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r/Downloads/all/"/>
    </mc:Choice>
  </mc:AlternateContent>
  <xr:revisionPtr revIDLastSave="0" documentId="13_ncr:1_{3E51F10B-0F33-0840-843C-9EC76D099A12}" xr6:coauthVersionLast="43" xr6:coauthVersionMax="43" xr10:uidLastSave="{00000000-0000-0000-0000-000000000000}"/>
  <bookViews>
    <workbookView xWindow="10180" yWindow="460" windowWidth="15420" windowHeight="14420" xr2:uid="{00000000-000D-0000-FFFF-FFFF00000000}"/>
  </bookViews>
  <sheets>
    <sheet name="das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" i="1" l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T59" i="1" l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58" i="1"/>
  <c r="V2" i="1" s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29" i="1"/>
  <c r="S58" i="1" l="1"/>
  <c r="S722" i="1"/>
  <c r="S718" i="1"/>
  <c r="S714" i="1"/>
  <c r="S710" i="1"/>
  <c r="S706" i="1"/>
  <c r="S702" i="1"/>
  <c r="S698" i="1"/>
  <c r="S694" i="1"/>
  <c r="S690" i="1"/>
  <c r="S686" i="1"/>
  <c r="S682" i="1"/>
  <c r="S678" i="1"/>
  <c r="S674" i="1"/>
  <c r="S670" i="1"/>
  <c r="S666" i="1"/>
  <c r="S662" i="1"/>
  <c r="S658" i="1"/>
  <c r="S654" i="1"/>
  <c r="S650" i="1"/>
  <c r="S646" i="1"/>
  <c r="S642" i="1"/>
  <c r="S638" i="1"/>
  <c r="S634" i="1"/>
  <c r="S630" i="1"/>
  <c r="S626" i="1"/>
  <c r="S622" i="1"/>
  <c r="S618" i="1"/>
  <c r="S614" i="1"/>
  <c r="S610" i="1"/>
  <c r="S606" i="1"/>
  <c r="S602" i="1"/>
  <c r="S598" i="1"/>
  <c r="S594" i="1"/>
  <c r="S590" i="1"/>
  <c r="S586" i="1"/>
  <c r="S582" i="1"/>
  <c r="S578" i="1"/>
  <c r="S574" i="1"/>
  <c r="S570" i="1"/>
  <c r="S566" i="1"/>
  <c r="S562" i="1"/>
  <c r="S558" i="1"/>
  <c r="S554" i="1"/>
  <c r="S550" i="1"/>
  <c r="S546" i="1"/>
  <c r="S542" i="1"/>
  <c r="S538" i="1"/>
  <c r="S534" i="1"/>
  <c r="S530" i="1"/>
  <c r="S526" i="1"/>
  <c r="S522" i="1"/>
  <c r="S518" i="1"/>
  <c r="S514" i="1"/>
  <c r="S510" i="1"/>
  <c r="S506" i="1"/>
  <c r="S502" i="1"/>
  <c r="S498" i="1"/>
  <c r="S494" i="1"/>
  <c r="S490" i="1"/>
  <c r="S486" i="1"/>
  <c r="S482" i="1"/>
  <c r="S478" i="1"/>
  <c r="S474" i="1"/>
  <c r="S470" i="1"/>
  <c r="S466" i="1"/>
  <c r="S462" i="1"/>
  <c r="S458" i="1"/>
  <c r="S454" i="1"/>
  <c r="S450" i="1"/>
  <c r="S446" i="1"/>
  <c r="S442" i="1"/>
  <c r="S438" i="1"/>
  <c r="S434" i="1"/>
  <c r="S430" i="1"/>
  <c r="S426" i="1"/>
  <c r="S422" i="1"/>
  <c r="S418" i="1"/>
  <c r="S414" i="1"/>
  <c r="S410" i="1"/>
  <c r="S406" i="1"/>
  <c r="S402" i="1"/>
  <c r="S398" i="1"/>
  <c r="S394" i="1"/>
  <c r="S390" i="1"/>
  <c r="S386" i="1"/>
  <c r="S382" i="1"/>
  <c r="S378" i="1"/>
  <c r="S374" i="1"/>
  <c r="S370" i="1"/>
  <c r="S366" i="1"/>
  <c r="S362" i="1"/>
  <c r="S358" i="1"/>
  <c r="S354" i="1"/>
  <c r="S350" i="1"/>
  <c r="S346" i="1"/>
  <c r="S342" i="1"/>
  <c r="S338" i="1"/>
  <c r="S334" i="1"/>
  <c r="S330" i="1"/>
  <c r="S326" i="1"/>
  <c r="S322" i="1"/>
  <c r="S318" i="1"/>
  <c r="S314" i="1"/>
  <c r="S310" i="1"/>
  <c r="S306" i="1"/>
  <c r="S302" i="1"/>
  <c r="S298" i="1"/>
  <c r="S294" i="1"/>
  <c r="S290" i="1"/>
  <c r="S286" i="1"/>
  <c r="S282" i="1"/>
  <c r="S278" i="1"/>
  <c r="S274" i="1"/>
  <c r="S270" i="1"/>
  <c r="S266" i="1"/>
  <c r="S262" i="1"/>
  <c r="S258" i="1"/>
  <c r="S254" i="1"/>
  <c r="S250" i="1"/>
  <c r="S246" i="1"/>
  <c r="S242" i="1"/>
  <c r="S238" i="1"/>
  <c r="S234" i="1"/>
  <c r="S230" i="1"/>
  <c r="S226" i="1"/>
  <c r="S222" i="1"/>
  <c r="S218" i="1"/>
  <c r="S214" i="1"/>
  <c r="S210" i="1"/>
  <c r="S206" i="1"/>
  <c r="S202" i="1"/>
  <c r="S198" i="1"/>
  <c r="S194" i="1"/>
  <c r="S190" i="1"/>
  <c r="S186" i="1"/>
  <c r="S182" i="1"/>
  <c r="S178" i="1"/>
  <c r="S174" i="1"/>
  <c r="S170" i="1"/>
  <c r="S166" i="1"/>
  <c r="S162" i="1"/>
  <c r="S158" i="1"/>
  <c r="S154" i="1"/>
  <c r="S150" i="1"/>
  <c r="S146" i="1"/>
  <c r="S142" i="1"/>
  <c r="S138" i="1"/>
  <c r="S134" i="1"/>
  <c r="S130" i="1"/>
  <c r="S126" i="1"/>
  <c r="S122" i="1"/>
  <c r="S118" i="1"/>
  <c r="S114" i="1"/>
  <c r="S110" i="1"/>
  <c r="S106" i="1"/>
  <c r="S102" i="1"/>
  <c r="S98" i="1"/>
  <c r="S94" i="1"/>
  <c r="S90" i="1"/>
  <c r="S86" i="1"/>
  <c r="S82" i="1"/>
  <c r="S78" i="1"/>
  <c r="S74" i="1"/>
  <c r="S70" i="1"/>
  <c r="S66" i="1"/>
  <c r="S62" i="1"/>
  <c r="S725" i="1"/>
  <c r="S721" i="1"/>
  <c r="S717" i="1"/>
  <c r="S713" i="1"/>
  <c r="S709" i="1"/>
  <c r="S705" i="1"/>
  <c r="S701" i="1"/>
  <c r="S697" i="1"/>
  <c r="S693" i="1"/>
  <c r="S689" i="1"/>
  <c r="S685" i="1"/>
  <c r="S681" i="1"/>
  <c r="S677" i="1"/>
  <c r="S673" i="1"/>
  <c r="S669" i="1"/>
  <c r="S665" i="1"/>
  <c r="S661" i="1"/>
  <c r="S657" i="1"/>
  <c r="S653" i="1"/>
  <c r="S649" i="1"/>
  <c r="S645" i="1"/>
  <c r="S641" i="1"/>
  <c r="S637" i="1"/>
  <c r="S633" i="1"/>
  <c r="S629" i="1"/>
  <c r="S625" i="1"/>
  <c r="S621" i="1"/>
  <c r="S617" i="1"/>
  <c r="S613" i="1"/>
  <c r="S609" i="1"/>
  <c r="S605" i="1"/>
  <c r="S601" i="1"/>
  <c r="S724" i="1"/>
  <c r="S720" i="1"/>
  <c r="S716" i="1"/>
  <c r="S712" i="1"/>
  <c r="S708" i="1"/>
  <c r="S704" i="1"/>
  <c r="S700" i="1"/>
  <c r="S696" i="1"/>
  <c r="S692" i="1"/>
  <c r="S688" i="1"/>
  <c r="S684" i="1"/>
  <c r="S680" i="1"/>
  <c r="S676" i="1"/>
  <c r="S672" i="1"/>
  <c r="S668" i="1"/>
  <c r="S664" i="1"/>
  <c r="S660" i="1"/>
  <c r="S656" i="1"/>
  <c r="S652" i="1"/>
  <c r="S648" i="1"/>
  <c r="S644" i="1"/>
  <c r="S640" i="1"/>
  <c r="S636" i="1"/>
  <c r="S632" i="1"/>
  <c r="S628" i="1"/>
  <c r="S624" i="1"/>
  <c r="S620" i="1"/>
  <c r="S616" i="1"/>
  <c r="S612" i="1"/>
  <c r="S608" i="1"/>
  <c r="S604" i="1"/>
  <c r="S600" i="1"/>
  <c r="S723" i="1"/>
  <c r="S719" i="1"/>
  <c r="S715" i="1"/>
  <c r="S711" i="1"/>
  <c r="S707" i="1"/>
  <c r="S703" i="1"/>
  <c r="S699" i="1"/>
  <c r="S695" i="1"/>
  <c r="S691" i="1"/>
  <c r="S687" i="1"/>
  <c r="S683" i="1"/>
  <c r="S679" i="1"/>
  <c r="S675" i="1"/>
  <c r="S671" i="1"/>
  <c r="S667" i="1"/>
  <c r="S663" i="1"/>
  <c r="S659" i="1"/>
  <c r="S655" i="1"/>
  <c r="S651" i="1"/>
  <c r="S647" i="1"/>
  <c r="S643" i="1"/>
  <c r="S639" i="1"/>
  <c r="S635" i="1"/>
  <c r="S631" i="1"/>
  <c r="S627" i="1"/>
  <c r="S623" i="1"/>
  <c r="S619" i="1"/>
  <c r="S615" i="1"/>
  <c r="S611" i="1"/>
  <c r="S607" i="1"/>
  <c r="S603" i="1"/>
  <c r="S599" i="1"/>
  <c r="S595" i="1"/>
  <c r="S591" i="1"/>
  <c r="S587" i="1"/>
  <c r="S583" i="1"/>
  <c r="S579" i="1"/>
  <c r="S575" i="1"/>
  <c r="S597" i="1"/>
  <c r="S593" i="1"/>
  <c r="S589" i="1"/>
  <c r="S585" i="1"/>
  <c r="S581" i="1"/>
  <c r="S577" i="1"/>
  <c r="S573" i="1"/>
  <c r="S569" i="1"/>
  <c r="S565" i="1"/>
  <c r="S561" i="1"/>
  <c r="S557" i="1"/>
  <c r="S553" i="1"/>
  <c r="S549" i="1"/>
  <c r="S545" i="1"/>
  <c r="S541" i="1"/>
  <c r="S537" i="1"/>
  <c r="S533" i="1"/>
  <c r="S529" i="1"/>
  <c r="S525" i="1"/>
  <c r="S521" i="1"/>
  <c r="S517" i="1"/>
  <c r="S513" i="1"/>
  <c r="S509" i="1"/>
  <c r="S505" i="1"/>
  <c r="S501" i="1"/>
  <c r="S497" i="1"/>
  <c r="S493" i="1"/>
  <c r="S489" i="1"/>
  <c r="S485" i="1"/>
  <c r="S481" i="1"/>
  <c r="S477" i="1"/>
  <c r="S473" i="1"/>
  <c r="S469" i="1"/>
  <c r="S465" i="1"/>
  <c r="S461" i="1"/>
  <c r="S457" i="1"/>
  <c r="S453" i="1"/>
  <c r="S449" i="1"/>
  <c r="S445" i="1"/>
  <c r="S441" i="1"/>
  <c r="S437" i="1"/>
  <c r="S433" i="1"/>
  <c r="S429" i="1"/>
  <c r="S425" i="1"/>
  <c r="S421" i="1"/>
  <c r="S417" i="1"/>
  <c r="S413" i="1"/>
  <c r="S409" i="1"/>
  <c r="S405" i="1"/>
  <c r="S401" i="1"/>
  <c r="S397" i="1"/>
  <c r="S393" i="1"/>
  <c r="S389" i="1"/>
  <c r="S385" i="1"/>
  <c r="S381" i="1"/>
  <c r="S377" i="1"/>
  <c r="S373" i="1"/>
  <c r="S369" i="1"/>
  <c r="S365" i="1"/>
  <c r="S361" i="1"/>
  <c r="S357" i="1"/>
  <c r="S353" i="1"/>
  <c r="S349" i="1"/>
  <c r="S345" i="1"/>
  <c r="S341" i="1"/>
  <c r="S337" i="1"/>
  <c r="S333" i="1"/>
  <c r="S329" i="1"/>
  <c r="S325" i="1"/>
  <c r="S321" i="1"/>
  <c r="S317" i="1"/>
  <c r="S313" i="1"/>
  <c r="S309" i="1"/>
  <c r="S305" i="1"/>
  <c r="S301" i="1"/>
  <c r="S297" i="1"/>
  <c r="S293" i="1"/>
  <c r="S289" i="1"/>
  <c r="S285" i="1"/>
  <c r="S281" i="1"/>
  <c r="S596" i="1"/>
  <c r="S592" i="1"/>
  <c r="S588" i="1"/>
  <c r="S584" i="1"/>
  <c r="S580" i="1"/>
  <c r="S576" i="1"/>
  <c r="S572" i="1"/>
  <c r="S568" i="1"/>
  <c r="S564" i="1"/>
  <c r="S560" i="1"/>
  <c r="S556" i="1"/>
  <c r="S552" i="1"/>
  <c r="S548" i="1"/>
  <c r="S544" i="1"/>
  <c r="S540" i="1"/>
  <c r="S536" i="1"/>
  <c r="S532" i="1"/>
  <c r="S528" i="1"/>
  <c r="S524" i="1"/>
  <c r="S520" i="1"/>
  <c r="S516" i="1"/>
  <c r="S512" i="1"/>
  <c r="S508" i="1"/>
  <c r="S504" i="1"/>
  <c r="S500" i="1"/>
  <c r="S496" i="1"/>
  <c r="S492" i="1"/>
  <c r="S488" i="1"/>
  <c r="S484" i="1"/>
  <c r="S480" i="1"/>
  <c r="S476" i="1"/>
  <c r="S472" i="1"/>
  <c r="S468" i="1"/>
  <c r="S464" i="1"/>
  <c r="S460" i="1"/>
  <c r="S456" i="1"/>
  <c r="S452" i="1"/>
  <c r="S448" i="1"/>
  <c r="S444" i="1"/>
  <c r="S440" i="1"/>
  <c r="S436" i="1"/>
  <c r="S432" i="1"/>
  <c r="S428" i="1"/>
  <c r="S424" i="1"/>
  <c r="S420" i="1"/>
  <c r="S416" i="1"/>
  <c r="S412" i="1"/>
  <c r="S408" i="1"/>
  <c r="S404" i="1"/>
  <c r="S400" i="1"/>
  <c r="S396" i="1"/>
  <c r="S392" i="1"/>
  <c r="S388" i="1"/>
  <c r="S384" i="1"/>
  <c r="S380" i="1"/>
  <c r="S376" i="1"/>
  <c r="S372" i="1"/>
  <c r="S368" i="1"/>
  <c r="S364" i="1"/>
  <c r="S360" i="1"/>
  <c r="S356" i="1"/>
  <c r="S352" i="1"/>
  <c r="S348" i="1"/>
  <c r="S344" i="1"/>
  <c r="S340" i="1"/>
  <c r="S336" i="1"/>
  <c r="S332" i="1"/>
  <c r="S328" i="1"/>
  <c r="S324" i="1"/>
  <c r="S320" i="1"/>
  <c r="S316" i="1"/>
  <c r="S312" i="1"/>
  <c r="S308" i="1"/>
  <c r="S304" i="1"/>
  <c r="S300" i="1"/>
  <c r="S296" i="1"/>
  <c r="S292" i="1"/>
  <c r="S288" i="1"/>
  <c r="S284" i="1"/>
  <c r="S571" i="1"/>
  <c r="S567" i="1"/>
  <c r="S563" i="1"/>
  <c r="S559" i="1"/>
  <c r="S555" i="1"/>
  <c r="S551" i="1"/>
  <c r="S547" i="1"/>
  <c r="S543" i="1"/>
  <c r="S539" i="1"/>
  <c r="S535" i="1"/>
  <c r="S531" i="1"/>
  <c r="S527" i="1"/>
  <c r="S523" i="1"/>
  <c r="S519" i="1"/>
  <c r="S515" i="1"/>
  <c r="S511" i="1"/>
  <c r="S507" i="1"/>
  <c r="S503" i="1"/>
  <c r="S499" i="1"/>
  <c r="S495" i="1"/>
  <c r="S491" i="1"/>
  <c r="S487" i="1"/>
  <c r="S483" i="1"/>
  <c r="S479" i="1"/>
  <c r="S475" i="1"/>
  <c r="S471" i="1"/>
  <c r="S467" i="1"/>
  <c r="S463" i="1"/>
  <c r="S459" i="1"/>
  <c r="S455" i="1"/>
  <c r="S451" i="1"/>
  <c r="S447" i="1"/>
  <c r="S443" i="1"/>
  <c r="S439" i="1"/>
  <c r="S435" i="1"/>
  <c r="S431" i="1"/>
  <c r="S427" i="1"/>
  <c r="S423" i="1"/>
  <c r="S419" i="1"/>
  <c r="S415" i="1"/>
  <c r="S411" i="1"/>
  <c r="S407" i="1"/>
  <c r="S403" i="1"/>
  <c r="S399" i="1"/>
  <c r="S395" i="1"/>
  <c r="S391" i="1"/>
  <c r="S387" i="1"/>
  <c r="S383" i="1"/>
  <c r="S379" i="1"/>
  <c r="S375" i="1"/>
  <c r="S371" i="1"/>
  <c r="S367" i="1"/>
  <c r="S363" i="1"/>
  <c r="S359" i="1"/>
  <c r="S355" i="1"/>
  <c r="S351" i="1"/>
  <c r="S347" i="1"/>
  <c r="S343" i="1"/>
  <c r="S339" i="1"/>
  <c r="S335" i="1"/>
  <c r="S331" i="1"/>
  <c r="S327" i="1"/>
  <c r="S323" i="1"/>
  <c r="S319" i="1"/>
  <c r="S315" i="1"/>
  <c r="S311" i="1"/>
  <c r="S307" i="1"/>
  <c r="S303" i="1"/>
  <c r="S299" i="1"/>
  <c r="S295" i="1"/>
  <c r="S291" i="1"/>
  <c r="S287" i="1"/>
  <c r="S283" i="1"/>
  <c r="S277" i="1"/>
  <c r="S273" i="1"/>
  <c r="S269" i="1"/>
  <c r="S265" i="1"/>
  <c r="S261" i="1"/>
  <c r="S257" i="1"/>
  <c r="S253" i="1"/>
  <c r="S249" i="1"/>
  <c r="S245" i="1"/>
  <c r="S241" i="1"/>
  <c r="S237" i="1"/>
  <c r="S233" i="1"/>
  <c r="S229" i="1"/>
  <c r="S225" i="1"/>
  <c r="S221" i="1"/>
  <c r="S217" i="1"/>
  <c r="S213" i="1"/>
  <c r="S209" i="1"/>
  <c r="S205" i="1"/>
  <c r="S201" i="1"/>
  <c r="S197" i="1"/>
  <c r="S193" i="1"/>
  <c r="S189" i="1"/>
  <c r="S185" i="1"/>
  <c r="S181" i="1"/>
  <c r="S177" i="1"/>
  <c r="S173" i="1"/>
  <c r="S169" i="1"/>
  <c r="S165" i="1"/>
  <c r="S161" i="1"/>
  <c r="S157" i="1"/>
  <c r="S153" i="1"/>
  <c r="S149" i="1"/>
  <c r="S145" i="1"/>
  <c r="S141" i="1"/>
  <c r="S137" i="1"/>
  <c r="S133" i="1"/>
  <c r="S129" i="1"/>
  <c r="S125" i="1"/>
  <c r="S121" i="1"/>
  <c r="S117" i="1"/>
  <c r="S113" i="1"/>
  <c r="S109" i="1"/>
  <c r="S105" i="1"/>
  <c r="S101" i="1"/>
  <c r="S97" i="1"/>
  <c r="S93" i="1"/>
  <c r="S89" i="1"/>
  <c r="S85" i="1"/>
  <c r="S81" i="1"/>
  <c r="S77" i="1"/>
  <c r="S73" i="1"/>
  <c r="S69" i="1"/>
  <c r="S65" i="1"/>
  <c r="S61" i="1"/>
  <c r="S280" i="1"/>
  <c r="S276" i="1"/>
  <c r="S272" i="1"/>
  <c r="S268" i="1"/>
  <c r="S264" i="1"/>
  <c r="S260" i="1"/>
  <c r="S256" i="1"/>
  <c r="S252" i="1"/>
  <c r="S248" i="1"/>
  <c r="S244" i="1"/>
  <c r="S240" i="1"/>
  <c r="S236" i="1"/>
  <c r="S232" i="1"/>
  <c r="S228" i="1"/>
  <c r="S224" i="1"/>
  <c r="S220" i="1"/>
  <c r="S216" i="1"/>
  <c r="S212" i="1"/>
  <c r="S208" i="1"/>
  <c r="S204" i="1"/>
  <c r="S200" i="1"/>
  <c r="S196" i="1"/>
  <c r="S192" i="1"/>
  <c r="S188" i="1"/>
  <c r="S184" i="1"/>
  <c r="S180" i="1"/>
  <c r="S176" i="1"/>
  <c r="S172" i="1"/>
  <c r="S168" i="1"/>
  <c r="S164" i="1"/>
  <c r="S160" i="1"/>
  <c r="S156" i="1"/>
  <c r="S152" i="1"/>
  <c r="S148" i="1"/>
  <c r="S144" i="1"/>
  <c r="S140" i="1"/>
  <c r="S136" i="1"/>
  <c r="S132" i="1"/>
  <c r="S128" i="1"/>
  <c r="S124" i="1"/>
  <c r="S120" i="1"/>
  <c r="S116" i="1"/>
  <c r="S112" i="1"/>
  <c r="S108" i="1"/>
  <c r="S104" i="1"/>
  <c r="S100" i="1"/>
  <c r="S96" i="1"/>
  <c r="S92" i="1"/>
  <c r="S88" i="1"/>
  <c r="S84" i="1"/>
  <c r="S80" i="1"/>
  <c r="S76" i="1"/>
  <c r="S72" i="1"/>
  <c r="S68" i="1"/>
  <c r="S64" i="1"/>
  <c r="S60" i="1"/>
  <c r="S279" i="1"/>
  <c r="S275" i="1"/>
  <c r="S271" i="1"/>
  <c r="S267" i="1"/>
  <c r="S263" i="1"/>
  <c r="S259" i="1"/>
  <c r="S255" i="1"/>
  <c r="S251" i="1"/>
  <c r="S247" i="1"/>
  <c r="S243" i="1"/>
  <c r="S239" i="1"/>
  <c r="S235" i="1"/>
  <c r="S231" i="1"/>
  <c r="S227" i="1"/>
  <c r="S223" i="1"/>
  <c r="S219" i="1"/>
  <c r="S215" i="1"/>
  <c r="S211" i="1"/>
  <c r="S207" i="1"/>
  <c r="S203" i="1"/>
  <c r="S199" i="1"/>
  <c r="S195" i="1"/>
  <c r="S191" i="1"/>
  <c r="S187" i="1"/>
  <c r="S183" i="1"/>
  <c r="S179" i="1"/>
  <c r="S175" i="1"/>
  <c r="S171" i="1"/>
  <c r="S167" i="1"/>
  <c r="S163" i="1"/>
  <c r="S159" i="1"/>
  <c r="S155" i="1"/>
  <c r="S151" i="1"/>
  <c r="S147" i="1"/>
  <c r="S143" i="1"/>
  <c r="S139" i="1"/>
  <c r="S135" i="1"/>
  <c r="S131" i="1"/>
  <c r="S127" i="1"/>
  <c r="S123" i="1"/>
  <c r="S119" i="1"/>
  <c r="S115" i="1"/>
  <c r="S111" i="1"/>
  <c r="S107" i="1"/>
  <c r="S103" i="1"/>
  <c r="S99" i="1"/>
  <c r="S95" i="1"/>
  <c r="S91" i="1"/>
  <c r="S87" i="1"/>
  <c r="S83" i="1"/>
  <c r="S79" i="1"/>
  <c r="S75" i="1"/>
  <c r="S71" i="1"/>
  <c r="S67" i="1"/>
  <c r="S63" i="1"/>
  <c r="S59" i="1"/>
  <c r="W2" i="1" l="1"/>
  <c r="U2" i="1"/>
</calcChain>
</file>

<file path=xl/sharedStrings.xml><?xml version="1.0" encoding="utf-8"?>
<sst xmlns="http://schemas.openxmlformats.org/spreadsheetml/2006/main" count="16" uniqueCount="16">
  <si>
    <t>date</t>
  </si>
  <si>
    <t>txVolume(USD)</t>
  </si>
  <si>
    <t>txCount</t>
  </si>
  <si>
    <t>marketcap(USD)</t>
  </si>
  <si>
    <t>price(USD)</t>
  </si>
  <si>
    <t>exchangeVolume(USD)</t>
  </si>
  <si>
    <t>activeAddresses</t>
  </si>
  <si>
    <t>paymentCount</t>
  </si>
  <si>
    <t>blockCount</t>
  </si>
  <si>
    <t>Volatility 30 days</t>
  </si>
  <si>
    <t>ROI 30 days</t>
  </si>
  <si>
    <t>Interday returns</t>
  </si>
  <si>
    <t>CORREL</t>
  </si>
  <si>
    <t>Median Volatility 30 day</t>
  </si>
  <si>
    <t>Median ROI 30 day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</si>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</sst>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dash!$S$1</c:f>
              <c:strCache>
                <c:ptCount val="1"/>
                <c:pt idx="0">
                  <c:v>Volatility 30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dash!$A$2:$A$1973</c:f>
              <c:numCache>
                <c:formatCode>m/d/yy</c:formatCode>
                <c:ptCount val="1972"/>
                <c:pt idx="0">
                  <c:v>42906</c:v>
                </c:pt>
                <c:pt idx="1">
                  <c:v>42907</c:v>
                </c:pt>
                <c:pt idx="2">
                  <c:v>42908</c:v>
                </c:pt>
                <c:pt idx="3">
                  <c:v>42909</c:v>
                </c:pt>
                <c:pt idx="4">
                  <c:v>42910</c:v>
                </c:pt>
                <c:pt idx="5">
                  <c:v>42911</c:v>
                </c:pt>
                <c:pt idx="6">
                  <c:v>42912</c:v>
                </c:pt>
                <c:pt idx="7">
                  <c:v>42913</c:v>
                </c:pt>
                <c:pt idx="8">
                  <c:v>42914</c:v>
                </c:pt>
                <c:pt idx="9">
                  <c:v>42915</c:v>
                </c:pt>
                <c:pt idx="10">
                  <c:v>42916</c:v>
                </c:pt>
                <c:pt idx="11">
                  <c:v>42917</c:v>
                </c:pt>
                <c:pt idx="12">
                  <c:v>42918</c:v>
                </c:pt>
                <c:pt idx="13">
                  <c:v>42919</c:v>
                </c:pt>
                <c:pt idx="14">
                  <c:v>42920</c:v>
                </c:pt>
                <c:pt idx="15">
                  <c:v>42921</c:v>
                </c:pt>
                <c:pt idx="16">
                  <c:v>42922</c:v>
                </c:pt>
                <c:pt idx="17">
                  <c:v>42923</c:v>
                </c:pt>
                <c:pt idx="18">
                  <c:v>42924</c:v>
                </c:pt>
                <c:pt idx="19">
                  <c:v>42925</c:v>
                </c:pt>
                <c:pt idx="20">
                  <c:v>42926</c:v>
                </c:pt>
                <c:pt idx="21">
                  <c:v>42927</c:v>
                </c:pt>
                <c:pt idx="22">
                  <c:v>42928</c:v>
                </c:pt>
                <c:pt idx="23">
                  <c:v>42929</c:v>
                </c:pt>
                <c:pt idx="24">
                  <c:v>42930</c:v>
                </c:pt>
                <c:pt idx="25">
                  <c:v>42931</c:v>
                </c:pt>
                <c:pt idx="26">
                  <c:v>42932</c:v>
                </c:pt>
                <c:pt idx="27">
                  <c:v>42933</c:v>
                </c:pt>
                <c:pt idx="28">
                  <c:v>42934</c:v>
                </c:pt>
                <c:pt idx="29">
                  <c:v>42935</c:v>
                </c:pt>
                <c:pt idx="30">
                  <c:v>42936</c:v>
                </c:pt>
                <c:pt idx="31">
                  <c:v>42937</c:v>
                </c:pt>
                <c:pt idx="32">
                  <c:v>42938</c:v>
                </c:pt>
                <c:pt idx="33">
                  <c:v>42939</c:v>
                </c:pt>
                <c:pt idx="34">
                  <c:v>42940</c:v>
                </c:pt>
                <c:pt idx="35">
                  <c:v>42941</c:v>
                </c:pt>
                <c:pt idx="36">
                  <c:v>42942</c:v>
                </c:pt>
                <c:pt idx="37">
                  <c:v>42943</c:v>
                </c:pt>
                <c:pt idx="38">
                  <c:v>42944</c:v>
                </c:pt>
                <c:pt idx="39">
                  <c:v>42945</c:v>
                </c:pt>
                <c:pt idx="40">
                  <c:v>42946</c:v>
                </c:pt>
                <c:pt idx="41">
                  <c:v>42947</c:v>
                </c:pt>
                <c:pt idx="42">
                  <c:v>42948</c:v>
                </c:pt>
                <c:pt idx="43">
                  <c:v>42949</c:v>
                </c:pt>
                <c:pt idx="44">
                  <c:v>42950</c:v>
                </c:pt>
                <c:pt idx="45">
                  <c:v>42951</c:v>
                </c:pt>
                <c:pt idx="46">
                  <c:v>42952</c:v>
                </c:pt>
                <c:pt idx="47">
                  <c:v>42953</c:v>
                </c:pt>
                <c:pt idx="48">
                  <c:v>42954</c:v>
                </c:pt>
                <c:pt idx="49">
                  <c:v>42955</c:v>
                </c:pt>
                <c:pt idx="50">
                  <c:v>42956</c:v>
                </c:pt>
                <c:pt idx="51">
                  <c:v>42957</c:v>
                </c:pt>
                <c:pt idx="52">
                  <c:v>42958</c:v>
                </c:pt>
                <c:pt idx="53">
                  <c:v>42959</c:v>
                </c:pt>
                <c:pt idx="54">
                  <c:v>42960</c:v>
                </c:pt>
                <c:pt idx="55">
                  <c:v>42961</c:v>
                </c:pt>
                <c:pt idx="56">
                  <c:v>42962</c:v>
                </c:pt>
                <c:pt idx="57">
                  <c:v>42963</c:v>
                </c:pt>
                <c:pt idx="58">
                  <c:v>42964</c:v>
                </c:pt>
                <c:pt idx="59">
                  <c:v>42965</c:v>
                </c:pt>
                <c:pt idx="60">
                  <c:v>42966</c:v>
                </c:pt>
                <c:pt idx="61">
                  <c:v>42967</c:v>
                </c:pt>
                <c:pt idx="62">
                  <c:v>42968</c:v>
                </c:pt>
                <c:pt idx="63">
                  <c:v>42969</c:v>
                </c:pt>
                <c:pt idx="64">
                  <c:v>42970</c:v>
                </c:pt>
                <c:pt idx="65">
                  <c:v>42971</c:v>
                </c:pt>
                <c:pt idx="66">
                  <c:v>42972</c:v>
                </c:pt>
                <c:pt idx="67">
                  <c:v>42973</c:v>
                </c:pt>
                <c:pt idx="68">
                  <c:v>42974</c:v>
                </c:pt>
                <c:pt idx="69">
                  <c:v>42975</c:v>
                </c:pt>
                <c:pt idx="70">
                  <c:v>42976</c:v>
                </c:pt>
                <c:pt idx="71">
                  <c:v>42977</c:v>
                </c:pt>
                <c:pt idx="72">
                  <c:v>42978</c:v>
                </c:pt>
                <c:pt idx="73">
                  <c:v>42979</c:v>
                </c:pt>
                <c:pt idx="74">
                  <c:v>42980</c:v>
                </c:pt>
                <c:pt idx="75">
                  <c:v>42981</c:v>
                </c:pt>
                <c:pt idx="76">
                  <c:v>42982</c:v>
                </c:pt>
                <c:pt idx="77">
                  <c:v>42983</c:v>
                </c:pt>
                <c:pt idx="78">
                  <c:v>42984</c:v>
                </c:pt>
                <c:pt idx="79">
                  <c:v>42985</c:v>
                </c:pt>
                <c:pt idx="80">
                  <c:v>42986</c:v>
                </c:pt>
                <c:pt idx="81">
                  <c:v>42987</c:v>
                </c:pt>
                <c:pt idx="82">
                  <c:v>42988</c:v>
                </c:pt>
                <c:pt idx="83">
                  <c:v>42989</c:v>
                </c:pt>
                <c:pt idx="84">
                  <c:v>42990</c:v>
                </c:pt>
                <c:pt idx="85">
                  <c:v>42991</c:v>
                </c:pt>
                <c:pt idx="86">
                  <c:v>42992</c:v>
                </c:pt>
                <c:pt idx="87">
                  <c:v>42993</c:v>
                </c:pt>
                <c:pt idx="88">
                  <c:v>42994</c:v>
                </c:pt>
                <c:pt idx="89">
                  <c:v>42995</c:v>
                </c:pt>
                <c:pt idx="90">
                  <c:v>42996</c:v>
                </c:pt>
                <c:pt idx="91">
                  <c:v>42997</c:v>
                </c:pt>
                <c:pt idx="92">
                  <c:v>42998</c:v>
                </c:pt>
                <c:pt idx="93">
                  <c:v>42999</c:v>
                </c:pt>
                <c:pt idx="94">
                  <c:v>43000</c:v>
                </c:pt>
                <c:pt idx="95">
                  <c:v>43001</c:v>
                </c:pt>
                <c:pt idx="96">
                  <c:v>43002</c:v>
                </c:pt>
                <c:pt idx="97">
                  <c:v>43003</c:v>
                </c:pt>
                <c:pt idx="98">
                  <c:v>43004</c:v>
                </c:pt>
                <c:pt idx="99">
                  <c:v>43005</c:v>
                </c:pt>
                <c:pt idx="100">
                  <c:v>43006</c:v>
                </c:pt>
                <c:pt idx="101">
                  <c:v>43007</c:v>
                </c:pt>
                <c:pt idx="102">
                  <c:v>43008</c:v>
                </c:pt>
                <c:pt idx="103">
                  <c:v>43009</c:v>
                </c:pt>
                <c:pt idx="104">
                  <c:v>43010</c:v>
                </c:pt>
                <c:pt idx="105">
                  <c:v>43011</c:v>
                </c:pt>
                <c:pt idx="106">
                  <c:v>43012</c:v>
                </c:pt>
                <c:pt idx="107">
                  <c:v>43013</c:v>
                </c:pt>
                <c:pt idx="108">
                  <c:v>43014</c:v>
                </c:pt>
                <c:pt idx="109">
                  <c:v>43015</c:v>
                </c:pt>
                <c:pt idx="110">
                  <c:v>43016</c:v>
                </c:pt>
                <c:pt idx="111">
                  <c:v>43017</c:v>
                </c:pt>
                <c:pt idx="112">
                  <c:v>43018</c:v>
                </c:pt>
                <c:pt idx="113">
                  <c:v>43019</c:v>
                </c:pt>
                <c:pt idx="114">
                  <c:v>43020</c:v>
                </c:pt>
                <c:pt idx="115">
                  <c:v>43021</c:v>
                </c:pt>
                <c:pt idx="116">
                  <c:v>43022</c:v>
                </c:pt>
                <c:pt idx="117">
                  <c:v>43023</c:v>
                </c:pt>
                <c:pt idx="118">
                  <c:v>43024</c:v>
                </c:pt>
                <c:pt idx="119">
                  <c:v>43025</c:v>
                </c:pt>
                <c:pt idx="120">
                  <c:v>43026</c:v>
                </c:pt>
                <c:pt idx="121">
                  <c:v>43027</c:v>
                </c:pt>
                <c:pt idx="122">
                  <c:v>43028</c:v>
                </c:pt>
                <c:pt idx="123">
                  <c:v>43029</c:v>
                </c:pt>
                <c:pt idx="124">
                  <c:v>43030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43036</c:v>
                </c:pt>
                <c:pt idx="131">
                  <c:v>43037</c:v>
                </c:pt>
                <c:pt idx="132">
                  <c:v>43038</c:v>
                </c:pt>
                <c:pt idx="133">
                  <c:v>43039</c:v>
                </c:pt>
                <c:pt idx="134">
                  <c:v>43040</c:v>
                </c:pt>
                <c:pt idx="135">
                  <c:v>43041</c:v>
                </c:pt>
                <c:pt idx="136">
                  <c:v>43042</c:v>
                </c:pt>
                <c:pt idx="137">
                  <c:v>43043</c:v>
                </c:pt>
                <c:pt idx="138">
                  <c:v>43044</c:v>
                </c:pt>
                <c:pt idx="139">
                  <c:v>43045</c:v>
                </c:pt>
                <c:pt idx="140">
                  <c:v>43046</c:v>
                </c:pt>
                <c:pt idx="141">
                  <c:v>43047</c:v>
                </c:pt>
                <c:pt idx="142">
                  <c:v>43048</c:v>
                </c:pt>
                <c:pt idx="143">
                  <c:v>43049</c:v>
                </c:pt>
                <c:pt idx="144">
                  <c:v>43050</c:v>
                </c:pt>
                <c:pt idx="145">
                  <c:v>43051</c:v>
                </c:pt>
                <c:pt idx="146">
                  <c:v>43052</c:v>
                </c:pt>
                <c:pt idx="147">
                  <c:v>43053</c:v>
                </c:pt>
                <c:pt idx="148">
                  <c:v>43054</c:v>
                </c:pt>
                <c:pt idx="149">
                  <c:v>43055</c:v>
                </c:pt>
                <c:pt idx="150">
                  <c:v>43056</c:v>
                </c:pt>
                <c:pt idx="151">
                  <c:v>43057</c:v>
                </c:pt>
                <c:pt idx="152">
                  <c:v>43058</c:v>
                </c:pt>
                <c:pt idx="153">
                  <c:v>43059</c:v>
                </c:pt>
                <c:pt idx="154">
                  <c:v>43060</c:v>
                </c:pt>
                <c:pt idx="155">
                  <c:v>43061</c:v>
                </c:pt>
                <c:pt idx="156">
                  <c:v>43062</c:v>
                </c:pt>
                <c:pt idx="157">
                  <c:v>43063</c:v>
                </c:pt>
                <c:pt idx="158">
                  <c:v>43064</c:v>
                </c:pt>
                <c:pt idx="159">
                  <c:v>43065</c:v>
                </c:pt>
                <c:pt idx="160">
                  <c:v>43066</c:v>
                </c:pt>
                <c:pt idx="161">
                  <c:v>43067</c:v>
                </c:pt>
                <c:pt idx="162">
                  <c:v>43068</c:v>
                </c:pt>
                <c:pt idx="163">
                  <c:v>43069</c:v>
                </c:pt>
                <c:pt idx="164">
                  <c:v>43070</c:v>
                </c:pt>
                <c:pt idx="165">
                  <c:v>43071</c:v>
                </c:pt>
                <c:pt idx="166">
                  <c:v>43072</c:v>
                </c:pt>
                <c:pt idx="167">
                  <c:v>43073</c:v>
                </c:pt>
                <c:pt idx="168">
                  <c:v>43074</c:v>
                </c:pt>
                <c:pt idx="169">
                  <c:v>43075</c:v>
                </c:pt>
                <c:pt idx="170">
                  <c:v>43076</c:v>
                </c:pt>
                <c:pt idx="171">
                  <c:v>43077</c:v>
                </c:pt>
                <c:pt idx="172">
                  <c:v>43078</c:v>
                </c:pt>
                <c:pt idx="173">
                  <c:v>43079</c:v>
                </c:pt>
                <c:pt idx="174">
                  <c:v>43080</c:v>
                </c:pt>
                <c:pt idx="175">
                  <c:v>43081</c:v>
                </c:pt>
                <c:pt idx="176">
                  <c:v>43082</c:v>
                </c:pt>
                <c:pt idx="177">
                  <c:v>43083</c:v>
                </c:pt>
                <c:pt idx="178">
                  <c:v>43084</c:v>
                </c:pt>
                <c:pt idx="179">
                  <c:v>43085</c:v>
                </c:pt>
                <c:pt idx="180">
                  <c:v>43086</c:v>
                </c:pt>
                <c:pt idx="181">
                  <c:v>43087</c:v>
                </c:pt>
                <c:pt idx="182">
                  <c:v>43088</c:v>
                </c:pt>
                <c:pt idx="183">
                  <c:v>43089</c:v>
                </c:pt>
                <c:pt idx="184">
                  <c:v>43090</c:v>
                </c:pt>
                <c:pt idx="185">
                  <c:v>43091</c:v>
                </c:pt>
                <c:pt idx="186">
                  <c:v>43092</c:v>
                </c:pt>
                <c:pt idx="187">
                  <c:v>43093</c:v>
                </c:pt>
                <c:pt idx="188">
                  <c:v>43094</c:v>
                </c:pt>
                <c:pt idx="189">
                  <c:v>43095</c:v>
                </c:pt>
                <c:pt idx="190">
                  <c:v>43096</c:v>
                </c:pt>
                <c:pt idx="191">
                  <c:v>43097</c:v>
                </c:pt>
                <c:pt idx="192">
                  <c:v>43098</c:v>
                </c:pt>
                <c:pt idx="193">
                  <c:v>43099</c:v>
                </c:pt>
                <c:pt idx="194">
                  <c:v>43100</c:v>
                </c:pt>
                <c:pt idx="195">
                  <c:v>43101</c:v>
                </c:pt>
                <c:pt idx="196">
                  <c:v>43102</c:v>
                </c:pt>
                <c:pt idx="197">
                  <c:v>43103</c:v>
                </c:pt>
                <c:pt idx="198">
                  <c:v>43104</c:v>
                </c:pt>
                <c:pt idx="199">
                  <c:v>43105</c:v>
                </c:pt>
                <c:pt idx="200">
                  <c:v>43106</c:v>
                </c:pt>
                <c:pt idx="201">
                  <c:v>43107</c:v>
                </c:pt>
                <c:pt idx="202">
                  <c:v>43108</c:v>
                </c:pt>
                <c:pt idx="203">
                  <c:v>43109</c:v>
                </c:pt>
                <c:pt idx="204">
                  <c:v>43110</c:v>
                </c:pt>
                <c:pt idx="205">
                  <c:v>43111</c:v>
                </c:pt>
                <c:pt idx="206">
                  <c:v>43112</c:v>
                </c:pt>
                <c:pt idx="207">
                  <c:v>43113</c:v>
                </c:pt>
                <c:pt idx="208">
                  <c:v>43114</c:v>
                </c:pt>
                <c:pt idx="209">
                  <c:v>43115</c:v>
                </c:pt>
                <c:pt idx="210">
                  <c:v>43116</c:v>
                </c:pt>
                <c:pt idx="211">
                  <c:v>43117</c:v>
                </c:pt>
                <c:pt idx="212">
                  <c:v>43118</c:v>
                </c:pt>
                <c:pt idx="213">
                  <c:v>43119</c:v>
                </c:pt>
                <c:pt idx="214">
                  <c:v>43120</c:v>
                </c:pt>
                <c:pt idx="215">
                  <c:v>43121</c:v>
                </c:pt>
                <c:pt idx="216">
                  <c:v>43122</c:v>
                </c:pt>
                <c:pt idx="217">
                  <c:v>43123</c:v>
                </c:pt>
                <c:pt idx="218">
                  <c:v>43124</c:v>
                </c:pt>
                <c:pt idx="219">
                  <c:v>43125</c:v>
                </c:pt>
                <c:pt idx="220">
                  <c:v>43126</c:v>
                </c:pt>
                <c:pt idx="221">
                  <c:v>43127</c:v>
                </c:pt>
                <c:pt idx="222">
                  <c:v>43128</c:v>
                </c:pt>
                <c:pt idx="223">
                  <c:v>43129</c:v>
                </c:pt>
                <c:pt idx="224">
                  <c:v>43130</c:v>
                </c:pt>
                <c:pt idx="225">
                  <c:v>43131</c:v>
                </c:pt>
                <c:pt idx="226">
                  <c:v>43132</c:v>
                </c:pt>
                <c:pt idx="227">
                  <c:v>43133</c:v>
                </c:pt>
                <c:pt idx="228">
                  <c:v>43134</c:v>
                </c:pt>
                <c:pt idx="229">
                  <c:v>43135</c:v>
                </c:pt>
                <c:pt idx="230">
                  <c:v>43136</c:v>
                </c:pt>
                <c:pt idx="231">
                  <c:v>43137</c:v>
                </c:pt>
                <c:pt idx="232">
                  <c:v>43138</c:v>
                </c:pt>
                <c:pt idx="233">
                  <c:v>43139</c:v>
                </c:pt>
                <c:pt idx="234">
                  <c:v>43140</c:v>
                </c:pt>
                <c:pt idx="235">
                  <c:v>43141</c:v>
                </c:pt>
                <c:pt idx="236">
                  <c:v>43142</c:v>
                </c:pt>
                <c:pt idx="237">
                  <c:v>43143</c:v>
                </c:pt>
                <c:pt idx="238">
                  <c:v>43144</c:v>
                </c:pt>
                <c:pt idx="239">
                  <c:v>43145</c:v>
                </c:pt>
                <c:pt idx="240">
                  <c:v>43146</c:v>
                </c:pt>
                <c:pt idx="241">
                  <c:v>43147</c:v>
                </c:pt>
                <c:pt idx="242">
                  <c:v>43148</c:v>
                </c:pt>
                <c:pt idx="243">
                  <c:v>43149</c:v>
                </c:pt>
                <c:pt idx="244">
                  <c:v>43150</c:v>
                </c:pt>
                <c:pt idx="245">
                  <c:v>43151</c:v>
                </c:pt>
                <c:pt idx="246">
                  <c:v>43152</c:v>
                </c:pt>
                <c:pt idx="247">
                  <c:v>43153</c:v>
                </c:pt>
                <c:pt idx="248">
                  <c:v>43154</c:v>
                </c:pt>
                <c:pt idx="249">
                  <c:v>43155</c:v>
                </c:pt>
                <c:pt idx="250">
                  <c:v>43156</c:v>
                </c:pt>
                <c:pt idx="251">
                  <c:v>43157</c:v>
                </c:pt>
                <c:pt idx="252">
                  <c:v>43158</c:v>
                </c:pt>
                <c:pt idx="253">
                  <c:v>43159</c:v>
                </c:pt>
                <c:pt idx="254">
                  <c:v>43160</c:v>
                </c:pt>
                <c:pt idx="255">
                  <c:v>43161</c:v>
                </c:pt>
                <c:pt idx="256">
                  <c:v>43162</c:v>
                </c:pt>
                <c:pt idx="257">
                  <c:v>43163</c:v>
                </c:pt>
                <c:pt idx="258">
                  <c:v>43164</c:v>
                </c:pt>
                <c:pt idx="259">
                  <c:v>43165</c:v>
                </c:pt>
                <c:pt idx="260">
                  <c:v>43166</c:v>
                </c:pt>
                <c:pt idx="261">
                  <c:v>43167</c:v>
                </c:pt>
                <c:pt idx="262">
                  <c:v>43168</c:v>
                </c:pt>
                <c:pt idx="263">
                  <c:v>43169</c:v>
                </c:pt>
                <c:pt idx="264">
                  <c:v>43170</c:v>
                </c:pt>
                <c:pt idx="265">
                  <c:v>43171</c:v>
                </c:pt>
                <c:pt idx="266">
                  <c:v>43172</c:v>
                </c:pt>
                <c:pt idx="267">
                  <c:v>43173</c:v>
                </c:pt>
                <c:pt idx="268">
                  <c:v>43174</c:v>
                </c:pt>
                <c:pt idx="269">
                  <c:v>43175</c:v>
                </c:pt>
                <c:pt idx="270">
                  <c:v>43176</c:v>
                </c:pt>
                <c:pt idx="271">
                  <c:v>43177</c:v>
                </c:pt>
                <c:pt idx="272">
                  <c:v>43178</c:v>
                </c:pt>
                <c:pt idx="273">
                  <c:v>43179</c:v>
                </c:pt>
                <c:pt idx="274">
                  <c:v>43180</c:v>
                </c:pt>
                <c:pt idx="275">
                  <c:v>43181</c:v>
                </c:pt>
                <c:pt idx="276">
                  <c:v>43182</c:v>
                </c:pt>
                <c:pt idx="277">
                  <c:v>43183</c:v>
                </c:pt>
                <c:pt idx="278">
                  <c:v>43184</c:v>
                </c:pt>
                <c:pt idx="279">
                  <c:v>43185</c:v>
                </c:pt>
                <c:pt idx="280">
                  <c:v>43186</c:v>
                </c:pt>
                <c:pt idx="281">
                  <c:v>43187</c:v>
                </c:pt>
                <c:pt idx="282">
                  <c:v>43188</c:v>
                </c:pt>
                <c:pt idx="283">
                  <c:v>43189</c:v>
                </c:pt>
                <c:pt idx="284">
                  <c:v>43190</c:v>
                </c:pt>
                <c:pt idx="285">
                  <c:v>43191</c:v>
                </c:pt>
                <c:pt idx="286">
                  <c:v>43192</c:v>
                </c:pt>
                <c:pt idx="287">
                  <c:v>43193</c:v>
                </c:pt>
                <c:pt idx="288">
                  <c:v>43194</c:v>
                </c:pt>
                <c:pt idx="289">
                  <c:v>43195</c:v>
                </c:pt>
                <c:pt idx="290">
                  <c:v>43196</c:v>
                </c:pt>
                <c:pt idx="291">
                  <c:v>43197</c:v>
                </c:pt>
                <c:pt idx="292">
                  <c:v>43198</c:v>
                </c:pt>
                <c:pt idx="293">
                  <c:v>43199</c:v>
                </c:pt>
                <c:pt idx="294">
                  <c:v>43200</c:v>
                </c:pt>
                <c:pt idx="295">
                  <c:v>43201</c:v>
                </c:pt>
                <c:pt idx="296">
                  <c:v>43202</c:v>
                </c:pt>
                <c:pt idx="297">
                  <c:v>43203</c:v>
                </c:pt>
                <c:pt idx="298">
                  <c:v>43204</c:v>
                </c:pt>
                <c:pt idx="299">
                  <c:v>43205</c:v>
                </c:pt>
                <c:pt idx="300">
                  <c:v>43206</c:v>
                </c:pt>
                <c:pt idx="301">
                  <c:v>43207</c:v>
                </c:pt>
                <c:pt idx="302">
                  <c:v>43208</c:v>
                </c:pt>
                <c:pt idx="303">
                  <c:v>43209</c:v>
                </c:pt>
                <c:pt idx="304">
                  <c:v>43210</c:v>
                </c:pt>
                <c:pt idx="305">
                  <c:v>43211</c:v>
                </c:pt>
                <c:pt idx="306">
                  <c:v>43212</c:v>
                </c:pt>
                <c:pt idx="307">
                  <c:v>43213</c:v>
                </c:pt>
                <c:pt idx="308">
                  <c:v>43214</c:v>
                </c:pt>
                <c:pt idx="309">
                  <c:v>43215</c:v>
                </c:pt>
                <c:pt idx="310">
                  <c:v>43216</c:v>
                </c:pt>
                <c:pt idx="311">
                  <c:v>43217</c:v>
                </c:pt>
                <c:pt idx="312">
                  <c:v>43218</c:v>
                </c:pt>
                <c:pt idx="313">
                  <c:v>43219</c:v>
                </c:pt>
                <c:pt idx="314">
                  <c:v>43220</c:v>
                </c:pt>
                <c:pt idx="315">
                  <c:v>43221</c:v>
                </c:pt>
                <c:pt idx="316">
                  <c:v>43222</c:v>
                </c:pt>
                <c:pt idx="317">
                  <c:v>43223</c:v>
                </c:pt>
                <c:pt idx="318">
                  <c:v>43224</c:v>
                </c:pt>
                <c:pt idx="319">
                  <c:v>43225</c:v>
                </c:pt>
                <c:pt idx="320">
                  <c:v>43226</c:v>
                </c:pt>
                <c:pt idx="321">
                  <c:v>43227</c:v>
                </c:pt>
                <c:pt idx="322">
                  <c:v>43228</c:v>
                </c:pt>
                <c:pt idx="323">
                  <c:v>43229</c:v>
                </c:pt>
                <c:pt idx="324">
                  <c:v>43230</c:v>
                </c:pt>
                <c:pt idx="325">
                  <c:v>43231</c:v>
                </c:pt>
                <c:pt idx="326">
                  <c:v>43232</c:v>
                </c:pt>
                <c:pt idx="327">
                  <c:v>43233</c:v>
                </c:pt>
                <c:pt idx="328">
                  <c:v>43234</c:v>
                </c:pt>
                <c:pt idx="329">
                  <c:v>43235</c:v>
                </c:pt>
                <c:pt idx="330">
                  <c:v>43236</c:v>
                </c:pt>
                <c:pt idx="331">
                  <c:v>43237</c:v>
                </c:pt>
                <c:pt idx="332">
                  <c:v>43238</c:v>
                </c:pt>
                <c:pt idx="333">
                  <c:v>43239</c:v>
                </c:pt>
                <c:pt idx="334">
                  <c:v>43240</c:v>
                </c:pt>
                <c:pt idx="335">
                  <c:v>43241</c:v>
                </c:pt>
                <c:pt idx="336">
                  <c:v>43242</c:v>
                </c:pt>
                <c:pt idx="337">
                  <c:v>43243</c:v>
                </c:pt>
                <c:pt idx="338">
                  <c:v>43244</c:v>
                </c:pt>
                <c:pt idx="339">
                  <c:v>43245</c:v>
                </c:pt>
                <c:pt idx="340">
                  <c:v>43246</c:v>
                </c:pt>
                <c:pt idx="341">
                  <c:v>43247</c:v>
                </c:pt>
                <c:pt idx="342">
                  <c:v>43248</c:v>
                </c:pt>
                <c:pt idx="343">
                  <c:v>43249</c:v>
                </c:pt>
                <c:pt idx="344">
                  <c:v>43250</c:v>
                </c:pt>
                <c:pt idx="345">
                  <c:v>43251</c:v>
                </c:pt>
                <c:pt idx="346">
                  <c:v>43252</c:v>
                </c:pt>
                <c:pt idx="347">
                  <c:v>43253</c:v>
                </c:pt>
                <c:pt idx="348">
                  <c:v>43254</c:v>
                </c:pt>
                <c:pt idx="349">
                  <c:v>43255</c:v>
                </c:pt>
                <c:pt idx="350">
                  <c:v>43256</c:v>
                </c:pt>
                <c:pt idx="351">
                  <c:v>43257</c:v>
                </c:pt>
                <c:pt idx="352">
                  <c:v>43258</c:v>
                </c:pt>
                <c:pt idx="353">
                  <c:v>43259</c:v>
                </c:pt>
                <c:pt idx="354">
                  <c:v>43260</c:v>
                </c:pt>
                <c:pt idx="355">
                  <c:v>43261</c:v>
                </c:pt>
                <c:pt idx="356">
                  <c:v>43262</c:v>
                </c:pt>
                <c:pt idx="357">
                  <c:v>43263</c:v>
                </c:pt>
                <c:pt idx="358">
                  <c:v>43264</c:v>
                </c:pt>
                <c:pt idx="359">
                  <c:v>43265</c:v>
                </c:pt>
                <c:pt idx="360">
                  <c:v>43266</c:v>
                </c:pt>
                <c:pt idx="361">
                  <c:v>43267</c:v>
                </c:pt>
                <c:pt idx="362">
                  <c:v>43268</c:v>
                </c:pt>
                <c:pt idx="363">
                  <c:v>43269</c:v>
                </c:pt>
                <c:pt idx="364">
                  <c:v>43270</c:v>
                </c:pt>
                <c:pt idx="365">
                  <c:v>43271</c:v>
                </c:pt>
                <c:pt idx="366">
                  <c:v>43272</c:v>
                </c:pt>
                <c:pt idx="367">
                  <c:v>43273</c:v>
                </c:pt>
                <c:pt idx="368">
                  <c:v>43274</c:v>
                </c:pt>
                <c:pt idx="369">
                  <c:v>43275</c:v>
                </c:pt>
                <c:pt idx="370">
                  <c:v>43276</c:v>
                </c:pt>
                <c:pt idx="371">
                  <c:v>43277</c:v>
                </c:pt>
                <c:pt idx="372">
                  <c:v>43278</c:v>
                </c:pt>
                <c:pt idx="373">
                  <c:v>43279</c:v>
                </c:pt>
                <c:pt idx="374">
                  <c:v>43280</c:v>
                </c:pt>
                <c:pt idx="375">
                  <c:v>43281</c:v>
                </c:pt>
                <c:pt idx="376">
                  <c:v>43282</c:v>
                </c:pt>
                <c:pt idx="377">
                  <c:v>43283</c:v>
                </c:pt>
                <c:pt idx="378">
                  <c:v>43284</c:v>
                </c:pt>
                <c:pt idx="379">
                  <c:v>43285</c:v>
                </c:pt>
                <c:pt idx="380">
                  <c:v>43286</c:v>
                </c:pt>
                <c:pt idx="381">
                  <c:v>43287</c:v>
                </c:pt>
                <c:pt idx="382">
                  <c:v>43288</c:v>
                </c:pt>
                <c:pt idx="383">
                  <c:v>43289</c:v>
                </c:pt>
                <c:pt idx="384">
                  <c:v>43290</c:v>
                </c:pt>
                <c:pt idx="385">
                  <c:v>43291</c:v>
                </c:pt>
                <c:pt idx="386">
                  <c:v>43292</c:v>
                </c:pt>
                <c:pt idx="387">
                  <c:v>43293</c:v>
                </c:pt>
                <c:pt idx="388">
                  <c:v>43294</c:v>
                </c:pt>
                <c:pt idx="389">
                  <c:v>43295</c:v>
                </c:pt>
                <c:pt idx="390">
                  <c:v>43296</c:v>
                </c:pt>
                <c:pt idx="391">
                  <c:v>43297</c:v>
                </c:pt>
                <c:pt idx="392">
                  <c:v>43298</c:v>
                </c:pt>
                <c:pt idx="393">
                  <c:v>43299</c:v>
                </c:pt>
                <c:pt idx="394">
                  <c:v>43300</c:v>
                </c:pt>
                <c:pt idx="395">
                  <c:v>43301</c:v>
                </c:pt>
                <c:pt idx="396">
                  <c:v>43302</c:v>
                </c:pt>
                <c:pt idx="397">
                  <c:v>43303</c:v>
                </c:pt>
                <c:pt idx="398">
                  <c:v>43304</c:v>
                </c:pt>
                <c:pt idx="399">
                  <c:v>43305</c:v>
                </c:pt>
                <c:pt idx="400">
                  <c:v>43306</c:v>
                </c:pt>
                <c:pt idx="401">
                  <c:v>43307</c:v>
                </c:pt>
                <c:pt idx="402">
                  <c:v>43308</c:v>
                </c:pt>
                <c:pt idx="403">
                  <c:v>43309</c:v>
                </c:pt>
                <c:pt idx="404">
                  <c:v>43310</c:v>
                </c:pt>
                <c:pt idx="405">
                  <c:v>43311</c:v>
                </c:pt>
                <c:pt idx="406">
                  <c:v>43312</c:v>
                </c:pt>
                <c:pt idx="407">
                  <c:v>43313</c:v>
                </c:pt>
                <c:pt idx="408">
                  <c:v>43314</c:v>
                </c:pt>
                <c:pt idx="409">
                  <c:v>43315</c:v>
                </c:pt>
                <c:pt idx="410">
                  <c:v>43316</c:v>
                </c:pt>
                <c:pt idx="411">
                  <c:v>43317</c:v>
                </c:pt>
                <c:pt idx="412">
                  <c:v>43318</c:v>
                </c:pt>
                <c:pt idx="413">
                  <c:v>43319</c:v>
                </c:pt>
                <c:pt idx="414">
                  <c:v>43320</c:v>
                </c:pt>
                <c:pt idx="415">
                  <c:v>43321</c:v>
                </c:pt>
                <c:pt idx="416">
                  <c:v>43322</c:v>
                </c:pt>
                <c:pt idx="417">
                  <c:v>43323</c:v>
                </c:pt>
                <c:pt idx="418">
                  <c:v>43324</c:v>
                </c:pt>
                <c:pt idx="419">
                  <c:v>43325</c:v>
                </c:pt>
                <c:pt idx="420">
                  <c:v>43326</c:v>
                </c:pt>
                <c:pt idx="421">
                  <c:v>43327</c:v>
                </c:pt>
                <c:pt idx="422">
                  <c:v>43328</c:v>
                </c:pt>
                <c:pt idx="423">
                  <c:v>43329</c:v>
                </c:pt>
                <c:pt idx="424">
                  <c:v>43330</c:v>
                </c:pt>
                <c:pt idx="425">
                  <c:v>43331</c:v>
                </c:pt>
                <c:pt idx="426">
                  <c:v>43332</c:v>
                </c:pt>
                <c:pt idx="427">
                  <c:v>43333</c:v>
                </c:pt>
                <c:pt idx="428">
                  <c:v>43334</c:v>
                </c:pt>
                <c:pt idx="429">
                  <c:v>43335</c:v>
                </c:pt>
                <c:pt idx="430">
                  <c:v>43336</c:v>
                </c:pt>
                <c:pt idx="431">
                  <c:v>43337</c:v>
                </c:pt>
                <c:pt idx="432">
                  <c:v>43338</c:v>
                </c:pt>
                <c:pt idx="433">
                  <c:v>43339</c:v>
                </c:pt>
                <c:pt idx="434">
                  <c:v>43340</c:v>
                </c:pt>
                <c:pt idx="435">
                  <c:v>43341</c:v>
                </c:pt>
                <c:pt idx="436">
                  <c:v>43342</c:v>
                </c:pt>
                <c:pt idx="437">
                  <c:v>43343</c:v>
                </c:pt>
                <c:pt idx="438">
                  <c:v>43344</c:v>
                </c:pt>
                <c:pt idx="439">
                  <c:v>43345</c:v>
                </c:pt>
                <c:pt idx="440">
                  <c:v>43346</c:v>
                </c:pt>
                <c:pt idx="441">
                  <c:v>43347</c:v>
                </c:pt>
                <c:pt idx="442">
                  <c:v>43348</c:v>
                </c:pt>
                <c:pt idx="443">
                  <c:v>43349</c:v>
                </c:pt>
                <c:pt idx="444">
                  <c:v>43350</c:v>
                </c:pt>
                <c:pt idx="445">
                  <c:v>43351</c:v>
                </c:pt>
                <c:pt idx="446">
                  <c:v>43352</c:v>
                </c:pt>
                <c:pt idx="447">
                  <c:v>43353</c:v>
                </c:pt>
                <c:pt idx="448">
                  <c:v>43354</c:v>
                </c:pt>
                <c:pt idx="449">
                  <c:v>43355</c:v>
                </c:pt>
                <c:pt idx="450">
                  <c:v>43356</c:v>
                </c:pt>
                <c:pt idx="451">
                  <c:v>43357</c:v>
                </c:pt>
                <c:pt idx="452">
                  <c:v>43358</c:v>
                </c:pt>
                <c:pt idx="453">
                  <c:v>43359</c:v>
                </c:pt>
                <c:pt idx="454">
                  <c:v>43360</c:v>
                </c:pt>
                <c:pt idx="455">
                  <c:v>43361</c:v>
                </c:pt>
                <c:pt idx="456">
                  <c:v>43362</c:v>
                </c:pt>
                <c:pt idx="457">
                  <c:v>43363</c:v>
                </c:pt>
                <c:pt idx="458">
                  <c:v>43364</c:v>
                </c:pt>
                <c:pt idx="459">
                  <c:v>43365</c:v>
                </c:pt>
                <c:pt idx="460">
                  <c:v>43366</c:v>
                </c:pt>
                <c:pt idx="461">
                  <c:v>43367</c:v>
                </c:pt>
                <c:pt idx="462">
                  <c:v>43368</c:v>
                </c:pt>
                <c:pt idx="463">
                  <c:v>43369</c:v>
                </c:pt>
                <c:pt idx="464">
                  <c:v>43370</c:v>
                </c:pt>
                <c:pt idx="465">
                  <c:v>43371</c:v>
                </c:pt>
                <c:pt idx="466">
                  <c:v>43372</c:v>
                </c:pt>
                <c:pt idx="467">
                  <c:v>43373</c:v>
                </c:pt>
                <c:pt idx="468">
                  <c:v>43374</c:v>
                </c:pt>
                <c:pt idx="469">
                  <c:v>43375</c:v>
                </c:pt>
                <c:pt idx="470">
                  <c:v>43376</c:v>
                </c:pt>
                <c:pt idx="471">
                  <c:v>43377</c:v>
                </c:pt>
                <c:pt idx="472">
                  <c:v>43378</c:v>
                </c:pt>
                <c:pt idx="473">
                  <c:v>43379</c:v>
                </c:pt>
                <c:pt idx="474">
                  <c:v>43380</c:v>
                </c:pt>
                <c:pt idx="475">
                  <c:v>43381</c:v>
                </c:pt>
                <c:pt idx="476">
                  <c:v>43382</c:v>
                </c:pt>
                <c:pt idx="477">
                  <c:v>43383</c:v>
                </c:pt>
                <c:pt idx="478">
                  <c:v>43384</c:v>
                </c:pt>
                <c:pt idx="479">
                  <c:v>43385</c:v>
                </c:pt>
                <c:pt idx="480">
                  <c:v>43386</c:v>
                </c:pt>
                <c:pt idx="481">
                  <c:v>43387</c:v>
                </c:pt>
                <c:pt idx="482">
                  <c:v>43388</c:v>
                </c:pt>
                <c:pt idx="483">
                  <c:v>43389</c:v>
                </c:pt>
                <c:pt idx="484">
                  <c:v>43390</c:v>
                </c:pt>
                <c:pt idx="485">
                  <c:v>43391</c:v>
                </c:pt>
                <c:pt idx="486">
                  <c:v>43392</c:v>
                </c:pt>
                <c:pt idx="487">
                  <c:v>43393</c:v>
                </c:pt>
                <c:pt idx="488">
                  <c:v>43394</c:v>
                </c:pt>
                <c:pt idx="489">
                  <c:v>43395</c:v>
                </c:pt>
                <c:pt idx="490">
                  <c:v>43396</c:v>
                </c:pt>
                <c:pt idx="491">
                  <c:v>43397</c:v>
                </c:pt>
                <c:pt idx="492">
                  <c:v>43398</c:v>
                </c:pt>
                <c:pt idx="493">
                  <c:v>43399</c:v>
                </c:pt>
                <c:pt idx="494">
                  <c:v>43400</c:v>
                </c:pt>
                <c:pt idx="495">
                  <c:v>43401</c:v>
                </c:pt>
                <c:pt idx="496">
                  <c:v>43402</c:v>
                </c:pt>
                <c:pt idx="497">
                  <c:v>43403</c:v>
                </c:pt>
                <c:pt idx="498">
                  <c:v>43404</c:v>
                </c:pt>
                <c:pt idx="499">
                  <c:v>43405</c:v>
                </c:pt>
                <c:pt idx="500">
                  <c:v>43406</c:v>
                </c:pt>
                <c:pt idx="501">
                  <c:v>43407</c:v>
                </c:pt>
                <c:pt idx="502">
                  <c:v>43408</c:v>
                </c:pt>
                <c:pt idx="503">
                  <c:v>43409</c:v>
                </c:pt>
                <c:pt idx="504">
                  <c:v>43410</c:v>
                </c:pt>
                <c:pt idx="505">
                  <c:v>43411</c:v>
                </c:pt>
                <c:pt idx="506">
                  <c:v>43412</c:v>
                </c:pt>
                <c:pt idx="507">
                  <c:v>43413</c:v>
                </c:pt>
                <c:pt idx="508">
                  <c:v>43414</c:v>
                </c:pt>
                <c:pt idx="509">
                  <c:v>43415</c:v>
                </c:pt>
                <c:pt idx="510">
                  <c:v>43416</c:v>
                </c:pt>
                <c:pt idx="511">
                  <c:v>43417</c:v>
                </c:pt>
                <c:pt idx="512">
                  <c:v>43418</c:v>
                </c:pt>
                <c:pt idx="513">
                  <c:v>43419</c:v>
                </c:pt>
                <c:pt idx="514">
                  <c:v>43420</c:v>
                </c:pt>
                <c:pt idx="515">
                  <c:v>43421</c:v>
                </c:pt>
                <c:pt idx="516">
                  <c:v>43422</c:v>
                </c:pt>
                <c:pt idx="517">
                  <c:v>43423</c:v>
                </c:pt>
                <c:pt idx="518">
                  <c:v>43424</c:v>
                </c:pt>
                <c:pt idx="519">
                  <c:v>43425</c:v>
                </c:pt>
                <c:pt idx="520">
                  <c:v>43426</c:v>
                </c:pt>
                <c:pt idx="521">
                  <c:v>43427</c:v>
                </c:pt>
                <c:pt idx="522">
                  <c:v>43428</c:v>
                </c:pt>
                <c:pt idx="523">
                  <c:v>43429</c:v>
                </c:pt>
                <c:pt idx="524">
                  <c:v>43430</c:v>
                </c:pt>
                <c:pt idx="525">
                  <c:v>43431</c:v>
                </c:pt>
                <c:pt idx="526">
                  <c:v>43432</c:v>
                </c:pt>
                <c:pt idx="527">
                  <c:v>43433</c:v>
                </c:pt>
                <c:pt idx="528">
                  <c:v>43434</c:v>
                </c:pt>
                <c:pt idx="529">
                  <c:v>43435</c:v>
                </c:pt>
                <c:pt idx="530">
                  <c:v>43436</c:v>
                </c:pt>
                <c:pt idx="531">
                  <c:v>43437</c:v>
                </c:pt>
                <c:pt idx="532">
                  <c:v>43438</c:v>
                </c:pt>
                <c:pt idx="533">
                  <c:v>43439</c:v>
                </c:pt>
                <c:pt idx="534">
                  <c:v>43440</c:v>
                </c:pt>
                <c:pt idx="535">
                  <c:v>43441</c:v>
                </c:pt>
                <c:pt idx="536">
                  <c:v>43442</c:v>
                </c:pt>
                <c:pt idx="537">
                  <c:v>43443</c:v>
                </c:pt>
                <c:pt idx="538">
                  <c:v>43444</c:v>
                </c:pt>
                <c:pt idx="539">
                  <c:v>43445</c:v>
                </c:pt>
                <c:pt idx="540">
                  <c:v>43446</c:v>
                </c:pt>
                <c:pt idx="541">
                  <c:v>43447</c:v>
                </c:pt>
                <c:pt idx="542">
                  <c:v>43448</c:v>
                </c:pt>
                <c:pt idx="543">
                  <c:v>43449</c:v>
                </c:pt>
                <c:pt idx="544">
                  <c:v>43450</c:v>
                </c:pt>
                <c:pt idx="545">
                  <c:v>43451</c:v>
                </c:pt>
                <c:pt idx="546">
                  <c:v>43452</c:v>
                </c:pt>
                <c:pt idx="547">
                  <c:v>43453</c:v>
                </c:pt>
                <c:pt idx="548">
                  <c:v>43454</c:v>
                </c:pt>
                <c:pt idx="549">
                  <c:v>43455</c:v>
                </c:pt>
                <c:pt idx="550">
                  <c:v>43456</c:v>
                </c:pt>
                <c:pt idx="551">
                  <c:v>43457</c:v>
                </c:pt>
                <c:pt idx="552">
                  <c:v>43458</c:v>
                </c:pt>
                <c:pt idx="553">
                  <c:v>43459</c:v>
                </c:pt>
                <c:pt idx="554">
                  <c:v>43460</c:v>
                </c:pt>
                <c:pt idx="555">
                  <c:v>43461</c:v>
                </c:pt>
                <c:pt idx="556">
                  <c:v>43462</c:v>
                </c:pt>
                <c:pt idx="557">
                  <c:v>43463</c:v>
                </c:pt>
                <c:pt idx="558">
                  <c:v>43464</c:v>
                </c:pt>
                <c:pt idx="559">
                  <c:v>43465</c:v>
                </c:pt>
                <c:pt idx="560">
                  <c:v>43466</c:v>
                </c:pt>
                <c:pt idx="561">
                  <c:v>43467</c:v>
                </c:pt>
                <c:pt idx="562">
                  <c:v>43468</c:v>
                </c:pt>
                <c:pt idx="563">
                  <c:v>43469</c:v>
                </c:pt>
                <c:pt idx="564">
                  <c:v>43470</c:v>
                </c:pt>
                <c:pt idx="565">
                  <c:v>43471</c:v>
                </c:pt>
                <c:pt idx="566">
                  <c:v>43472</c:v>
                </c:pt>
                <c:pt idx="567">
                  <c:v>43473</c:v>
                </c:pt>
                <c:pt idx="568">
                  <c:v>43474</c:v>
                </c:pt>
                <c:pt idx="569">
                  <c:v>43475</c:v>
                </c:pt>
                <c:pt idx="570">
                  <c:v>43476</c:v>
                </c:pt>
                <c:pt idx="571">
                  <c:v>43477</c:v>
                </c:pt>
                <c:pt idx="572">
                  <c:v>43478</c:v>
                </c:pt>
                <c:pt idx="573">
                  <c:v>43479</c:v>
                </c:pt>
                <c:pt idx="574">
                  <c:v>43480</c:v>
                </c:pt>
                <c:pt idx="575">
                  <c:v>43481</c:v>
                </c:pt>
                <c:pt idx="576">
                  <c:v>43482</c:v>
                </c:pt>
                <c:pt idx="577">
                  <c:v>43483</c:v>
                </c:pt>
                <c:pt idx="578">
                  <c:v>43484</c:v>
                </c:pt>
                <c:pt idx="579">
                  <c:v>43485</c:v>
                </c:pt>
                <c:pt idx="580">
                  <c:v>43486</c:v>
                </c:pt>
                <c:pt idx="581">
                  <c:v>43487</c:v>
                </c:pt>
                <c:pt idx="582">
                  <c:v>43488</c:v>
                </c:pt>
                <c:pt idx="583">
                  <c:v>43489</c:v>
                </c:pt>
                <c:pt idx="584">
                  <c:v>43490</c:v>
                </c:pt>
                <c:pt idx="585">
                  <c:v>43491</c:v>
                </c:pt>
                <c:pt idx="586">
                  <c:v>43492</c:v>
                </c:pt>
                <c:pt idx="587">
                  <c:v>43493</c:v>
                </c:pt>
                <c:pt idx="588">
                  <c:v>43494</c:v>
                </c:pt>
                <c:pt idx="589">
                  <c:v>43495</c:v>
                </c:pt>
                <c:pt idx="590">
                  <c:v>43496</c:v>
                </c:pt>
                <c:pt idx="591">
                  <c:v>43497</c:v>
                </c:pt>
                <c:pt idx="592">
                  <c:v>43498</c:v>
                </c:pt>
                <c:pt idx="593">
                  <c:v>43499</c:v>
                </c:pt>
                <c:pt idx="594">
                  <c:v>43500</c:v>
                </c:pt>
                <c:pt idx="595">
                  <c:v>43501</c:v>
                </c:pt>
                <c:pt idx="596">
                  <c:v>43502</c:v>
                </c:pt>
                <c:pt idx="597">
                  <c:v>43503</c:v>
                </c:pt>
                <c:pt idx="598">
                  <c:v>43504</c:v>
                </c:pt>
                <c:pt idx="599">
                  <c:v>43505</c:v>
                </c:pt>
                <c:pt idx="600">
                  <c:v>43506</c:v>
                </c:pt>
                <c:pt idx="601">
                  <c:v>43507</c:v>
                </c:pt>
                <c:pt idx="602">
                  <c:v>43508</c:v>
                </c:pt>
                <c:pt idx="603">
                  <c:v>43509</c:v>
                </c:pt>
                <c:pt idx="604">
                  <c:v>43510</c:v>
                </c:pt>
                <c:pt idx="605">
                  <c:v>43511</c:v>
                </c:pt>
                <c:pt idx="606">
                  <c:v>43512</c:v>
                </c:pt>
                <c:pt idx="607">
                  <c:v>43513</c:v>
                </c:pt>
                <c:pt idx="608">
                  <c:v>43514</c:v>
                </c:pt>
                <c:pt idx="609">
                  <c:v>43515</c:v>
                </c:pt>
                <c:pt idx="610">
                  <c:v>43516</c:v>
                </c:pt>
                <c:pt idx="611">
                  <c:v>43517</c:v>
                </c:pt>
                <c:pt idx="612">
                  <c:v>43518</c:v>
                </c:pt>
                <c:pt idx="613">
                  <c:v>43519</c:v>
                </c:pt>
                <c:pt idx="614">
                  <c:v>43520</c:v>
                </c:pt>
                <c:pt idx="615">
                  <c:v>43521</c:v>
                </c:pt>
                <c:pt idx="616">
                  <c:v>43522</c:v>
                </c:pt>
                <c:pt idx="617">
                  <c:v>43523</c:v>
                </c:pt>
                <c:pt idx="618">
                  <c:v>43524</c:v>
                </c:pt>
                <c:pt idx="619">
                  <c:v>43525</c:v>
                </c:pt>
                <c:pt idx="620">
                  <c:v>43526</c:v>
                </c:pt>
                <c:pt idx="621">
                  <c:v>43527</c:v>
                </c:pt>
                <c:pt idx="622">
                  <c:v>43528</c:v>
                </c:pt>
                <c:pt idx="623">
                  <c:v>43529</c:v>
                </c:pt>
                <c:pt idx="624">
                  <c:v>43530</c:v>
                </c:pt>
                <c:pt idx="625">
                  <c:v>43531</c:v>
                </c:pt>
                <c:pt idx="626">
                  <c:v>43532</c:v>
                </c:pt>
                <c:pt idx="627">
                  <c:v>43533</c:v>
                </c:pt>
                <c:pt idx="628">
                  <c:v>43534</c:v>
                </c:pt>
                <c:pt idx="629">
                  <c:v>43535</c:v>
                </c:pt>
                <c:pt idx="630">
                  <c:v>43536</c:v>
                </c:pt>
                <c:pt idx="631">
                  <c:v>43537</c:v>
                </c:pt>
                <c:pt idx="632">
                  <c:v>43538</c:v>
                </c:pt>
                <c:pt idx="633">
                  <c:v>43539</c:v>
                </c:pt>
                <c:pt idx="634">
                  <c:v>43540</c:v>
                </c:pt>
                <c:pt idx="635">
                  <c:v>43541</c:v>
                </c:pt>
                <c:pt idx="636">
                  <c:v>43542</c:v>
                </c:pt>
                <c:pt idx="637">
                  <c:v>43543</c:v>
                </c:pt>
                <c:pt idx="638">
                  <c:v>43544</c:v>
                </c:pt>
                <c:pt idx="639">
                  <c:v>43545</c:v>
                </c:pt>
                <c:pt idx="640">
                  <c:v>43546</c:v>
                </c:pt>
                <c:pt idx="641">
                  <c:v>43547</c:v>
                </c:pt>
                <c:pt idx="642">
                  <c:v>43548</c:v>
                </c:pt>
                <c:pt idx="643">
                  <c:v>43549</c:v>
                </c:pt>
                <c:pt idx="644">
                  <c:v>43550</c:v>
                </c:pt>
                <c:pt idx="645">
                  <c:v>43551</c:v>
                </c:pt>
                <c:pt idx="646">
                  <c:v>43552</c:v>
                </c:pt>
                <c:pt idx="647">
                  <c:v>43553</c:v>
                </c:pt>
                <c:pt idx="648">
                  <c:v>43554</c:v>
                </c:pt>
                <c:pt idx="649">
                  <c:v>43555</c:v>
                </c:pt>
                <c:pt idx="650">
                  <c:v>43556</c:v>
                </c:pt>
                <c:pt idx="651">
                  <c:v>43557</c:v>
                </c:pt>
                <c:pt idx="652">
                  <c:v>43558</c:v>
                </c:pt>
                <c:pt idx="653">
                  <c:v>43559</c:v>
                </c:pt>
                <c:pt idx="654">
                  <c:v>43560</c:v>
                </c:pt>
                <c:pt idx="655">
                  <c:v>43561</c:v>
                </c:pt>
                <c:pt idx="656">
                  <c:v>43562</c:v>
                </c:pt>
                <c:pt idx="657">
                  <c:v>43563</c:v>
                </c:pt>
                <c:pt idx="658">
                  <c:v>43564</c:v>
                </c:pt>
                <c:pt idx="659">
                  <c:v>43565</c:v>
                </c:pt>
                <c:pt idx="660">
                  <c:v>43566</c:v>
                </c:pt>
                <c:pt idx="661">
                  <c:v>43567</c:v>
                </c:pt>
                <c:pt idx="662">
                  <c:v>43568</c:v>
                </c:pt>
                <c:pt idx="663">
                  <c:v>43569</c:v>
                </c:pt>
                <c:pt idx="664">
                  <c:v>43570</c:v>
                </c:pt>
                <c:pt idx="665">
                  <c:v>43571</c:v>
                </c:pt>
                <c:pt idx="666">
                  <c:v>43572</c:v>
                </c:pt>
                <c:pt idx="667">
                  <c:v>43573</c:v>
                </c:pt>
                <c:pt idx="668">
                  <c:v>43574</c:v>
                </c:pt>
                <c:pt idx="669">
                  <c:v>43575</c:v>
                </c:pt>
                <c:pt idx="670">
                  <c:v>43576</c:v>
                </c:pt>
                <c:pt idx="671">
                  <c:v>43577</c:v>
                </c:pt>
                <c:pt idx="672">
                  <c:v>43578</c:v>
                </c:pt>
                <c:pt idx="673">
                  <c:v>43579</c:v>
                </c:pt>
                <c:pt idx="674">
                  <c:v>43580</c:v>
                </c:pt>
                <c:pt idx="675">
                  <c:v>43581</c:v>
                </c:pt>
                <c:pt idx="676">
                  <c:v>43582</c:v>
                </c:pt>
                <c:pt idx="677">
                  <c:v>43583</c:v>
                </c:pt>
                <c:pt idx="678">
                  <c:v>43584</c:v>
                </c:pt>
                <c:pt idx="679">
                  <c:v>43585</c:v>
                </c:pt>
                <c:pt idx="680">
                  <c:v>43586</c:v>
                </c:pt>
                <c:pt idx="681">
                  <c:v>43587</c:v>
                </c:pt>
                <c:pt idx="682">
                  <c:v>43588</c:v>
                </c:pt>
                <c:pt idx="683">
                  <c:v>43589</c:v>
                </c:pt>
                <c:pt idx="684">
                  <c:v>43590</c:v>
                </c:pt>
                <c:pt idx="685">
                  <c:v>43591</c:v>
                </c:pt>
                <c:pt idx="686">
                  <c:v>43592</c:v>
                </c:pt>
                <c:pt idx="687">
                  <c:v>43593</c:v>
                </c:pt>
                <c:pt idx="688">
                  <c:v>43594</c:v>
                </c:pt>
                <c:pt idx="689">
                  <c:v>43595</c:v>
                </c:pt>
                <c:pt idx="690">
                  <c:v>43596</c:v>
                </c:pt>
                <c:pt idx="691">
                  <c:v>43597</c:v>
                </c:pt>
                <c:pt idx="692">
                  <c:v>43598</c:v>
                </c:pt>
                <c:pt idx="693">
                  <c:v>43599</c:v>
                </c:pt>
                <c:pt idx="694">
                  <c:v>43600</c:v>
                </c:pt>
                <c:pt idx="695">
                  <c:v>43601</c:v>
                </c:pt>
                <c:pt idx="696">
                  <c:v>43602</c:v>
                </c:pt>
                <c:pt idx="697">
                  <c:v>43603</c:v>
                </c:pt>
                <c:pt idx="698">
                  <c:v>43604</c:v>
                </c:pt>
                <c:pt idx="699">
                  <c:v>43605</c:v>
                </c:pt>
                <c:pt idx="700">
                  <c:v>43606</c:v>
                </c:pt>
                <c:pt idx="701">
                  <c:v>43607</c:v>
                </c:pt>
                <c:pt idx="702">
                  <c:v>43608</c:v>
                </c:pt>
                <c:pt idx="703">
                  <c:v>43609</c:v>
                </c:pt>
                <c:pt idx="704">
                  <c:v>43610</c:v>
                </c:pt>
                <c:pt idx="705">
                  <c:v>43611</c:v>
                </c:pt>
                <c:pt idx="706">
                  <c:v>43612</c:v>
                </c:pt>
                <c:pt idx="707">
                  <c:v>43613</c:v>
                </c:pt>
                <c:pt idx="708">
                  <c:v>43614</c:v>
                </c:pt>
                <c:pt idx="709">
                  <c:v>43615</c:v>
                </c:pt>
                <c:pt idx="710">
                  <c:v>43616</c:v>
                </c:pt>
                <c:pt idx="711">
                  <c:v>43617</c:v>
                </c:pt>
                <c:pt idx="712">
                  <c:v>43618</c:v>
                </c:pt>
                <c:pt idx="713">
                  <c:v>43619</c:v>
                </c:pt>
                <c:pt idx="714">
                  <c:v>43620</c:v>
                </c:pt>
                <c:pt idx="715">
                  <c:v>43621</c:v>
                </c:pt>
                <c:pt idx="716">
                  <c:v>43622</c:v>
                </c:pt>
                <c:pt idx="717">
                  <c:v>43623</c:v>
                </c:pt>
                <c:pt idx="718">
                  <c:v>43624</c:v>
                </c:pt>
                <c:pt idx="719">
                  <c:v>43625</c:v>
                </c:pt>
                <c:pt idx="720">
                  <c:v>43626</c:v>
                </c:pt>
                <c:pt idx="721">
                  <c:v>43627</c:v>
                </c:pt>
                <c:pt idx="722">
                  <c:v>43628</c:v>
                </c:pt>
                <c:pt idx="723">
                  <c:v>43629</c:v>
                </c:pt>
              </c:numCache>
            </c:numRef>
          </c:cat>
          <c:val>
            <c:numRef>
              <c:f>dash!$S$2:$S$1973</c:f>
              <c:numCache>
                <c:formatCode>General</c:formatCode>
                <c:ptCount val="1972"/>
                <c:pt idx="41">
                  <c:v>0.35209782998781686</c:v>
                </c:pt>
                <c:pt idx="42">
                  <c:v>0.35194208836071406</c:v>
                </c:pt>
                <c:pt idx="43">
                  <c:v>0.1538494220514276</c:v>
                </c:pt>
                <c:pt idx="44">
                  <c:v>0.1198751815608914</c:v>
                </c:pt>
                <c:pt idx="45">
                  <c:v>0.11610638634424462</c:v>
                </c:pt>
                <c:pt idx="46">
                  <c:v>0.11487315256641573</c:v>
                </c:pt>
                <c:pt idx="47">
                  <c:v>0.11320850943957006</c:v>
                </c:pt>
                <c:pt idx="48">
                  <c:v>0.11083075192257198</c:v>
                </c:pt>
                <c:pt idx="49">
                  <c:v>0.1105350488112561</c:v>
                </c:pt>
                <c:pt idx="50">
                  <c:v>0.1080925279981845</c:v>
                </c:pt>
                <c:pt idx="51">
                  <c:v>0.10117133484297729</c:v>
                </c:pt>
                <c:pt idx="52">
                  <c:v>9.9767081780731945E-2</c:v>
                </c:pt>
                <c:pt idx="53">
                  <c:v>8.6934443115865886E-2</c:v>
                </c:pt>
                <c:pt idx="54">
                  <c:v>8.2060061612977311E-2</c:v>
                </c:pt>
                <c:pt idx="55">
                  <c:v>7.9938878292771964E-2</c:v>
                </c:pt>
                <c:pt idx="56">
                  <c:v>7.3136290045501248E-2</c:v>
                </c:pt>
                <c:pt idx="57">
                  <c:v>7.2842804227791325E-2</c:v>
                </c:pt>
                <c:pt idx="58">
                  <c:v>5.9994334209055152E-2</c:v>
                </c:pt>
                <c:pt idx="59">
                  <c:v>5.7288178880131976E-2</c:v>
                </c:pt>
                <c:pt idx="60">
                  <c:v>5.7354074048292972E-2</c:v>
                </c:pt>
                <c:pt idx="61">
                  <c:v>5.2478396888070995E-2</c:v>
                </c:pt>
                <c:pt idx="62">
                  <c:v>5.1983043793523837E-2</c:v>
                </c:pt>
                <c:pt idx="63">
                  <c:v>4.9479753632235758E-2</c:v>
                </c:pt>
                <c:pt idx="64">
                  <c:v>4.9412035631373669E-2</c:v>
                </c:pt>
                <c:pt idx="65">
                  <c:v>5.2937660003263318E-2</c:v>
                </c:pt>
                <c:pt idx="66">
                  <c:v>4.7990458555235871E-2</c:v>
                </c:pt>
                <c:pt idx="67">
                  <c:v>4.6057828888133166E-2</c:v>
                </c:pt>
                <c:pt idx="68">
                  <c:v>3.9337754207174773E-2</c:v>
                </c:pt>
                <c:pt idx="69">
                  <c:v>3.794499002006551E-2</c:v>
                </c:pt>
                <c:pt idx="70">
                  <c:v>3.7905848353522571E-2</c:v>
                </c:pt>
                <c:pt idx="71">
                  <c:v>3.7734029677603469E-2</c:v>
                </c:pt>
                <c:pt idx="72">
                  <c:v>3.890131771600075E-2</c:v>
                </c:pt>
                <c:pt idx="73">
                  <c:v>4.0534910408916727E-2</c:v>
                </c:pt>
                <c:pt idx="74">
                  <c:v>4.0534910408916727E-2</c:v>
                </c:pt>
                <c:pt idx="75">
                  <c:v>4.0869266941229603E-2</c:v>
                </c:pt>
                <c:pt idx="76">
                  <c:v>4.0974166476673561E-2</c:v>
                </c:pt>
                <c:pt idx="77">
                  <c:v>6.8396726353018147E-2</c:v>
                </c:pt>
                <c:pt idx="78">
                  <c:v>6.8565628017863228E-2</c:v>
                </c:pt>
                <c:pt idx="79">
                  <c:v>6.8195212700708802E-2</c:v>
                </c:pt>
                <c:pt idx="80">
                  <c:v>6.895105637304208E-2</c:v>
                </c:pt>
                <c:pt idx="81">
                  <c:v>7.2829070820870437E-2</c:v>
                </c:pt>
                <c:pt idx="82">
                  <c:v>7.2841964357508532E-2</c:v>
                </c:pt>
                <c:pt idx="83">
                  <c:v>7.326820132398007E-2</c:v>
                </c:pt>
                <c:pt idx="84">
                  <c:v>7.2888798139945254E-2</c:v>
                </c:pt>
                <c:pt idx="85">
                  <c:v>7.9626392078146493E-2</c:v>
                </c:pt>
                <c:pt idx="86">
                  <c:v>8.1860185185966314E-2</c:v>
                </c:pt>
                <c:pt idx="87">
                  <c:v>8.6100492321699834E-2</c:v>
                </c:pt>
                <c:pt idx="88">
                  <c:v>8.9481411988891438E-2</c:v>
                </c:pt>
                <c:pt idx="89">
                  <c:v>8.9735287447510137E-2</c:v>
                </c:pt>
                <c:pt idx="90">
                  <c:v>8.9978446085674874E-2</c:v>
                </c:pt>
                <c:pt idx="91">
                  <c:v>9.2196583960289069E-2</c:v>
                </c:pt>
                <c:pt idx="92">
                  <c:v>9.2881766796016882E-2</c:v>
                </c:pt>
                <c:pt idx="93">
                  <c:v>9.3107311568674384E-2</c:v>
                </c:pt>
                <c:pt idx="94">
                  <c:v>9.4502387131428264E-2</c:v>
                </c:pt>
                <c:pt idx="95">
                  <c:v>9.2781816928363819E-2</c:v>
                </c:pt>
                <c:pt idx="96">
                  <c:v>9.3091851272883511E-2</c:v>
                </c:pt>
                <c:pt idx="97">
                  <c:v>9.3184072802664789E-2</c:v>
                </c:pt>
                <c:pt idx="98">
                  <c:v>9.4054978437788442E-2</c:v>
                </c:pt>
                <c:pt idx="99">
                  <c:v>9.4009144740133749E-2</c:v>
                </c:pt>
                <c:pt idx="100">
                  <c:v>9.8102253923698354E-2</c:v>
                </c:pt>
                <c:pt idx="101">
                  <c:v>0.11327780734253937</c:v>
                </c:pt>
                <c:pt idx="102">
                  <c:v>0.11472107353669481</c:v>
                </c:pt>
                <c:pt idx="103">
                  <c:v>0.11404535624807975</c:v>
                </c:pt>
                <c:pt idx="104">
                  <c:v>0.11402431100416002</c:v>
                </c:pt>
                <c:pt idx="105">
                  <c:v>0.11448469139842612</c:v>
                </c:pt>
                <c:pt idx="106">
                  <c:v>0.11444475529125486</c:v>
                </c:pt>
                <c:pt idx="107">
                  <c:v>9.9195977755386994E-2</c:v>
                </c:pt>
                <c:pt idx="108">
                  <c:v>9.8661699243511522E-2</c:v>
                </c:pt>
                <c:pt idx="109">
                  <c:v>9.8341448662381578E-2</c:v>
                </c:pt>
                <c:pt idx="110">
                  <c:v>9.7455087775597943E-2</c:v>
                </c:pt>
                <c:pt idx="111">
                  <c:v>9.4289812400488671E-2</c:v>
                </c:pt>
                <c:pt idx="112">
                  <c:v>9.4849139888932593E-2</c:v>
                </c:pt>
                <c:pt idx="113">
                  <c:v>9.4164213534257898E-2</c:v>
                </c:pt>
                <c:pt idx="114">
                  <c:v>9.5971028666866437E-2</c:v>
                </c:pt>
                <c:pt idx="115">
                  <c:v>9.156550991454826E-2</c:v>
                </c:pt>
                <c:pt idx="116">
                  <c:v>8.8352370886466386E-2</c:v>
                </c:pt>
                <c:pt idx="117">
                  <c:v>8.2544575917527535E-2</c:v>
                </c:pt>
                <c:pt idx="118">
                  <c:v>8.0303997500325269E-2</c:v>
                </c:pt>
                <c:pt idx="119">
                  <c:v>7.9526208641217969E-2</c:v>
                </c:pt>
                <c:pt idx="120">
                  <c:v>7.9151940493096304E-2</c:v>
                </c:pt>
                <c:pt idx="121">
                  <c:v>7.727201665249038E-2</c:v>
                </c:pt>
                <c:pt idx="122">
                  <c:v>7.6397390264184434E-2</c:v>
                </c:pt>
                <c:pt idx="123">
                  <c:v>7.6203496417687408E-2</c:v>
                </c:pt>
                <c:pt idx="124">
                  <c:v>7.3550808467346282E-2</c:v>
                </c:pt>
                <c:pt idx="125">
                  <c:v>7.320246747032956E-2</c:v>
                </c:pt>
                <c:pt idx="126">
                  <c:v>7.3620498994547062E-2</c:v>
                </c:pt>
                <c:pt idx="127">
                  <c:v>7.3364058215848252E-2</c:v>
                </c:pt>
                <c:pt idx="128">
                  <c:v>7.2969555561191404E-2</c:v>
                </c:pt>
                <c:pt idx="129">
                  <c:v>7.3106926822048862E-2</c:v>
                </c:pt>
                <c:pt idx="130">
                  <c:v>6.888840985739722E-2</c:v>
                </c:pt>
                <c:pt idx="131">
                  <c:v>4.1205548740467238E-2</c:v>
                </c:pt>
                <c:pt idx="132">
                  <c:v>5.8648547429419023E-2</c:v>
                </c:pt>
                <c:pt idx="133">
                  <c:v>5.9962637224583573E-2</c:v>
                </c:pt>
                <c:pt idx="134">
                  <c:v>6.2604764531792298E-2</c:v>
                </c:pt>
                <c:pt idx="135">
                  <c:v>8.5198946104229151E-2</c:v>
                </c:pt>
                <c:pt idx="136">
                  <c:v>8.5067225375606972E-2</c:v>
                </c:pt>
                <c:pt idx="137">
                  <c:v>8.4340812222317083E-2</c:v>
                </c:pt>
                <c:pt idx="138">
                  <c:v>8.6327748319464354E-2</c:v>
                </c:pt>
                <c:pt idx="139">
                  <c:v>8.6787918070783718E-2</c:v>
                </c:pt>
                <c:pt idx="140">
                  <c:v>9.1399940533342175E-2</c:v>
                </c:pt>
                <c:pt idx="141">
                  <c:v>9.1420693425447105E-2</c:v>
                </c:pt>
                <c:pt idx="142">
                  <c:v>9.4623554827934858E-2</c:v>
                </c:pt>
                <c:pt idx="143">
                  <c:v>9.4499639462150245E-2</c:v>
                </c:pt>
                <c:pt idx="144">
                  <c:v>9.7769751892053655E-2</c:v>
                </c:pt>
                <c:pt idx="145">
                  <c:v>9.90548003485439E-2</c:v>
                </c:pt>
                <c:pt idx="146">
                  <c:v>0.10010615127097841</c:v>
                </c:pt>
                <c:pt idx="147">
                  <c:v>0.10049388970986212</c:v>
                </c:pt>
                <c:pt idx="148">
                  <c:v>0.12323435398024808</c:v>
                </c:pt>
                <c:pt idx="149">
                  <c:v>0.12307279010702128</c:v>
                </c:pt>
                <c:pt idx="150">
                  <c:v>0.12294551317046189</c:v>
                </c:pt>
                <c:pt idx="151">
                  <c:v>0.12243595193615361</c:v>
                </c:pt>
                <c:pt idx="152">
                  <c:v>0.12287613438691809</c:v>
                </c:pt>
                <c:pt idx="153">
                  <c:v>0.12218424961898214</c:v>
                </c:pt>
                <c:pt idx="154">
                  <c:v>0.12137775874528732</c:v>
                </c:pt>
                <c:pt idx="155">
                  <c:v>0.12203537938845323</c:v>
                </c:pt>
                <c:pt idx="156">
                  <c:v>0.12117559461822043</c:v>
                </c:pt>
                <c:pt idx="157">
                  <c:v>0.12154400559369619</c:v>
                </c:pt>
                <c:pt idx="158">
                  <c:v>0.12126843707119515</c:v>
                </c:pt>
                <c:pt idx="159">
                  <c:v>0.12140138576899334</c:v>
                </c:pt>
                <c:pt idx="160">
                  <c:v>0.12394819598222657</c:v>
                </c:pt>
                <c:pt idx="161">
                  <c:v>0.1251860068637716</c:v>
                </c:pt>
                <c:pt idx="162">
                  <c:v>0.12138611811099102</c:v>
                </c:pt>
                <c:pt idx="163">
                  <c:v>0.12195085896783228</c:v>
                </c:pt>
                <c:pt idx="164">
                  <c:v>0.12167160027902277</c:v>
                </c:pt>
                <c:pt idx="165">
                  <c:v>0.11067510476454512</c:v>
                </c:pt>
                <c:pt idx="166">
                  <c:v>0.11502459055608581</c:v>
                </c:pt>
                <c:pt idx="167">
                  <c:v>0.11742509967764699</c:v>
                </c:pt>
                <c:pt idx="168">
                  <c:v>0.11613472240984848</c:v>
                </c:pt>
                <c:pt idx="169">
                  <c:v>0.11499138528311229</c:v>
                </c:pt>
                <c:pt idx="170">
                  <c:v>0.10911869906574523</c:v>
                </c:pt>
                <c:pt idx="171">
                  <c:v>0.11372685382752092</c:v>
                </c:pt>
                <c:pt idx="172">
                  <c:v>0.1109684982076046</c:v>
                </c:pt>
                <c:pt idx="173">
                  <c:v>0.11245390494163318</c:v>
                </c:pt>
                <c:pt idx="174">
                  <c:v>0.10998814247513271</c:v>
                </c:pt>
                <c:pt idx="175">
                  <c:v>0.11103236217330155</c:v>
                </c:pt>
                <c:pt idx="176">
                  <c:v>0.11289353580026676</c:v>
                </c:pt>
                <c:pt idx="177">
                  <c:v>0.12556081420441939</c:v>
                </c:pt>
                <c:pt idx="178">
                  <c:v>0.10790488814541466</c:v>
                </c:pt>
                <c:pt idx="179">
                  <c:v>0.10856203900636481</c:v>
                </c:pt>
                <c:pt idx="180">
                  <c:v>0.10786126722070616</c:v>
                </c:pt>
                <c:pt idx="181">
                  <c:v>0.10955924357530868</c:v>
                </c:pt>
                <c:pt idx="182">
                  <c:v>0.10991603318305743</c:v>
                </c:pt>
                <c:pt idx="183">
                  <c:v>0.12084577661270601</c:v>
                </c:pt>
                <c:pt idx="184">
                  <c:v>0.12250881861101265</c:v>
                </c:pt>
                <c:pt idx="185">
                  <c:v>0.1250592000990666</c:v>
                </c:pt>
                <c:pt idx="186">
                  <c:v>0.13734112018014347</c:v>
                </c:pt>
                <c:pt idx="187">
                  <c:v>0.13691494274781255</c:v>
                </c:pt>
                <c:pt idx="188">
                  <c:v>0.13754368196761166</c:v>
                </c:pt>
                <c:pt idx="189">
                  <c:v>0.13956236748434325</c:v>
                </c:pt>
                <c:pt idx="190">
                  <c:v>0.13744104769376955</c:v>
                </c:pt>
                <c:pt idx="191">
                  <c:v>0.13600433256820291</c:v>
                </c:pt>
                <c:pt idx="192">
                  <c:v>0.13777497428108934</c:v>
                </c:pt>
                <c:pt idx="193">
                  <c:v>0.13783567147810585</c:v>
                </c:pt>
                <c:pt idx="194">
                  <c:v>0.14051663297443395</c:v>
                </c:pt>
                <c:pt idx="195">
                  <c:v>0.13929877145003344</c:v>
                </c:pt>
                <c:pt idx="196">
                  <c:v>0.13544378835727616</c:v>
                </c:pt>
                <c:pt idx="197">
                  <c:v>0.13354894043421342</c:v>
                </c:pt>
                <c:pt idx="198">
                  <c:v>0.13347606964430406</c:v>
                </c:pt>
                <c:pt idx="199">
                  <c:v>0.13361022372663184</c:v>
                </c:pt>
                <c:pt idx="200">
                  <c:v>0.1343195405721716</c:v>
                </c:pt>
                <c:pt idx="201">
                  <c:v>0.13350124509592631</c:v>
                </c:pt>
                <c:pt idx="202">
                  <c:v>0.1339795084132758</c:v>
                </c:pt>
                <c:pt idx="203">
                  <c:v>0.14196812262182115</c:v>
                </c:pt>
                <c:pt idx="204">
                  <c:v>0.14108811619279601</c:v>
                </c:pt>
                <c:pt idx="205">
                  <c:v>0.14296784692529863</c:v>
                </c:pt>
                <c:pt idx="206">
                  <c:v>0.13928999173470574</c:v>
                </c:pt>
                <c:pt idx="207">
                  <c:v>0.13002889792822939</c:v>
                </c:pt>
                <c:pt idx="208">
                  <c:v>0.13003014435093299</c:v>
                </c:pt>
                <c:pt idx="209">
                  <c:v>0.13466114263527795</c:v>
                </c:pt>
                <c:pt idx="210">
                  <c:v>0.13495873087163512</c:v>
                </c:pt>
                <c:pt idx="211">
                  <c:v>0.14120425787132918</c:v>
                </c:pt>
                <c:pt idx="212">
                  <c:v>0.1397629927400639</c:v>
                </c:pt>
                <c:pt idx="213">
                  <c:v>0.12468198302715268</c:v>
                </c:pt>
                <c:pt idx="214">
                  <c:v>0.12531099597286621</c:v>
                </c:pt>
                <c:pt idx="215">
                  <c:v>0.14179843009090498</c:v>
                </c:pt>
                <c:pt idx="216">
                  <c:v>0.13544760081454518</c:v>
                </c:pt>
                <c:pt idx="217">
                  <c:v>0.13528535523482632</c:v>
                </c:pt>
                <c:pt idx="218">
                  <c:v>0.13536297764486324</c:v>
                </c:pt>
                <c:pt idx="219">
                  <c:v>0.1319960082192011</c:v>
                </c:pt>
                <c:pt idx="220">
                  <c:v>0.13197052301655363</c:v>
                </c:pt>
                <c:pt idx="221">
                  <c:v>0.13163728559498009</c:v>
                </c:pt>
                <c:pt idx="222">
                  <c:v>0.130123242102445</c:v>
                </c:pt>
                <c:pt idx="223">
                  <c:v>0.13003003330187785</c:v>
                </c:pt>
                <c:pt idx="224">
                  <c:v>0.1290606412506696</c:v>
                </c:pt>
                <c:pt idx="225">
                  <c:v>0.13450228412586163</c:v>
                </c:pt>
                <c:pt idx="226">
                  <c:v>0.13481873629540805</c:v>
                </c:pt>
                <c:pt idx="227">
                  <c:v>0.1389978672769914</c:v>
                </c:pt>
                <c:pt idx="228">
                  <c:v>0.13773159222905854</c:v>
                </c:pt>
                <c:pt idx="229">
                  <c:v>0.13713366978938932</c:v>
                </c:pt>
                <c:pt idx="230">
                  <c:v>0.13856955030224058</c:v>
                </c:pt>
                <c:pt idx="231">
                  <c:v>0.13786766433931721</c:v>
                </c:pt>
                <c:pt idx="232">
                  <c:v>0.14148318176581556</c:v>
                </c:pt>
                <c:pt idx="233">
                  <c:v>0.13598411306756142</c:v>
                </c:pt>
                <c:pt idx="234">
                  <c:v>0.13722791192762129</c:v>
                </c:pt>
                <c:pt idx="235">
                  <c:v>0.13363958014194552</c:v>
                </c:pt>
                <c:pt idx="236">
                  <c:v>0.13404045872783538</c:v>
                </c:pt>
                <c:pt idx="237">
                  <c:v>0.12795311899295903</c:v>
                </c:pt>
                <c:pt idx="238">
                  <c:v>0.12520324657698712</c:v>
                </c:pt>
                <c:pt idx="239">
                  <c:v>0.12158099646159613</c:v>
                </c:pt>
                <c:pt idx="240">
                  <c:v>0.1223670794130918</c:v>
                </c:pt>
                <c:pt idx="241">
                  <c:v>0.11572262868760523</c:v>
                </c:pt>
                <c:pt idx="242">
                  <c:v>0.11577457148658714</c:v>
                </c:pt>
                <c:pt idx="243">
                  <c:v>0.11576597168486613</c:v>
                </c:pt>
                <c:pt idx="244">
                  <c:v>0.1157516912731103</c:v>
                </c:pt>
                <c:pt idx="245">
                  <c:v>8.9407553699657985E-2</c:v>
                </c:pt>
                <c:pt idx="246">
                  <c:v>8.6557795913781946E-2</c:v>
                </c:pt>
                <c:pt idx="247">
                  <c:v>8.6974822249895514E-2</c:v>
                </c:pt>
                <c:pt idx="248">
                  <c:v>8.7699020841028208E-2</c:v>
                </c:pt>
                <c:pt idx="249">
                  <c:v>8.7430283217887567E-2</c:v>
                </c:pt>
                <c:pt idx="250">
                  <c:v>8.7371292378977075E-2</c:v>
                </c:pt>
                <c:pt idx="251">
                  <c:v>8.7367584978259194E-2</c:v>
                </c:pt>
                <c:pt idx="252">
                  <c:v>8.7803791200989995E-2</c:v>
                </c:pt>
                <c:pt idx="253">
                  <c:v>8.770676176481354E-2</c:v>
                </c:pt>
                <c:pt idx="254">
                  <c:v>8.7164888694764617E-2</c:v>
                </c:pt>
                <c:pt idx="255">
                  <c:v>8.1399950512868913E-2</c:v>
                </c:pt>
                <c:pt idx="256">
                  <c:v>8.0866117595511336E-2</c:v>
                </c:pt>
                <c:pt idx="257">
                  <c:v>7.5122906729853473E-2</c:v>
                </c:pt>
                <c:pt idx="258">
                  <c:v>7.5003393580857614E-2</c:v>
                </c:pt>
                <c:pt idx="259">
                  <c:v>7.5078807364384492E-2</c:v>
                </c:pt>
                <c:pt idx="260">
                  <c:v>7.4263941619995055E-2</c:v>
                </c:pt>
                <c:pt idx="261">
                  <c:v>6.9579635424239311E-2</c:v>
                </c:pt>
                <c:pt idx="262">
                  <c:v>6.2612544060211064E-2</c:v>
                </c:pt>
                <c:pt idx="263">
                  <c:v>6.1004958906277357E-2</c:v>
                </c:pt>
                <c:pt idx="264">
                  <c:v>5.7794812529832214E-2</c:v>
                </c:pt>
                <c:pt idx="265">
                  <c:v>5.3176212392109096E-2</c:v>
                </c:pt>
                <c:pt idx="266">
                  <c:v>5.3164345730878526E-2</c:v>
                </c:pt>
                <c:pt idx="267">
                  <c:v>5.2189542972127058E-2</c:v>
                </c:pt>
                <c:pt idx="268">
                  <c:v>5.0716740435046516E-2</c:v>
                </c:pt>
                <c:pt idx="269">
                  <c:v>5.06146619703009E-2</c:v>
                </c:pt>
                <c:pt idx="270">
                  <c:v>4.7351252275591893E-2</c:v>
                </c:pt>
                <c:pt idx="271">
                  <c:v>4.8121167217528404E-2</c:v>
                </c:pt>
                <c:pt idx="272">
                  <c:v>4.8571551635558707E-2</c:v>
                </c:pt>
                <c:pt idx="273">
                  <c:v>7.7755908898358303E-2</c:v>
                </c:pt>
                <c:pt idx="274">
                  <c:v>7.6817095745938341E-2</c:v>
                </c:pt>
                <c:pt idx="275">
                  <c:v>8.2272857554301318E-2</c:v>
                </c:pt>
                <c:pt idx="276">
                  <c:v>8.2010494353926711E-2</c:v>
                </c:pt>
                <c:pt idx="277">
                  <c:v>8.1444630070661231E-2</c:v>
                </c:pt>
                <c:pt idx="278">
                  <c:v>8.0822049417618599E-2</c:v>
                </c:pt>
                <c:pt idx="279">
                  <c:v>7.9789823227876519E-2</c:v>
                </c:pt>
                <c:pt idx="280">
                  <c:v>8.1185605915457149E-2</c:v>
                </c:pt>
                <c:pt idx="281">
                  <c:v>8.1036133584940204E-2</c:v>
                </c:pt>
                <c:pt idx="282">
                  <c:v>8.202295695084616E-2</c:v>
                </c:pt>
                <c:pt idx="283">
                  <c:v>8.1765429560314032E-2</c:v>
                </c:pt>
                <c:pt idx="284">
                  <c:v>8.1846464928883561E-2</c:v>
                </c:pt>
                <c:pt idx="285">
                  <c:v>8.1475483042230207E-2</c:v>
                </c:pt>
                <c:pt idx="286">
                  <c:v>8.1211952798014381E-2</c:v>
                </c:pt>
                <c:pt idx="287">
                  <c:v>8.1668303358759686E-2</c:v>
                </c:pt>
                <c:pt idx="288">
                  <c:v>8.1866981650013965E-2</c:v>
                </c:pt>
                <c:pt idx="289">
                  <c:v>8.2490065627202971E-2</c:v>
                </c:pt>
                <c:pt idx="290">
                  <c:v>8.366393576089938E-2</c:v>
                </c:pt>
                <c:pt idx="291">
                  <c:v>8.2694105213811958E-2</c:v>
                </c:pt>
                <c:pt idx="292">
                  <c:v>8.2212113599504713E-2</c:v>
                </c:pt>
                <c:pt idx="293">
                  <c:v>8.2233123693397733E-2</c:v>
                </c:pt>
                <c:pt idx="294">
                  <c:v>8.1442024258349177E-2</c:v>
                </c:pt>
                <c:pt idx="295">
                  <c:v>8.0757423491621946E-2</c:v>
                </c:pt>
                <c:pt idx="296">
                  <c:v>0.10994727805960798</c:v>
                </c:pt>
                <c:pt idx="297">
                  <c:v>0.10994048096890435</c:v>
                </c:pt>
                <c:pt idx="298">
                  <c:v>0.10811892263272778</c:v>
                </c:pt>
                <c:pt idx="299">
                  <c:v>0.10786277802676063</c:v>
                </c:pt>
                <c:pt idx="300">
                  <c:v>0.10801076080057812</c:v>
                </c:pt>
                <c:pt idx="301">
                  <c:v>0.10656236350301264</c:v>
                </c:pt>
                <c:pt idx="302">
                  <c:v>0.10660904238493245</c:v>
                </c:pt>
                <c:pt idx="303">
                  <c:v>9.2383165168809109E-2</c:v>
                </c:pt>
                <c:pt idx="304">
                  <c:v>9.2425749603402038E-2</c:v>
                </c:pt>
                <c:pt idx="305">
                  <c:v>9.6250380615781436E-2</c:v>
                </c:pt>
                <c:pt idx="306">
                  <c:v>9.692013339584156E-2</c:v>
                </c:pt>
                <c:pt idx="307">
                  <c:v>9.6820825011323677E-2</c:v>
                </c:pt>
                <c:pt idx="308">
                  <c:v>9.5780834657275493E-2</c:v>
                </c:pt>
                <c:pt idx="309">
                  <c:v>0.10695115973250323</c:v>
                </c:pt>
                <c:pt idx="310">
                  <c:v>0.10518297341367441</c:v>
                </c:pt>
                <c:pt idx="311">
                  <c:v>0.10513993829016433</c:v>
                </c:pt>
                <c:pt idx="312">
                  <c:v>0.1052124207983839</c:v>
                </c:pt>
                <c:pt idx="313">
                  <c:v>0.10538294420582804</c:v>
                </c:pt>
                <c:pt idx="314">
                  <c:v>0.10685702146360113</c:v>
                </c:pt>
                <c:pt idx="315">
                  <c:v>0.11437619884298236</c:v>
                </c:pt>
                <c:pt idx="316">
                  <c:v>0.11303858932044865</c:v>
                </c:pt>
                <c:pt idx="317">
                  <c:v>0.11315106482638959</c:v>
                </c:pt>
                <c:pt idx="318">
                  <c:v>0.11548880281739958</c:v>
                </c:pt>
                <c:pt idx="319">
                  <c:v>0.11463138432687446</c:v>
                </c:pt>
                <c:pt idx="320">
                  <c:v>0.11389359736349823</c:v>
                </c:pt>
                <c:pt idx="321">
                  <c:v>0.11211989790845375</c:v>
                </c:pt>
                <c:pt idx="322">
                  <c:v>0.11197838518228977</c:v>
                </c:pt>
                <c:pt idx="323">
                  <c:v>0.1120360635320905</c:v>
                </c:pt>
                <c:pt idx="324">
                  <c:v>0.11189128037363304</c:v>
                </c:pt>
                <c:pt idx="325">
                  <c:v>0.11258804695121585</c:v>
                </c:pt>
                <c:pt idx="326">
                  <c:v>9.2911654436193328E-2</c:v>
                </c:pt>
                <c:pt idx="327">
                  <c:v>9.3864067524335196E-2</c:v>
                </c:pt>
                <c:pt idx="328">
                  <c:v>9.3955436382510527E-2</c:v>
                </c:pt>
                <c:pt idx="329">
                  <c:v>9.4907222960589357E-2</c:v>
                </c:pt>
                <c:pt idx="330">
                  <c:v>9.6282368932571763E-2</c:v>
                </c:pt>
                <c:pt idx="331">
                  <c:v>9.5931891887960113E-2</c:v>
                </c:pt>
                <c:pt idx="332">
                  <c:v>9.6396794331513186E-2</c:v>
                </c:pt>
                <c:pt idx="333">
                  <c:v>9.6274028333881198E-2</c:v>
                </c:pt>
                <c:pt idx="334">
                  <c:v>9.6015755933026872E-2</c:v>
                </c:pt>
                <c:pt idx="335">
                  <c:v>8.868521894669508E-2</c:v>
                </c:pt>
                <c:pt idx="336">
                  <c:v>8.8534325997628477E-2</c:v>
                </c:pt>
                <c:pt idx="337">
                  <c:v>9.0286997474776198E-2</c:v>
                </c:pt>
                <c:pt idx="338">
                  <c:v>9.2749171086612209E-2</c:v>
                </c:pt>
                <c:pt idx="339">
                  <c:v>8.2383929213026647E-2</c:v>
                </c:pt>
                <c:pt idx="340">
                  <c:v>8.2345760213491798E-2</c:v>
                </c:pt>
                <c:pt idx="341">
                  <c:v>8.1153828510594009E-2</c:v>
                </c:pt>
                <c:pt idx="342">
                  <c:v>7.9738708122504678E-2</c:v>
                </c:pt>
                <c:pt idx="343">
                  <c:v>7.5990233330287343E-2</c:v>
                </c:pt>
                <c:pt idx="344">
                  <c:v>7.063014544967372E-2</c:v>
                </c:pt>
                <c:pt idx="345">
                  <c:v>6.3212339530331479E-2</c:v>
                </c:pt>
                <c:pt idx="346">
                  <c:v>6.1717951408532992E-2</c:v>
                </c:pt>
                <c:pt idx="347">
                  <c:v>6.1499457557109997E-2</c:v>
                </c:pt>
                <c:pt idx="348">
                  <c:v>7.1898640562170713E-2</c:v>
                </c:pt>
                <c:pt idx="349">
                  <c:v>7.1726047905155937E-2</c:v>
                </c:pt>
                <c:pt idx="350">
                  <c:v>7.2366542499307296E-2</c:v>
                </c:pt>
                <c:pt idx="351">
                  <c:v>7.3079602655866327E-2</c:v>
                </c:pt>
                <c:pt idx="352">
                  <c:v>7.2997059854379751E-2</c:v>
                </c:pt>
                <c:pt idx="353">
                  <c:v>7.3471009926887598E-2</c:v>
                </c:pt>
                <c:pt idx="354">
                  <c:v>7.3696811447967817E-2</c:v>
                </c:pt>
                <c:pt idx="355">
                  <c:v>7.3576979024405256E-2</c:v>
                </c:pt>
                <c:pt idx="356">
                  <c:v>7.7469223970535087E-2</c:v>
                </c:pt>
                <c:pt idx="357">
                  <c:v>7.7177896699847703E-2</c:v>
                </c:pt>
                <c:pt idx="358">
                  <c:v>7.8919017021654048E-2</c:v>
                </c:pt>
                <c:pt idx="359">
                  <c:v>7.8363354129557222E-2</c:v>
                </c:pt>
                <c:pt idx="360">
                  <c:v>8.0000621035228717E-2</c:v>
                </c:pt>
                <c:pt idx="361">
                  <c:v>8.0634399871668427E-2</c:v>
                </c:pt>
                <c:pt idx="362">
                  <c:v>8.0352286547201932E-2</c:v>
                </c:pt>
                <c:pt idx="363">
                  <c:v>7.9691672274537911E-2</c:v>
                </c:pt>
                <c:pt idx="364">
                  <c:v>7.9855201426107872E-2</c:v>
                </c:pt>
                <c:pt idx="365">
                  <c:v>7.8792916162992443E-2</c:v>
                </c:pt>
                <c:pt idx="366">
                  <c:v>7.8695999146770695E-2</c:v>
                </c:pt>
                <c:pt idx="367">
                  <c:v>7.714343342997132E-2</c:v>
                </c:pt>
                <c:pt idx="368">
                  <c:v>8.0370187670273457E-2</c:v>
                </c:pt>
                <c:pt idx="369">
                  <c:v>7.307749297597832E-2</c:v>
                </c:pt>
                <c:pt idx="370">
                  <c:v>7.3138816025774253E-2</c:v>
                </c:pt>
                <c:pt idx="371">
                  <c:v>7.3380754954990884E-2</c:v>
                </c:pt>
                <c:pt idx="372">
                  <c:v>7.4746785427859438E-2</c:v>
                </c:pt>
                <c:pt idx="373">
                  <c:v>7.569885396753169E-2</c:v>
                </c:pt>
                <c:pt idx="374">
                  <c:v>7.5780916807801371E-2</c:v>
                </c:pt>
                <c:pt idx="375">
                  <c:v>7.6311114364253613E-2</c:v>
                </c:pt>
                <c:pt idx="376">
                  <c:v>7.6913121674900262E-2</c:v>
                </c:pt>
                <c:pt idx="377">
                  <c:v>7.6907569255855249E-2</c:v>
                </c:pt>
                <c:pt idx="378">
                  <c:v>6.8394645887242173E-2</c:v>
                </c:pt>
                <c:pt idx="379">
                  <c:v>6.8409013351991621E-2</c:v>
                </c:pt>
                <c:pt idx="380">
                  <c:v>6.7655408886771934E-2</c:v>
                </c:pt>
                <c:pt idx="381">
                  <c:v>6.6729983724748351E-2</c:v>
                </c:pt>
                <c:pt idx="382">
                  <c:v>6.6763852057672379E-2</c:v>
                </c:pt>
                <c:pt idx="383">
                  <c:v>6.6798804158509681E-2</c:v>
                </c:pt>
                <c:pt idx="384">
                  <c:v>6.6800323406429774E-2</c:v>
                </c:pt>
                <c:pt idx="385">
                  <c:v>6.9025805335600515E-2</c:v>
                </c:pt>
                <c:pt idx="386">
                  <c:v>6.1303784609694385E-2</c:v>
                </c:pt>
                <c:pt idx="387">
                  <c:v>6.0982195431682096E-2</c:v>
                </c:pt>
                <c:pt idx="388">
                  <c:v>5.8308268970813273E-2</c:v>
                </c:pt>
                <c:pt idx="389">
                  <c:v>5.8406295293018384E-2</c:v>
                </c:pt>
                <c:pt idx="390">
                  <c:v>5.3849622492513759E-2</c:v>
                </c:pt>
                <c:pt idx="391">
                  <c:v>5.490447012845711E-2</c:v>
                </c:pt>
                <c:pt idx="392">
                  <c:v>5.7917566979571851E-2</c:v>
                </c:pt>
                <c:pt idx="393">
                  <c:v>6.0366773846467263E-2</c:v>
                </c:pt>
                <c:pt idx="394">
                  <c:v>6.0162524229084358E-2</c:v>
                </c:pt>
                <c:pt idx="395">
                  <c:v>6.0213555328895857E-2</c:v>
                </c:pt>
                <c:pt idx="396">
                  <c:v>6.0876777030682838E-2</c:v>
                </c:pt>
                <c:pt idx="397">
                  <c:v>6.1006727699509683E-2</c:v>
                </c:pt>
                <c:pt idx="398">
                  <c:v>5.295883707897487E-2</c:v>
                </c:pt>
                <c:pt idx="399">
                  <c:v>5.2838639184666213E-2</c:v>
                </c:pt>
                <c:pt idx="400">
                  <c:v>5.3816952943759093E-2</c:v>
                </c:pt>
                <c:pt idx="401">
                  <c:v>5.3698684477031793E-2</c:v>
                </c:pt>
                <c:pt idx="402">
                  <c:v>5.0790854554889818E-2</c:v>
                </c:pt>
                <c:pt idx="403">
                  <c:v>4.9281134451584413E-2</c:v>
                </c:pt>
                <c:pt idx="404">
                  <c:v>4.754875321378392E-2</c:v>
                </c:pt>
                <c:pt idx="405">
                  <c:v>4.7182814477113151E-2</c:v>
                </c:pt>
                <c:pt idx="406">
                  <c:v>4.7994016018665459E-2</c:v>
                </c:pt>
                <c:pt idx="407">
                  <c:v>4.8934892327354783E-2</c:v>
                </c:pt>
                <c:pt idx="408">
                  <c:v>4.5434352095741426E-2</c:v>
                </c:pt>
                <c:pt idx="409">
                  <c:v>4.5586131373825445E-2</c:v>
                </c:pt>
                <c:pt idx="410">
                  <c:v>4.5836843117567951E-2</c:v>
                </c:pt>
                <c:pt idx="411">
                  <c:v>4.597923489458957E-2</c:v>
                </c:pt>
                <c:pt idx="412">
                  <c:v>4.5920903610576311E-2</c:v>
                </c:pt>
                <c:pt idx="413">
                  <c:v>4.5019490323107363E-2</c:v>
                </c:pt>
                <c:pt idx="414">
                  <c:v>4.5956184886311743E-2</c:v>
                </c:pt>
                <c:pt idx="415">
                  <c:v>4.9443613046478138E-2</c:v>
                </c:pt>
                <c:pt idx="416">
                  <c:v>4.8707075331613503E-2</c:v>
                </c:pt>
                <c:pt idx="417">
                  <c:v>5.1041509990873861E-2</c:v>
                </c:pt>
                <c:pt idx="418">
                  <c:v>5.1286296492677554E-2</c:v>
                </c:pt>
                <c:pt idx="419">
                  <c:v>5.1202963048118534E-2</c:v>
                </c:pt>
                <c:pt idx="420">
                  <c:v>5.262577397075472E-2</c:v>
                </c:pt>
                <c:pt idx="421">
                  <c:v>5.0994934154088158E-2</c:v>
                </c:pt>
                <c:pt idx="422">
                  <c:v>4.7079480899123644E-2</c:v>
                </c:pt>
                <c:pt idx="423">
                  <c:v>4.2803876331479224E-2</c:v>
                </c:pt>
                <c:pt idx="424">
                  <c:v>6.2117575735743023E-2</c:v>
                </c:pt>
                <c:pt idx="425">
                  <c:v>6.3292146938347338E-2</c:v>
                </c:pt>
                <c:pt idx="426">
                  <c:v>6.3444137015972596E-2</c:v>
                </c:pt>
                <c:pt idx="427">
                  <c:v>6.5595452220087808E-2</c:v>
                </c:pt>
                <c:pt idx="428">
                  <c:v>6.6315280426951242E-2</c:v>
                </c:pt>
                <c:pt idx="429">
                  <c:v>6.6271261504922158E-2</c:v>
                </c:pt>
                <c:pt idx="430">
                  <c:v>6.4913019499051913E-2</c:v>
                </c:pt>
                <c:pt idx="431">
                  <c:v>6.5448398425671128E-2</c:v>
                </c:pt>
                <c:pt idx="432">
                  <c:v>6.545451026268348E-2</c:v>
                </c:pt>
                <c:pt idx="433">
                  <c:v>6.5227036033659813E-2</c:v>
                </c:pt>
                <c:pt idx="434">
                  <c:v>6.7561551344445386E-2</c:v>
                </c:pt>
                <c:pt idx="435">
                  <c:v>7.0751528225490912E-2</c:v>
                </c:pt>
                <c:pt idx="436">
                  <c:v>7.0329496684320633E-2</c:v>
                </c:pt>
                <c:pt idx="437">
                  <c:v>6.9771028299857193E-2</c:v>
                </c:pt>
                <c:pt idx="438">
                  <c:v>7.0780838715686592E-2</c:v>
                </c:pt>
                <c:pt idx="439">
                  <c:v>7.0887736298015744E-2</c:v>
                </c:pt>
                <c:pt idx="440">
                  <c:v>7.0778682762555598E-2</c:v>
                </c:pt>
                <c:pt idx="441">
                  <c:v>7.0769836012417819E-2</c:v>
                </c:pt>
                <c:pt idx="442">
                  <c:v>7.0753214105518908E-2</c:v>
                </c:pt>
                <c:pt idx="443">
                  <c:v>7.9245224206211481E-2</c:v>
                </c:pt>
                <c:pt idx="444">
                  <c:v>7.8497491575828998E-2</c:v>
                </c:pt>
                <c:pt idx="445">
                  <c:v>7.3688780290134551E-2</c:v>
                </c:pt>
                <c:pt idx="446">
                  <c:v>7.4352655869934212E-2</c:v>
                </c:pt>
                <c:pt idx="447">
                  <c:v>7.3122364101673915E-2</c:v>
                </c:pt>
                <c:pt idx="448">
                  <c:v>7.2600021911433901E-2</c:v>
                </c:pt>
                <c:pt idx="449">
                  <c:v>7.2653882344401385E-2</c:v>
                </c:pt>
                <c:pt idx="450">
                  <c:v>7.1093345025589852E-2</c:v>
                </c:pt>
                <c:pt idx="451">
                  <c:v>7.2885075933529733E-2</c:v>
                </c:pt>
                <c:pt idx="452">
                  <c:v>7.3204499531091774E-2</c:v>
                </c:pt>
                <c:pt idx="453">
                  <c:v>7.3010932700273978E-2</c:v>
                </c:pt>
                <c:pt idx="454">
                  <c:v>6.0407844084651607E-2</c:v>
                </c:pt>
                <c:pt idx="455">
                  <c:v>6.174875280346364E-2</c:v>
                </c:pt>
                <c:pt idx="456">
                  <c:v>6.1791796489117298E-2</c:v>
                </c:pt>
                <c:pt idx="457">
                  <c:v>5.8649766876963862E-2</c:v>
                </c:pt>
                <c:pt idx="458">
                  <c:v>6.0648281102345117E-2</c:v>
                </c:pt>
                <c:pt idx="459">
                  <c:v>6.1282432385087716E-2</c:v>
                </c:pt>
                <c:pt idx="460">
                  <c:v>6.167021165080469E-2</c:v>
                </c:pt>
                <c:pt idx="461">
                  <c:v>6.153223521462569E-2</c:v>
                </c:pt>
                <c:pt idx="462">
                  <c:v>6.2613701030170568E-2</c:v>
                </c:pt>
                <c:pt idx="463">
                  <c:v>6.3338569986294113E-2</c:v>
                </c:pt>
                <c:pt idx="464">
                  <c:v>6.1924533301440668E-2</c:v>
                </c:pt>
                <c:pt idx="465">
                  <c:v>5.9667455548505367E-2</c:v>
                </c:pt>
                <c:pt idx="466">
                  <c:v>5.9323259114877229E-2</c:v>
                </c:pt>
                <c:pt idx="467">
                  <c:v>5.9295686572915271E-2</c:v>
                </c:pt>
                <c:pt idx="468">
                  <c:v>5.8105264536883798E-2</c:v>
                </c:pt>
                <c:pt idx="469">
                  <c:v>5.7737285574781354E-2</c:v>
                </c:pt>
                <c:pt idx="470">
                  <c:v>5.7844894547983007E-2</c:v>
                </c:pt>
                <c:pt idx="471">
                  <c:v>5.7691389627589192E-2</c:v>
                </c:pt>
                <c:pt idx="472">
                  <c:v>5.7966391637471679E-2</c:v>
                </c:pt>
                <c:pt idx="473">
                  <c:v>4.4924673007682499E-2</c:v>
                </c:pt>
                <c:pt idx="474">
                  <c:v>4.5050021811647738E-2</c:v>
                </c:pt>
                <c:pt idx="475">
                  <c:v>4.4719894272290575E-2</c:v>
                </c:pt>
                <c:pt idx="476">
                  <c:v>4.2749496995050491E-2</c:v>
                </c:pt>
                <c:pt idx="477">
                  <c:v>4.2127577684166133E-2</c:v>
                </c:pt>
                <c:pt idx="478">
                  <c:v>4.2112140601609317E-2</c:v>
                </c:pt>
                <c:pt idx="479">
                  <c:v>5.0031377843493027E-2</c:v>
                </c:pt>
                <c:pt idx="480">
                  <c:v>5.0223008489308822E-2</c:v>
                </c:pt>
                <c:pt idx="481">
                  <c:v>4.7324323846051244E-2</c:v>
                </c:pt>
                <c:pt idx="482">
                  <c:v>4.7069228929592782E-2</c:v>
                </c:pt>
                <c:pt idx="483">
                  <c:v>4.8208139477146382E-2</c:v>
                </c:pt>
                <c:pt idx="484">
                  <c:v>4.8204106200927625E-2</c:v>
                </c:pt>
                <c:pt idx="485">
                  <c:v>4.3869624203484905E-2</c:v>
                </c:pt>
                <c:pt idx="486">
                  <c:v>4.3402712351450157E-2</c:v>
                </c:pt>
                <c:pt idx="487">
                  <c:v>4.2916546371160456E-2</c:v>
                </c:pt>
                <c:pt idx="488">
                  <c:v>3.9116085309874954E-2</c:v>
                </c:pt>
                <c:pt idx="489">
                  <c:v>3.6427051244562705E-2</c:v>
                </c:pt>
                <c:pt idx="490">
                  <c:v>3.5878536486573971E-2</c:v>
                </c:pt>
                <c:pt idx="491">
                  <c:v>3.5810255757338726E-2</c:v>
                </c:pt>
                <c:pt idx="492">
                  <c:v>3.4360626431996805E-2</c:v>
                </c:pt>
                <c:pt idx="493">
                  <c:v>3.3048255478846308E-2</c:v>
                </c:pt>
                <c:pt idx="494">
                  <c:v>3.2531677245065838E-2</c:v>
                </c:pt>
                <c:pt idx="495">
                  <c:v>3.1193298774759733E-2</c:v>
                </c:pt>
                <c:pt idx="496">
                  <c:v>3.1143310846071696E-2</c:v>
                </c:pt>
                <c:pt idx="497">
                  <c:v>3.2274412113416383E-2</c:v>
                </c:pt>
                <c:pt idx="498">
                  <c:v>3.2275157322456061E-2</c:v>
                </c:pt>
                <c:pt idx="499">
                  <c:v>3.2384463250775986E-2</c:v>
                </c:pt>
                <c:pt idx="500">
                  <c:v>3.2322950507594914E-2</c:v>
                </c:pt>
                <c:pt idx="501">
                  <c:v>3.2454269510878361E-2</c:v>
                </c:pt>
                <c:pt idx="502">
                  <c:v>3.1999126704221469E-2</c:v>
                </c:pt>
                <c:pt idx="503">
                  <c:v>3.2358985067955919E-2</c:v>
                </c:pt>
                <c:pt idx="504">
                  <c:v>3.2315992299779162E-2</c:v>
                </c:pt>
                <c:pt idx="505">
                  <c:v>3.3394876601283784E-2</c:v>
                </c:pt>
                <c:pt idx="506">
                  <c:v>3.3157220187467772E-2</c:v>
                </c:pt>
                <c:pt idx="507">
                  <c:v>3.3434778078161947E-2</c:v>
                </c:pt>
                <c:pt idx="508">
                  <c:v>3.363576286955864E-2</c:v>
                </c:pt>
                <c:pt idx="509">
                  <c:v>2.068169338752469E-2</c:v>
                </c:pt>
                <c:pt idx="510">
                  <c:v>2.0153026226284707E-2</c:v>
                </c:pt>
                <c:pt idx="511">
                  <c:v>2.0127462218551617E-2</c:v>
                </c:pt>
                <c:pt idx="512">
                  <c:v>2.0838891393842762E-2</c:v>
                </c:pt>
                <c:pt idx="513">
                  <c:v>2.6457348419389799E-2</c:v>
                </c:pt>
                <c:pt idx="514">
                  <c:v>2.6616922929571366E-2</c:v>
                </c:pt>
                <c:pt idx="515">
                  <c:v>2.7012545549107082E-2</c:v>
                </c:pt>
                <c:pt idx="516">
                  <c:v>2.707817891982222E-2</c:v>
                </c:pt>
                <c:pt idx="517">
                  <c:v>2.7130115529346667E-2</c:v>
                </c:pt>
                <c:pt idx="518">
                  <c:v>3.3729738036409065E-2</c:v>
                </c:pt>
                <c:pt idx="519">
                  <c:v>3.6067459028135539E-2</c:v>
                </c:pt>
                <c:pt idx="520">
                  <c:v>3.6476827040204877E-2</c:v>
                </c:pt>
                <c:pt idx="521">
                  <c:v>3.8222793571537968E-2</c:v>
                </c:pt>
                <c:pt idx="522">
                  <c:v>3.8862313770113392E-2</c:v>
                </c:pt>
                <c:pt idx="523">
                  <c:v>4.1557227862904826E-2</c:v>
                </c:pt>
                <c:pt idx="524">
                  <c:v>4.2057953151195968E-2</c:v>
                </c:pt>
                <c:pt idx="525">
                  <c:v>4.2433138031966029E-2</c:v>
                </c:pt>
                <c:pt idx="526">
                  <c:v>4.2642087394677383E-2</c:v>
                </c:pt>
                <c:pt idx="527">
                  <c:v>4.6262278679070339E-2</c:v>
                </c:pt>
                <c:pt idx="528">
                  <c:v>4.7701839725962654E-2</c:v>
                </c:pt>
                <c:pt idx="529">
                  <c:v>4.7700830465133827E-2</c:v>
                </c:pt>
                <c:pt idx="530">
                  <c:v>4.7841470309116625E-2</c:v>
                </c:pt>
                <c:pt idx="531">
                  <c:v>4.7503733301274297E-2</c:v>
                </c:pt>
                <c:pt idx="532">
                  <c:v>4.9209251873633474E-2</c:v>
                </c:pt>
                <c:pt idx="533">
                  <c:v>4.8639275490480367E-2</c:v>
                </c:pt>
                <c:pt idx="534">
                  <c:v>5.039906964699524E-2</c:v>
                </c:pt>
                <c:pt idx="535">
                  <c:v>5.3382453542990087E-2</c:v>
                </c:pt>
                <c:pt idx="536">
                  <c:v>5.3506162165333784E-2</c:v>
                </c:pt>
                <c:pt idx="537">
                  <c:v>5.6193822134685538E-2</c:v>
                </c:pt>
                <c:pt idx="538">
                  <c:v>6.1135200278460061E-2</c:v>
                </c:pt>
                <c:pt idx="539">
                  <c:v>6.0805980308578506E-2</c:v>
                </c:pt>
                <c:pt idx="540">
                  <c:v>6.0368918060424402E-2</c:v>
                </c:pt>
                <c:pt idx="541">
                  <c:v>6.3153944015843941E-2</c:v>
                </c:pt>
                <c:pt idx="542">
                  <c:v>6.3471526362142858E-2</c:v>
                </c:pt>
                <c:pt idx="543">
                  <c:v>6.1733476658129012E-2</c:v>
                </c:pt>
                <c:pt idx="544">
                  <c:v>6.2756282373528427E-2</c:v>
                </c:pt>
                <c:pt idx="545">
                  <c:v>6.3140909351946634E-2</c:v>
                </c:pt>
                <c:pt idx="546">
                  <c:v>8.0716545769386819E-2</c:v>
                </c:pt>
                <c:pt idx="547">
                  <c:v>8.3683524049366034E-2</c:v>
                </c:pt>
                <c:pt idx="548">
                  <c:v>8.2077366639040195E-2</c:v>
                </c:pt>
                <c:pt idx="549">
                  <c:v>8.3596781893649982E-2</c:v>
                </c:pt>
                <c:pt idx="550">
                  <c:v>8.3660803970954586E-2</c:v>
                </c:pt>
                <c:pt idx="551">
                  <c:v>8.2721810755392491E-2</c:v>
                </c:pt>
                <c:pt idx="552">
                  <c:v>8.3777483388362869E-2</c:v>
                </c:pt>
                <c:pt idx="553">
                  <c:v>8.2114889182335421E-2</c:v>
                </c:pt>
                <c:pt idx="554">
                  <c:v>8.3358936769866138E-2</c:v>
                </c:pt>
                <c:pt idx="555">
                  <c:v>8.3139025290484184E-2</c:v>
                </c:pt>
                <c:pt idx="556">
                  <c:v>8.4950769167087756E-2</c:v>
                </c:pt>
                <c:pt idx="557">
                  <c:v>8.7875164502638548E-2</c:v>
                </c:pt>
                <c:pt idx="558">
                  <c:v>8.6729108975254085E-2</c:v>
                </c:pt>
                <c:pt idx="559">
                  <c:v>8.6378676333691257E-2</c:v>
                </c:pt>
                <c:pt idx="560">
                  <c:v>8.6627261700657238E-2</c:v>
                </c:pt>
                <c:pt idx="561">
                  <c:v>8.6696063906549062E-2</c:v>
                </c:pt>
                <c:pt idx="562">
                  <c:v>8.5986105869535284E-2</c:v>
                </c:pt>
                <c:pt idx="563">
                  <c:v>8.639534917781895E-2</c:v>
                </c:pt>
                <c:pt idx="564">
                  <c:v>8.3757576743936718E-2</c:v>
                </c:pt>
                <c:pt idx="565">
                  <c:v>7.7867618116022719E-2</c:v>
                </c:pt>
                <c:pt idx="566">
                  <c:v>7.6909367399846787E-2</c:v>
                </c:pt>
                <c:pt idx="567">
                  <c:v>7.7269782981381319E-2</c:v>
                </c:pt>
                <c:pt idx="568">
                  <c:v>7.5728204234658175E-2</c:v>
                </c:pt>
                <c:pt idx="569">
                  <c:v>7.5053354139392861E-2</c:v>
                </c:pt>
                <c:pt idx="570">
                  <c:v>8.1448052541401195E-2</c:v>
                </c:pt>
                <c:pt idx="571">
                  <c:v>8.0749936159761754E-2</c:v>
                </c:pt>
                <c:pt idx="572">
                  <c:v>7.9497766976841161E-2</c:v>
                </c:pt>
                <c:pt idx="573">
                  <c:v>8.075326590268897E-2</c:v>
                </c:pt>
                <c:pt idx="574">
                  <c:v>8.2097653163853368E-2</c:v>
                </c:pt>
                <c:pt idx="575">
                  <c:v>8.2496211452860818E-2</c:v>
                </c:pt>
                <c:pt idx="576">
                  <c:v>6.9057133199496759E-2</c:v>
                </c:pt>
                <c:pt idx="577">
                  <c:v>6.6634032751431038E-2</c:v>
                </c:pt>
                <c:pt idx="578">
                  <c:v>6.5635258641888058E-2</c:v>
                </c:pt>
                <c:pt idx="579">
                  <c:v>6.293288699514317E-2</c:v>
                </c:pt>
                <c:pt idx="580">
                  <c:v>6.3024079427145066E-2</c:v>
                </c:pt>
                <c:pt idx="581">
                  <c:v>6.3028904054289292E-2</c:v>
                </c:pt>
                <c:pt idx="582">
                  <c:v>6.2051785254283343E-2</c:v>
                </c:pt>
                <c:pt idx="583">
                  <c:v>6.1988433984469807E-2</c:v>
                </c:pt>
                <c:pt idx="584">
                  <c:v>5.9924342780159082E-2</c:v>
                </c:pt>
                <c:pt idx="585">
                  <c:v>5.9713988230246436E-2</c:v>
                </c:pt>
                <c:pt idx="586">
                  <c:v>5.6198853785656089E-2</c:v>
                </c:pt>
                <c:pt idx="587">
                  <c:v>4.9354114211232605E-2</c:v>
                </c:pt>
                <c:pt idx="588">
                  <c:v>5.0246891614425013E-2</c:v>
                </c:pt>
                <c:pt idx="589">
                  <c:v>5.0121388880756096E-2</c:v>
                </c:pt>
                <c:pt idx="590">
                  <c:v>5.0020426192640147E-2</c:v>
                </c:pt>
                <c:pt idx="591">
                  <c:v>4.9433359411461313E-2</c:v>
                </c:pt>
                <c:pt idx="592">
                  <c:v>4.7017177160309023E-2</c:v>
                </c:pt>
                <c:pt idx="593">
                  <c:v>4.6267232084027055E-2</c:v>
                </c:pt>
                <c:pt idx="594">
                  <c:v>4.6311703819120989E-2</c:v>
                </c:pt>
                <c:pt idx="595">
                  <c:v>4.6354173836723911E-2</c:v>
                </c:pt>
                <c:pt idx="596">
                  <c:v>4.4457175699730414E-2</c:v>
                </c:pt>
                <c:pt idx="597">
                  <c:v>4.407895232798921E-2</c:v>
                </c:pt>
                <c:pt idx="598">
                  <c:v>4.3993505343370584E-2</c:v>
                </c:pt>
                <c:pt idx="599">
                  <c:v>5.2985779015033506E-2</c:v>
                </c:pt>
                <c:pt idx="600">
                  <c:v>4.3000337141358341E-2</c:v>
                </c:pt>
                <c:pt idx="601">
                  <c:v>4.3174790366709362E-2</c:v>
                </c:pt>
                <c:pt idx="602">
                  <c:v>4.3726146062047194E-2</c:v>
                </c:pt>
                <c:pt idx="603">
                  <c:v>4.2840591617588443E-2</c:v>
                </c:pt>
                <c:pt idx="604">
                  <c:v>3.9998847259510521E-2</c:v>
                </c:pt>
                <c:pt idx="605">
                  <c:v>4.0347284355414584E-2</c:v>
                </c:pt>
                <c:pt idx="606">
                  <c:v>4.0362954581873944E-2</c:v>
                </c:pt>
                <c:pt idx="607">
                  <c:v>4.0036884122483817E-2</c:v>
                </c:pt>
                <c:pt idx="608">
                  <c:v>4.0007904395148904E-2</c:v>
                </c:pt>
                <c:pt idx="609">
                  <c:v>5.5769775774164726E-2</c:v>
                </c:pt>
                <c:pt idx="610">
                  <c:v>5.471069552338844E-2</c:v>
                </c:pt>
                <c:pt idx="611">
                  <c:v>5.7026828442845449E-2</c:v>
                </c:pt>
                <c:pt idx="612">
                  <c:v>5.7606223857492575E-2</c:v>
                </c:pt>
                <c:pt idx="613">
                  <c:v>5.7483572470275281E-2</c:v>
                </c:pt>
                <c:pt idx="614">
                  <c:v>5.9553416889564538E-2</c:v>
                </c:pt>
                <c:pt idx="615">
                  <c:v>6.8275087385966729E-2</c:v>
                </c:pt>
                <c:pt idx="616">
                  <c:v>6.81610170177223E-2</c:v>
                </c:pt>
                <c:pt idx="617">
                  <c:v>6.8432156270774716E-2</c:v>
                </c:pt>
                <c:pt idx="618">
                  <c:v>6.7159580667026417E-2</c:v>
                </c:pt>
                <c:pt idx="619">
                  <c:v>6.7217658514713494E-2</c:v>
                </c:pt>
                <c:pt idx="620">
                  <c:v>6.7359225782992305E-2</c:v>
                </c:pt>
                <c:pt idx="621">
                  <c:v>6.7232976172642664E-2</c:v>
                </c:pt>
                <c:pt idx="622">
                  <c:v>6.723335423378661E-2</c:v>
                </c:pt>
                <c:pt idx="623">
                  <c:v>6.9143475285275799E-2</c:v>
                </c:pt>
                <c:pt idx="624">
                  <c:v>7.3587938744691633E-2</c:v>
                </c:pt>
                <c:pt idx="625">
                  <c:v>7.3692708870395668E-2</c:v>
                </c:pt>
                <c:pt idx="626">
                  <c:v>7.3616087958025642E-2</c:v>
                </c:pt>
                <c:pt idx="627">
                  <c:v>7.4175601898677543E-2</c:v>
                </c:pt>
                <c:pt idx="628">
                  <c:v>7.4202210442952762E-2</c:v>
                </c:pt>
                <c:pt idx="629">
                  <c:v>6.9233233998252069E-2</c:v>
                </c:pt>
                <c:pt idx="630">
                  <c:v>6.9772924922259977E-2</c:v>
                </c:pt>
                <c:pt idx="631">
                  <c:v>6.9711003689469822E-2</c:v>
                </c:pt>
                <c:pt idx="632">
                  <c:v>6.9447192518176382E-2</c:v>
                </c:pt>
                <c:pt idx="633">
                  <c:v>6.8610646272079717E-2</c:v>
                </c:pt>
                <c:pt idx="634">
                  <c:v>6.8372012231404364E-2</c:v>
                </c:pt>
                <c:pt idx="635">
                  <c:v>6.7714463784300266E-2</c:v>
                </c:pt>
                <c:pt idx="636">
                  <c:v>6.787591181182373E-2</c:v>
                </c:pt>
                <c:pt idx="637">
                  <c:v>6.7940555756155263E-2</c:v>
                </c:pt>
                <c:pt idx="638">
                  <c:v>6.7870685268447181E-2</c:v>
                </c:pt>
                <c:pt idx="639">
                  <c:v>5.5456535515911544E-2</c:v>
                </c:pt>
                <c:pt idx="640">
                  <c:v>5.5663259434105071E-2</c:v>
                </c:pt>
                <c:pt idx="641">
                  <c:v>5.2051061308525416E-2</c:v>
                </c:pt>
                <c:pt idx="642">
                  <c:v>5.1764336027125379E-2</c:v>
                </c:pt>
                <c:pt idx="643">
                  <c:v>5.1635498872025717E-2</c:v>
                </c:pt>
                <c:pt idx="644">
                  <c:v>4.7806632284108398E-2</c:v>
                </c:pt>
                <c:pt idx="645">
                  <c:v>3.7279274813377054E-2</c:v>
                </c:pt>
                <c:pt idx="646">
                  <c:v>4.5624970554813189E-2</c:v>
                </c:pt>
                <c:pt idx="647">
                  <c:v>4.5100678782931183E-2</c:v>
                </c:pt>
                <c:pt idx="648">
                  <c:v>4.5074803604785545E-2</c:v>
                </c:pt>
                <c:pt idx="649">
                  <c:v>4.5648761238314087E-2</c:v>
                </c:pt>
                <c:pt idx="650">
                  <c:v>4.5529274955848721E-2</c:v>
                </c:pt>
                <c:pt idx="651">
                  <c:v>4.5528859299241796E-2</c:v>
                </c:pt>
                <c:pt idx="652">
                  <c:v>5.7328948798163429E-2</c:v>
                </c:pt>
                <c:pt idx="653">
                  <c:v>5.4965264051367743E-2</c:v>
                </c:pt>
                <c:pt idx="654">
                  <c:v>4.8918114047519903E-2</c:v>
                </c:pt>
                <c:pt idx="655">
                  <c:v>4.9359330252736477E-2</c:v>
                </c:pt>
                <c:pt idx="656">
                  <c:v>4.9396435532176236E-2</c:v>
                </c:pt>
                <c:pt idx="657">
                  <c:v>4.8322190052437188E-2</c:v>
                </c:pt>
                <c:pt idx="658">
                  <c:v>4.8114391032468388E-2</c:v>
                </c:pt>
                <c:pt idx="659">
                  <c:v>4.7948554502016266E-2</c:v>
                </c:pt>
                <c:pt idx="660">
                  <c:v>4.7450804537205009E-2</c:v>
                </c:pt>
                <c:pt idx="661">
                  <c:v>5.1025817896715543E-2</c:v>
                </c:pt>
                <c:pt idx="662">
                  <c:v>5.0725629246437587E-2</c:v>
                </c:pt>
                <c:pt idx="663">
                  <c:v>5.0817230556483912E-2</c:v>
                </c:pt>
                <c:pt idx="664">
                  <c:v>5.0939971082625712E-2</c:v>
                </c:pt>
                <c:pt idx="665">
                  <c:v>5.1512207788731959E-2</c:v>
                </c:pt>
                <c:pt idx="666">
                  <c:v>5.1390716207086906E-2</c:v>
                </c:pt>
                <c:pt idx="667">
                  <c:v>5.1535037813537195E-2</c:v>
                </c:pt>
                <c:pt idx="668">
                  <c:v>5.1537800191429679E-2</c:v>
                </c:pt>
                <c:pt idx="669">
                  <c:v>5.1460960432916487E-2</c:v>
                </c:pt>
                <c:pt idx="670">
                  <c:v>5.1075640337075567E-2</c:v>
                </c:pt>
                <c:pt idx="671">
                  <c:v>5.2001005106961658E-2</c:v>
                </c:pt>
                <c:pt idx="672">
                  <c:v>5.2043505005372845E-2</c:v>
                </c:pt>
                <c:pt idx="673">
                  <c:v>5.2159287334153689E-2</c:v>
                </c:pt>
                <c:pt idx="674">
                  <c:v>5.418557390903548E-2</c:v>
                </c:pt>
                <c:pt idx="675">
                  <c:v>5.5087121264455502E-2</c:v>
                </c:pt>
                <c:pt idx="676">
                  <c:v>4.8808522903694126E-2</c:v>
                </c:pt>
                <c:pt idx="677">
                  <c:v>4.8782996260262945E-2</c:v>
                </c:pt>
                <c:pt idx="678">
                  <c:v>4.8788333352923124E-2</c:v>
                </c:pt>
                <c:pt idx="679">
                  <c:v>4.9004930008152828E-2</c:v>
                </c:pt>
                <c:pt idx="680">
                  <c:v>5.030121256775022E-2</c:v>
                </c:pt>
                <c:pt idx="681">
                  <c:v>5.0389628248017286E-2</c:v>
                </c:pt>
                <c:pt idx="682">
                  <c:v>3.4966131107256632E-2</c:v>
                </c:pt>
                <c:pt idx="683">
                  <c:v>3.5992924450084833E-2</c:v>
                </c:pt>
                <c:pt idx="684">
                  <c:v>3.5867199837860249E-2</c:v>
                </c:pt>
                <c:pt idx="685">
                  <c:v>3.4580743505770464E-2</c:v>
                </c:pt>
                <c:pt idx="686">
                  <c:v>3.4580743505770464E-2</c:v>
                </c:pt>
                <c:pt idx="687">
                  <c:v>3.4275604420682393E-2</c:v>
                </c:pt>
                <c:pt idx="688">
                  <c:v>3.4144203833170086E-2</c:v>
                </c:pt>
                <c:pt idx="689">
                  <c:v>3.4149356865376256E-2</c:v>
                </c:pt>
                <c:pt idx="690">
                  <c:v>3.257239138927788E-2</c:v>
                </c:pt>
                <c:pt idx="691">
                  <c:v>4.0061114137491111E-2</c:v>
                </c:pt>
                <c:pt idx="692">
                  <c:v>4.0820075406026876E-2</c:v>
                </c:pt>
                <c:pt idx="693">
                  <c:v>4.1660726647937164E-2</c:v>
                </c:pt>
                <c:pt idx="694">
                  <c:v>4.3801785416833633E-2</c:v>
                </c:pt>
                <c:pt idx="695">
                  <c:v>4.4977821411120243E-2</c:v>
                </c:pt>
                <c:pt idx="696">
                  <c:v>4.4740363860874793E-2</c:v>
                </c:pt>
                <c:pt idx="697">
                  <c:v>4.6920604396847219E-2</c:v>
                </c:pt>
                <c:pt idx="698">
                  <c:v>4.7152599768597876E-2</c:v>
                </c:pt>
                <c:pt idx="699">
                  <c:v>5.0558594282031216E-2</c:v>
                </c:pt>
                <c:pt idx="700">
                  <c:v>5.1203044882758668E-2</c:v>
                </c:pt>
                <c:pt idx="701">
                  <c:v>5.0403666060329415E-2</c:v>
                </c:pt>
                <c:pt idx="702">
                  <c:v>5.1507259396717915E-2</c:v>
                </c:pt>
                <c:pt idx="703">
                  <c:v>5.1374226826339263E-2</c:v>
                </c:pt>
                <c:pt idx="704">
                  <c:v>5.0277764551570868E-2</c:v>
                </c:pt>
                <c:pt idx="705">
                  <c:v>4.9222061093158673E-2</c:v>
                </c:pt>
                <c:pt idx="706">
                  <c:v>5.0632987543285352E-2</c:v>
                </c:pt>
                <c:pt idx="707">
                  <c:v>5.6647262897365762E-2</c:v>
                </c:pt>
                <c:pt idx="708">
                  <c:v>5.6560143006414001E-2</c:v>
                </c:pt>
                <c:pt idx="709">
                  <c:v>5.5721559386444366E-2</c:v>
                </c:pt>
                <c:pt idx="710">
                  <c:v>5.7667882713774751E-2</c:v>
                </c:pt>
                <c:pt idx="711">
                  <c:v>6.2842494424081297E-2</c:v>
                </c:pt>
                <c:pt idx="712">
                  <c:v>6.5742609515496153E-2</c:v>
                </c:pt>
                <c:pt idx="713">
                  <c:v>6.5354432789319003E-2</c:v>
                </c:pt>
                <c:pt idx="714">
                  <c:v>6.9935553055535629E-2</c:v>
                </c:pt>
                <c:pt idx="715">
                  <c:v>7.145443458641447E-2</c:v>
                </c:pt>
                <c:pt idx="716">
                  <c:v>7.1444723679023103E-2</c:v>
                </c:pt>
                <c:pt idx="717">
                  <c:v>7.1455893879165219E-2</c:v>
                </c:pt>
                <c:pt idx="718">
                  <c:v>7.167077100660571E-2</c:v>
                </c:pt>
                <c:pt idx="719">
                  <c:v>7.21441804833126E-2</c:v>
                </c:pt>
                <c:pt idx="720">
                  <c:v>7.2652277594487613E-2</c:v>
                </c:pt>
                <c:pt idx="721">
                  <c:v>6.8139211780037276E-2</c:v>
                </c:pt>
                <c:pt idx="722">
                  <c:v>6.7664322203903865E-2</c:v>
                </c:pt>
                <c:pt idx="723">
                  <c:v>6.7277010315636987E-2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2-4649-8E82-8C82061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259072"/>
        <c:axId val="1085692320"/>
      </c:lineChart>
      <c:lineChart>
        <c:grouping val="standard"/>
        <c:varyColors val="0"/>
        <c:ser>
          <c:idx val="1"/>
          <c:order val="1"/>
          <c:tx>
            <c:strRef>
              <c:f>dash!$T$1</c:f>
              <c:strCache>
                <c:ptCount val="1"/>
                <c:pt idx="0">
                  <c:v>ROI 30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dash!$A$2:$A$1973</c:f>
              <c:numCache>
                <c:formatCode>m/d/yy</c:formatCode>
                <c:ptCount val="1972"/>
                <c:pt idx="0">
                  <c:v>42906</c:v>
                </c:pt>
                <c:pt idx="1">
                  <c:v>42907</c:v>
                </c:pt>
                <c:pt idx="2">
                  <c:v>42908</c:v>
                </c:pt>
                <c:pt idx="3">
                  <c:v>42909</c:v>
                </c:pt>
                <c:pt idx="4">
                  <c:v>42910</c:v>
                </c:pt>
                <c:pt idx="5">
                  <c:v>42911</c:v>
                </c:pt>
                <c:pt idx="6">
                  <c:v>42912</c:v>
                </c:pt>
                <c:pt idx="7">
                  <c:v>42913</c:v>
                </c:pt>
                <c:pt idx="8">
                  <c:v>42914</c:v>
                </c:pt>
                <c:pt idx="9">
                  <c:v>42915</c:v>
                </c:pt>
                <c:pt idx="10">
                  <c:v>42916</c:v>
                </c:pt>
                <c:pt idx="11">
                  <c:v>42917</c:v>
                </c:pt>
                <c:pt idx="12">
                  <c:v>42918</c:v>
                </c:pt>
                <c:pt idx="13">
                  <c:v>42919</c:v>
                </c:pt>
                <c:pt idx="14">
                  <c:v>42920</c:v>
                </c:pt>
                <c:pt idx="15">
                  <c:v>42921</c:v>
                </c:pt>
                <c:pt idx="16">
                  <c:v>42922</c:v>
                </c:pt>
                <c:pt idx="17">
                  <c:v>42923</c:v>
                </c:pt>
                <c:pt idx="18">
                  <c:v>42924</c:v>
                </c:pt>
                <c:pt idx="19">
                  <c:v>42925</c:v>
                </c:pt>
                <c:pt idx="20">
                  <c:v>42926</c:v>
                </c:pt>
                <c:pt idx="21">
                  <c:v>42927</c:v>
                </c:pt>
                <c:pt idx="22">
                  <c:v>42928</c:v>
                </c:pt>
                <c:pt idx="23">
                  <c:v>42929</c:v>
                </c:pt>
                <c:pt idx="24">
                  <c:v>42930</c:v>
                </c:pt>
                <c:pt idx="25">
                  <c:v>42931</c:v>
                </c:pt>
                <c:pt idx="26">
                  <c:v>42932</c:v>
                </c:pt>
                <c:pt idx="27">
                  <c:v>42933</c:v>
                </c:pt>
                <c:pt idx="28">
                  <c:v>42934</c:v>
                </c:pt>
                <c:pt idx="29">
                  <c:v>42935</c:v>
                </c:pt>
                <c:pt idx="30">
                  <c:v>42936</c:v>
                </c:pt>
                <c:pt idx="31">
                  <c:v>42937</c:v>
                </c:pt>
                <c:pt idx="32">
                  <c:v>42938</c:v>
                </c:pt>
                <c:pt idx="33">
                  <c:v>42939</c:v>
                </c:pt>
                <c:pt idx="34">
                  <c:v>42940</c:v>
                </c:pt>
                <c:pt idx="35">
                  <c:v>42941</c:v>
                </c:pt>
                <c:pt idx="36">
                  <c:v>42942</c:v>
                </c:pt>
                <c:pt idx="37">
                  <c:v>42943</c:v>
                </c:pt>
                <c:pt idx="38">
                  <c:v>42944</c:v>
                </c:pt>
                <c:pt idx="39">
                  <c:v>42945</c:v>
                </c:pt>
                <c:pt idx="40">
                  <c:v>42946</c:v>
                </c:pt>
                <c:pt idx="41">
                  <c:v>42947</c:v>
                </c:pt>
                <c:pt idx="42">
                  <c:v>42948</c:v>
                </c:pt>
                <c:pt idx="43">
                  <c:v>42949</c:v>
                </c:pt>
                <c:pt idx="44">
                  <c:v>42950</c:v>
                </c:pt>
                <c:pt idx="45">
                  <c:v>42951</c:v>
                </c:pt>
                <c:pt idx="46">
                  <c:v>42952</c:v>
                </c:pt>
                <c:pt idx="47">
                  <c:v>42953</c:v>
                </c:pt>
                <c:pt idx="48">
                  <c:v>42954</c:v>
                </c:pt>
                <c:pt idx="49">
                  <c:v>42955</c:v>
                </c:pt>
                <c:pt idx="50">
                  <c:v>42956</c:v>
                </c:pt>
                <c:pt idx="51">
                  <c:v>42957</c:v>
                </c:pt>
                <c:pt idx="52">
                  <c:v>42958</c:v>
                </c:pt>
                <c:pt idx="53">
                  <c:v>42959</c:v>
                </c:pt>
                <c:pt idx="54">
                  <c:v>42960</c:v>
                </c:pt>
                <c:pt idx="55">
                  <c:v>42961</c:v>
                </c:pt>
                <c:pt idx="56">
                  <c:v>42962</c:v>
                </c:pt>
                <c:pt idx="57">
                  <c:v>42963</c:v>
                </c:pt>
                <c:pt idx="58">
                  <c:v>42964</c:v>
                </c:pt>
                <c:pt idx="59">
                  <c:v>42965</c:v>
                </c:pt>
                <c:pt idx="60">
                  <c:v>42966</c:v>
                </c:pt>
                <c:pt idx="61">
                  <c:v>42967</c:v>
                </c:pt>
                <c:pt idx="62">
                  <c:v>42968</c:v>
                </c:pt>
                <c:pt idx="63">
                  <c:v>42969</c:v>
                </c:pt>
                <c:pt idx="64">
                  <c:v>42970</c:v>
                </c:pt>
                <c:pt idx="65">
                  <c:v>42971</c:v>
                </c:pt>
                <c:pt idx="66">
                  <c:v>42972</c:v>
                </c:pt>
                <c:pt idx="67">
                  <c:v>42973</c:v>
                </c:pt>
                <c:pt idx="68">
                  <c:v>42974</c:v>
                </c:pt>
                <c:pt idx="69">
                  <c:v>42975</c:v>
                </c:pt>
                <c:pt idx="70">
                  <c:v>42976</c:v>
                </c:pt>
                <c:pt idx="71">
                  <c:v>42977</c:v>
                </c:pt>
                <c:pt idx="72">
                  <c:v>42978</c:v>
                </c:pt>
                <c:pt idx="73">
                  <c:v>42979</c:v>
                </c:pt>
                <c:pt idx="74">
                  <c:v>42980</c:v>
                </c:pt>
                <c:pt idx="75">
                  <c:v>42981</c:v>
                </c:pt>
                <c:pt idx="76">
                  <c:v>42982</c:v>
                </c:pt>
                <c:pt idx="77">
                  <c:v>42983</c:v>
                </c:pt>
                <c:pt idx="78">
                  <c:v>42984</c:v>
                </c:pt>
                <c:pt idx="79">
                  <c:v>42985</c:v>
                </c:pt>
                <c:pt idx="80">
                  <c:v>42986</c:v>
                </c:pt>
                <c:pt idx="81">
                  <c:v>42987</c:v>
                </c:pt>
                <c:pt idx="82">
                  <c:v>42988</c:v>
                </c:pt>
                <c:pt idx="83">
                  <c:v>42989</c:v>
                </c:pt>
                <c:pt idx="84">
                  <c:v>42990</c:v>
                </c:pt>
                <c:pt idx="85">
                  <c:v>42991</c:v>
                </c:pt>
                <c:pt idx="86">
                  <c:v>42992</c:v>
                </c:pt>
                <c:pt idx="87">
                  <c:v>42993</c:v>
                </c:pt>
                <c:pt idx="88">
                  <c:v>42994</c:v>
                </c:pt>
                <c:pt idx="89">
                  <c:v>42995</c:v>
                </c:pt>
                <c:pt idx="90">
                  <c:v>42996</c:v>
                </c:pt>
                <c:pt idx="91">
                  <c:v>42997</c:v>
                </c:pt>
                <c:pt idx="92">
                  <c:v>42998</c:v>
                </c:pt>
                <c:pt idx="93">
                  <c:v>42999</c:v>
                </c:pt>
                <c:pt idx="94">
                  <c:v>43000</c:v>
                </c:pt>
                <c:pt idx="95">
                  <c:v>43001</c:v>
                </c:pt>
                <c:pt idx="96">
                  <c:v>43002</c:v>
                </c:pt>
                <c:pt idx="97">
                  <c:v>43003</c:v>
                </c:pt>
                <c:pt idx="98">
                  <c:v>43004</c:v>
                </c:pt>
                <c:pt idx="99">
                  <c:v>43005</c:v>
                </c:pt>
                <c:pt idx="100">
                  <c:v>43006</c:v>
                </c:pt>
                <c:pt idx="101">
                  <c:v>43007</c:v>
                </c:pt>
                <c:pt idx="102">
                  <c:v>43008</c:v>
                </c:pt>
                <c:pt idx="103">
                  <c:v>43009</c:v>
                </c:pt>
                <c:pt idx="104">
                  <c:v>43010</c:v>
                </c:pt>
                <c:pt idx="105">
                  <c:v>43011</c:v>
                </c:pt>
                <c:pt idx="106">
                  <c:v>43012</c:v>
                </c:pt>
                <c:pt idx="107">
                  <c:v>43013</c:v>
                </c:pt>
                <c:pt idx="108">
                  <c:v>43014</c:v>
                </c:pt>
                <c:pt idx="109">
                  <c:v>43015</c:v>
                </c:pt>
                <c:pt idx="110">
                  <c:v>43016</c:v>
                </c:pt>
                <c:pt idx="111">
                  <c:v>43017</c:v>
                </c:pt>
                <c:pt idx="112">
                  <c:v>43018</c:v>
                </c:pt>
                <c:pt idx="113">
                  <c:v>43019</c:v>
                </c:pt>
                <c:pt idx="114">
                  <c:v>43020</c:v>
                </c:pt>
                <c:pt idx="115">
                  <c:v>43021</c:v>
                </c:pt>
                <c:pt idx="116">
                  <c:v>43022</c:v>
                </c:pt>
                <c:pt idx="117">
                  <c:v>43023</c:v>
                </c:pt>
                <c:pt idx="118">
                  <c:v>43024</c:v>
                </c:pt>
                <c:pt idx="119">
                  <c:v>43025</c:v>
                </c:pt>
                <c:pt idx="120">
                  <c:v>43026</c:v>
                </c:pt>
                <c:pt idx="121">
                  <c:v>43027</c:v>
                </c:pt>
                <c:pt idx="122">
                  <c:v>43028</c:v>
                </c:pt>
                <c:pt idx="123">
                  <c:v>43029</c:v>
                </c:pt>
                <c:pt idx="124">
                  <c:v>43030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43036</c:v>
                </c:pt>
                <c:pt idx="131">
                  <c:v>43037</c:v>
                </c:pt>
                <c:pt idx="132">
                  <c:v>43038</c:v>
                </c:pt>
                <c:pt idx="133">
                  <c:v>43039</c:v>
                </c:pt>
                <c:pt idx="134">
                  <c:v>43040</c:v>
                </c:pt>
                <c:pt idx="135">
                  <c:v>43041</c:v>
                </c:pt>
                <c:pt idx="136">
                  <c:v>43042</c:v>
                </c:pt>
                <c:pt idx="137">
                  <c:v>43043</c:v>
                </c:pt>
                <c:pt idx="138">
                  <c:v>43044</c:v>
                </c:pt>
                <c:pt idx="139">
                  <c:v>43045</c:v>
                </c:pt>
                <c:pt idx="140">
                  <c:v>43046</c:v>
                </c:pt>
                <c:pt idx="141">
                  <c:v>43047</c:v>
                </c:pt>
                <c:pt idx="142">
                  <c:v>43048</c:v>
                </c:pt>
                <c:pt idx="143">
                  <c:v>43049</c:v>
                </c:pt>
                <c:pt idx="144">
                  <c:v>43050</c:v>
                </c:pt>
                <c:pt idx="145">
                  <c:v>43051</c:v>
                </c:pt>
                <c:pt idx="146">
                  <c:v>43052</c:v>
                </c:pt>
                <c:pt idx="147">
                  <c:v>43053</c:v>
                </c:pt>
                <c:pt idx="148">
                  <c:v>43054</c:v>
                </c:pt>
                <c:pt idx="149">
                  <c:v>43055</c:v>
                </c:pt>
                <c:pt idx="150">
                  <c:v>43056</c:v>
                </c:pt>
                <c:pt idx="151">
                  <c:v>43057</c:v>
                </c:pt>
                <c:pt idx="152">
                  <c:v>43058</c:v>
                </c:pt>
                <c:pt idx="153">
                  <c:v>43059</c:v>
                </c:pt>
                <c:pt idx="154">
                  <c:v>43060</c:v>
                </c:pt>
                <c:pt idx="155">
                  <c:v>43061</c:v>
                </c:pt>
                <c:pt idx="156">
                  <c:v>43062</c:v>
                </c:pt>
                <c:pt idx="157">
                  <c:v>43063</c:v>
                </c:pt>
                <c:pt idx="158">
                  <c:v>43064</c:v>
                </c:pt>
                <c:pt idx="159">
                  <c:v>43065</c:v>
                </c:pt>
                <c:pt idx="160">
                  <c:v>43066</c:v>
                </c:pt>
                <c:pt idx="161">
                  <c:v>43067</c:v>
                </c:pt>
                <c:pt idx="162">
                  <c:v>43068</c:v>
                </c:pt>
                <c:pt idx="163">
                  <c:v>43069</c:v>
                </c:pt>
                <c:pt idx="164">
                  <c:v>43070</c:v>
                </c:pt>
                <c:pt idx="165">
                  <c:v>43071</c:v>
                </c:pt>
                <c:pt idx="166">
                  <c:v>43072</c:v>
                </c:pt>
                <c:pt idx="167">
                  <c:v>43073</c:v>
                </c:pt>
                <c:pt idx="168">
                  <c:v>43074</c:v>
                </c:pt>
                <c:pt idx="169">
                  <c:v>43075</c:v>
                </c:pt>
                <c:pt idx="170">
                  <c:v>43076</c:v>
                </c:pt>
                <c:pt idx="171">
                  <c:v>43077</c:v>
                </c:pt>
                <c:pt idx="172">
                  <c:v>43078</c:v>
                </c:pt>
                <c:pt idx="173">
                  <c:v>43079</c:v>
                </c:pt>
                <c:pt idx="174">
                  <c:v>43080</c:v>
                </c:pt>
                <c:pt idx="175">
                  <c:v>43081</c:v>
                </c:pt>
                <c:pt idx="176">
                  <c:v>43082</c:v>
                </c:pt>
                <c:pt idx="177">
                  <c:v>43083</c:v>
                </c:pt>
                <c:pt idx="178">
                  <c:v>43084</c:v>
                </c:pt>
                <c:pt idx="179">
                  <c:v>43085</c:v>
                </c:pt>
                <c:pt idx="180">
                  <c:v>43086</c:v>
                </c:pt>
                <c:pt idx="181">
                  <c:v>43087</c:v>
                </c:pt>
                <c:pt idx="182">
                  <c:v>43088</c:v>
                </c:pt>
                <c:pt idx="183">
                  <c:v>43089</c:v>
                </c:pt>
                <c:pt idx="184">
                  <c:v>43090</c:v>
                </c:pt>
                <c:pt idx="185">
                  <c:v>43091</c:v>
                </c:pt>
                <c:pt idx="186">
                  <c:v>43092</c:v>
                </c:pt>
                <c:pt idx="187">
                  <c:v>43093</c:v>
                </c:pt>
                <c:pt idx="188">
                  <c:v>43094</c:v>
                </c:pt>
                <c:pt idx="189">
                  <c:v>43095</c:v>
                </c:pt>
                <c:pt idx="190">
                  <c:v>43096</c:v>
                </c:pt>
                <c:pt idx="191">
                  <c:v>43097</c:v>
                </c:pt>
                <c:pt idx="192">
                  <c:v>43098</c:v>
                </c:pt>
                <c:pt idx="193">
                  <c:v>43099</c:v>
                </c:pt>
                <c:pt idx="194">
                  <c:v>43100</c:v>
                </c:pt>
                <c:pt idx="195">
                  <c:v>43101</c:v>
                </c:pt>
                <c:pt idx="196">
                  <c:v>43102</c:v>
                </c:pt>
                <c:pt idx="197">
                  <c:v>43103</c:v>
                </c:pt>
                <c:pt idx="198">
                  <c:v>43104</c:v>
                </c:pt>
                <c:pt idx="199">
                  <c:v>43105</c:v>
                </c:pt>
                <c:pt idx="200">
                  <c:v>43106</c:v>
                </c:pt>
                <c:pt idx="201">
                  <c:v>43107</c:v>
                </c:pt>
                <c:pt idx="202">
                  <c:v>43108</c:v>
                </c:pt>
                <c:pt idx="203">
                  <c:v>43109</c:v>
                </c:pt>
                <c:pt idx="204">
                  <c:v>43110</c:v>
                </c:pt>
                <c:pt idx="205">
                  <c:v>43111</c:v>
                </c:pt>
                <c:pt idx="206">
                  <c:v>43112</c:v>
                </c:pt>
                <c:pt idx="207">
                  <c:v>43113</c:v>
                </c:pt>
                <c:pt idx="208">
                  <c:v>43114</c:v>
                </c:pt>
                <c:pt idx="209">
                  <c:v>43115</c:v>
                </c:pt>
                <c:pt idx="210">
                  <c:v>43116</c:v>
                </c:pt>
                <c:pt idx="211">
                  <c:v>43117</c:v>
                </c:pt>
                <c:pt idx="212">
                  <c:v>43118</c:v>
                </c:pt>
                <c:pt idx="213">
                  <c:v>43119</c:v>
                </c:pt>
                <c:pt idx="214">
                  <c:v>43120</c:v>
                </c:pt>
                <c:pt idx="215">
                  <c:v>43121</c:v>
                </c:pt>
                <c:pt idx="216">
                  <c:v>43122</c:v>
                </c:pt>
                <c:pt idx="217">
                  <c:v>43123</c:v>
                </c:pt>
                <c:pt idx="218">
                  <c:v>43124</c:v>
                </c:pt>
                <c:pt idx="219">
                  <c:v>43125</c:v>
                </c:pt>
                <c:pt idx="220">
                  <c:v>43126</c:v>
                </c:pt>
                <c:pt idx="221">
                  <c:v>43127</c:v>
                </c:pt>
                <c:pt idx="222">
                  <c:v>43128</c:v>
                </c:pt>
                <c:pt idx="223">
                  <c:v>43129</c:v>
                </c:pt>
                <c:pt idx="224">
                  <c:v>43130</c:v>
                </c:pt>
                <c:pt idx="225">
                  <c:v>43131</c:v>
                </c:pt>
                <c:pt idx="226">
                  <c:v>43132</c:v>
                </c:pt>
                <c:pt idx="227">
                  <c:v>43133</c:v>
                </c:pt>
                <c:pt idx="228">
                  <c:v>43134</c:v>
                </c:pt>
                <c:pt idx="229">
                  <c:v>43135</c:v>
                </c:pt>
                <c:pt idx="230">
                  <c:v>43136</c:v>
                </c:pt>
                <c:pt idx="231">
                  <c:v>43137</c:v>
                </c:pt>
                <c:pt idx="232">
                  <c:v>43138</c:v>
                </c:pt>
                <c:pt idx="233">
                  <c:v>43139</c:v>
                </c:pt>
                <c:pt idx="234">
                  <c:v>43140</c:v>
                </c:pt>
                <c:pt idx="235">
                  <c:v>43141</c:v>
                </c:pt>
                <c:pt idx="236">
                  <c:v>43142</c:v>
                </c:pt>
                <c:pt idx="237">
                  <c:v>43143</c:v>
                </c:pt>
                <c:pt idx="238">
                  <c:v>43144</c:v>
                </c:pt>
                <c:pt idx="239">
                  <c:v>43145</c:v>
                </c:pt>
                <c:pt idx="240">
                  <c:v>43146</c:v>
                </c:pt>
                <c:pt idx="241">
                  <c:v>43147</c:v>
                </c:pt>
                <c:pt idx="242">
                  <c:v>43148</c:v>
                </c:pt>
                <c:pt idx="243">
                  <c:v>43149</c:v>
                </c:pt>
                <c:pt idx="244">
                  <c:v>43150</c:v>
                </c:pt>
                <c:pt idx="245">
                  <c:v>43151</c:v>
                </c:pt>
                <c:pt idx="246">
                  <c:v>43152</c:v>
                </c:pt>
                <c:pt idx="247">
                  <c:v>43153</c:v>
                </c:pt>
                <c:pt idx="248">
                  <c:v>43154</c:v>
                </c:pt>
                <c:pt idx="249">
                  <c:v>43155</c:v>
                </c:pt>
                <c:pt idx="250">
                  <c:v>43156</c:v>
                </c:pt>
                <c:pt idx="251">
                  <c:v>43157</c:v>
                </c:pt>
                <c:pt idx="252">
                  <c:v>43158</c:v>
                </c:pt>
                <c:pt idx="253">
                  <c:v>43159</c:v>
                </c:pt>
                <c:pt idx="254">
                  <c:v>43160</c:v>
                </c:pt>
                <c:pt idx="255">
                  <c:v>43161</c:v>
                </c:pt>
                <c:pt idx="256">
                  <c:v>43162</c:v>
                </c:pt>
                <c:pt idx="257">
                  <c:v>43163</c:v>
                </c:pt>
                <c:pt idx="258">
                  <c:v>43164</c:v>
                </c:pt>
                <c:pt idx="259">
                  <c:v>43165</c:v>
                </c:pt>
                <c:pt idx="260">
                  <c:v>43166</c:v>
                </c:pt>
                <c:pt idx="261">
                  <c:v>43167</c:v>
                </c:pt>
                <c:pt idx="262">
                  <c:v>43168</c:v>
                </c:pt>
                <c:pt idx="263">
                  <c:v>43169</c:v>
                </c:pt>
                <c:pt idx="264">
                  <c:v>43170</c:v>
                </c:pt>
                <c:pt idx="265">
                  <c:v>43171</c:v>
                </c:pt>
                <c:pt idx="266">
                  <c:v>43172</c:v>
                </c:pt>
                <c:pt idx="267">
                  <c:v>43173</c:v>
                </c:pt>
                <c:pt idx="268">
                  <c:v>43174</c:v>
                </c:pt>
                <c:pt idx="269">
                  <c:v>43175</c:v>
                </c:pt>
                <c:pt idx="270">
                  <c:v>43176</c:v>
                </c:pt>
                <c:pt idx="271">
                  <c:v>43177</c:v>
                </c:pt>
                <c:pt idx="272">
                  <c:v>43178</c:v>
                </c:pt>
                <c:pt idx="273">
                  <c:v>43179</c:v>
                </c:pt>
                <c:pt idx="274">
                  <c:v>43180</c:v>
                </c:pt>
                <c:pt idx="275">
                  <c:v>43181</c:v>
                </c:pt>
                <c:pt idx="276">
                  <c:v>43182</c:v>
                </c:pt>
                <c:pt idx="277">
                  <c:v>43183</c:v>
                </c:pt>
                <c:pt idx="278">
                  <c:v>43184</c:v>
                </c:pt>
                <c:pt idx="279">
                  <c:v>43185</c:v>
                </c:pt>
                <c:pt idx="280">
                  <c:v>43186</c:v>
                </c:pt>
                <c:pt idx="281">
                  <c:v>43187</c:v>
                </c:pt>
                <c:pt idx="282">
                  <c:v>43188</c:v>
                </c:pt>
                <c:pt idx="283">
                  <c:v>43189</c:v>
                </c:pt>
                <c:pt idx="284">
                  <c:v>43190</c:v>
                </c:pt>
                <c:pt idx="285">
                  <c:v>43191</c:v>
                </c:pt>
                <c:pt idx="286">
                  <c:v>43192</c:v>
                </c:pt>
                <c:pt idx="287">
                  <c:v>43193</c:v>
                </c:pt>
                <c:pt idx="288">
                  <c:v>43194</c:v>
                </c:pt>
                <c:pt idx="289">
                  <c:v>43195</c:v>
                </c:pt>
                <c:pt idx="290">
                  <c:v>43196</c:v>
                </c:pt>
                <c:pt idx="291">
                  <c:v>43197</c:v>
                </c:pt>
                <c:pt idx="292">
                  <c:v>43198</c:v>
                </c:pt>
                <c:pt idx="293">
                  <c:v>43199</c:v>
                </c:pt>
                <c:pt idx="294">
                  <c:v>43200</c:v>
                </c:pt>
                <c:pt idx="295">
                  <c:v>43201</c:v>
                </c:pt>
                <c:pt idx="296">
                  <c:v>43202</c:v>
                </c:pt>
                <c:pt idx="297">
                  <c:v>43203</c:v>
                </c:pt>
                <c:pt idx="298">
                  <c:v>43204</c:v>
                </c:pt>
                <c:pt idx="299">
                  <c:v>43205</c:v>
                </c:pt>
                <c:pt idx="300">
                  <c:v>43206</c:v>
                </c:pt>
                <c:pt idx="301">
                  <c:v>43207</c:v>
                </c:pt>
                <c:pt idx="302">
                  <c:v>43208</c:v>
                </c:pt>
                <c:pt idx="303">
                  <c:v>43209</c:v>
                </c:pt>
                <c:pt idx="304">
                  <c:v>43210</c:v>
                </c:pt>
                <c:pt idx="305">
                  <c:v>43211</c:v>
                </c:pt>
                <c:pt idx="306">
                  <c:v>43212</c:v>
                </c:pt>
                <c:pt idx="307">
                  <c:v>43213</c:v>
                </c:pt>
                <c:pt idx="308">
                  <c:v>43214</c:v>
                </c:pt>
                <c:pt idx="309">
                  <c:v>43215</c:v>
                </c:pt>
                <c:pt idx="310">
                  <c:v>43216</c:v>
                </c:pt>
                <c:pt idx="311">
                  <c:v>43217</c:v>
                </c:pt>
                <c:pt idx="312">
                  <c:v>43218</c:v>
                </c:pt>
                <c:pt idx="313">
                  <c:v>43219</c:v>
                </c:pt>
                <c:pt idx="314">
                  <c:v>43220</c:v>
                </c:pt>
                <c:pt idx="315">
                  <c:v>43221</c:v>
                </c:pt>
                <c:pt idx="316">
                  <c:v>43222</c:v>
                </c:pt>
                <c:pt idx="317">
                  <c:v>43223</c:v>
                </c:pt>
                <c:pt idx="318">
                  <c:v>43224</c:v>
                </c:pt>
                <c:pt idx="319">
                  <c:v>43225</c:v>
                </c:pt>
                <c:pt idx="320">
                  <c:v>43226</c:v>
                </c:pt>
                <c:pt idx="321">
                  <c:v>43227</c:v>
                </c:pt>
                <c:pt idx="322">
                  <c:v>43228</c:v>
                </c:pt>
                <c:pt idx="323">
                  <c:v>43229</c:v>
                </c:pt>
                <c:pt idx="324">
                  <c:v>43230</c:v>
                </c:pt>
                <c:pt idx="325">
                  <c:v>43231</c:v>
                </c:pt>
                <c:pt idx="326">
                  <c:v>43232</c:v>
                </c:pt>
                <c:pt idx="327">
                  <c:v>43233</c:v>
                </c:pt>
                <c:pt idx="328">
                  <c:v>43234</c:v>
                </c:pt>
                <c:pt idx="329">
                  <c:v>43235</c:v>
                </c:pt>
                <c:pt idx="330">
                  <c:v>43236</c:v>
                </c:pt>
                <c:pt idx="331">
                  <c:v>43237</c:v>
                </c:pt>
                <c:pt idx="332">
                  <c:v>43238</c:v>
                </c:pt>
                <c:pt idx="333">
                  <c:v>43239</c:v>
                </c:pt>
                <c:pt idx="334">
                  <c:v>43240</c:v>
                </c:pt>
                <c:pt idx="335">
                  <c:v>43241</c:v>
                </c:pt>
                <c:pt idx="336">
                  <c:v>43242</c:v>
                </c:pt>
                <c:pt idx="337">
                  <c:v>43243</c:v>
                </c:pt>
                <c:pt idx="338">
                  <c:v>43244</c:v>
                </c:pt>
                <c:pt idx="339">
                  <c:v>43245</c:v>
                </c:pt>
                <c:pt idx="340">
                  <c:v>43246</c:v>
                </c:pt>
                <c:pt idx="341">
                  <c:v>43247</c:v>
                </c:pt>
                <c:pt idx="342">
                  <c:v>43248</c:v>
                </c:pt>
                <c:pt idx="343">
                  <c:v>43249</c:v>
                </c:pt>
                <c:pt idx="344">
                  <c:v>43250</c:v>
                </c:pt>
                <c:pt idx="345">
                  <c:v>43251</c:v>
                </c:pt>
                <c:pt idx="346">
                  <c:v>43252</c:v>
                </c:pt>
                <c:pt idx="347">
                  <c:v>43253</c:v>
                </c:pt>
                <c:pt idx="348">
                  <c:v>43254</c:v>
                </c:pt>
                <c:pt idx="349">
                  <c:v>43255</c:v>
                </c:pt>
                <c:pt idx="350">
                  <c:v>43256</c:v>
                </c:pt>
                <c:pt idx="351">
                  <c:v>43257</c:v>
                </c:pt>
                <c:pt idx="352">
                  <c:v>43258</c:v>
                </c:pt>
                <c:pt idx="353">
                  <c:v>43259</c:v>
                </c:pt>
                <c:pt idx="354">
                  <c:v>43260</c:v>
                </c:pt>
                <c:pt idx="355">
                  <c:v>43261</c:v>
                </c:pt>
                <c:pt idx="356">
                  <c:v>43262</c:v>
                </c:pt>
                <c:pt idx="357">
                  <c:v>43263</c:v>
                </c:pt>
                <c:pt idx="358">
                  <c:v>43264</c:v>
                </c:pt>
                <c:pt idx="359">
                  <c:v>43265</c:v>
                </c:pt>
                <c:pt idx="360">
                  <c:v>43266</c:v>
                </c:pt>
                <c:pt idx="361">
                  <c:v>43267</c:v>
                </c:pt>
                <c:pt idx="362">
                  <c:v>43268</c:v>
                </c:pt>
                <c:pt idx="363">
                  <c:v>43269</c:v>
                </c:pt>
                <c:pt idx="364">
                  <c:v>43270</c:v>
                </c:pt>
                <c:pt idx="365">
                  <c:v>43271</c:v>
                </c:pt>
                <c:pt idx="366">
                  <c:v>43272</c:v>
                </c:pt>
                <c:pt idx="367">
                  <c:v>43273</c:v>
                </c:pt>
                <c:pt idx="368">
                  <c:v>43274</c:v>
                </c:pt>
                <c:pt idx="369">
                  <c:v>43275</c:v>
                </c:pt>
                <c:pt idx="370">
                  <c:v>43276</c:v>
                </c:pt>
                <c:pt idx="371">
                  <c:v>43277</c:v>
                </c:pt>
                <c:pt idx="372">
                  <c:v>43278</c:v>
                </c:pt>
                <c:pt idx="373">
                  <c:v>43279</c:v>
                </c:pt>
                <c:pt idx="374">
                  <c:v>43280</c:v>
                </c:pt>
                <c:pt idx="375">
                  <c:v>43281</c:v>
                </c:pt>
                <c:pt idx="376">
                  <c:v>43282</c:v>
                </c:pt>
                <c:pt idx="377">
                  <c:v>43283</c:v>
                </c:pt>
                <c:pt idx="378">
                  <c:v>43284</c:v>
                </c:pt>
                <c:pt idx="379">
                  <c:v>43285</c:v>
                </c:pt>
                <c:pt idx="380">
                  <c:v>43286</c:v>
                </c:pt>
                <c:pt idx="381">
                  <c:v>43287</c:v>
                </c:pt>
                <c:pt idx="382">
                  <c:v>43288</c:v>
                </c:pt>
                <c:pt idx="383">
                  <c:v>43289</c:v>
                </c:pt>
                <c:pt idx="384">
                  <c:v>43290</c:v>
                </c:pt>
                <c:pt idx="385">
                  <c:v>43291</c:v>
                </c:pt>
                <c:pt idx="386">
                  <c:v>43292</c:v>
                </c:pt>
                <c:pt idx="387">
                  <c:v>43293</c:v>
                </c:pt>
                <c:pt idx="388">
                  <c:v>43294</c:v>
                </c:pt>
                <c:pt idx="389">
                  <c:v>43295</c:v>
                </c:pt>
                <c:pt idx="390">
                  <c:v>43296</c:v>
                </c:pt>
                <c:pt idx="391">
                  <c:v>43297</c:v>
                </c:pt>
                <c:pt idx="392">
                  <c:v>43298</c:v>
                </c:pt>
                <c:pt idx="393">
                  <c:v>43299</c:v>
                </c:pt>
                <c:pt idx="394">
                  <c:v>43300</c:v>
                </c:pt>
                <c:pt idx="395">
                  <c:v>43301</c:v>
                </c:pt>
                <c:pt idx="396">
                  <c:v>43302</c:v>
                </c:pt>
                <c:pt idx="397">
                  <c:v>43303</c:v>
                </c:pt>
                <c:pt idx="398">
                  <c:v>43304</c:v>
                </c:pt>
                <c:pt idx="399">
                  <c:v>43305</c:v>
                </c:pt>
                <c:pt idx="400">
                  <c:v>43306</c:v>
                </c:pt>
                <c:pt idx="401">
                  <c:v>43307</c:v>
                </c:pt>
                <c:pt idx="402">
                  <c:v>43308</c:v>
                </c:pt>
                <c:pt idx="403">
                  <c:v>43309</c:v>
                </c:pt>
                <c:pt idx="404">
                  <c:v>43310</c:v>
                </c:pt>
                <c:pt idx="405">
                  <c:v>43311</c:v>
                </c:pt>
                <c:pt idx="406">
                  <c:v>43312</c:v>
                </c:pt>
                <c:pt idx="407">
                  <c:v>43313</c:v>
                </c:pt>
                <c:pt idx="408">
                  <c:v>43314</c:v>
                </c:pt>
                <c:pt idx="409">
                  <c:v>43315</c:v>
                </c:pt>
                <c:pt idx="410">
                  <c:v>43316</c:v>
                </c:pt>
                <c:pt idx="411">
                  <c:v>43317</c:v>
                </c:pt>
                <c:pt idx="412">
                  <c:v>43318</c:v>
                </c:pt>
                <c:pt idx="413">
                  <c:v>43319</c:v>
                </c:pt>
                <c:pt idx="414">
                  <c:v>43320</c:v>
                </c:pt>
                <c:pt idx="415">
                  <c:v>43321</c:v>
                </c:pt>
                <c:pt idx="416">
                  <c:v>43322</c:v>
                </c:pt>
                <c:pt idx="417">
                  <c:v>43323</c:v>
                </c:pt>
                <c:pt idx="418">
                  <c:v>43324</c:v>
                </c:pt>
                <c:pt idx="419">
                  <c:v>43325</c:v>
                </c:pt>
                <c:pt idx="420">
                  <c:v>43326</c:v>
                </c:pt>
                <c:pt idx="421">
                  <c:v>43327</c:v>
                </c:pt>
                <c:pt idx="422">
                  <c:v>43328</c:v>
                </c:pt>
                <c:pt idx="423">
                  <c:v>43329</c:v>
                </c:pt>
                <c:pt idx="424">
                  <c:v>43330</c:v>
                </c:pt>
                <c:pt idx="425">
                  <c:v>43331</c:v>
                </c:pt>
                <c:pt idx="426">
                  <c:v>43332</c:v>
                </c:pt>
                <c:pt idx="427">
                  <c:v>43333</c:v>
                </c:pt>
                <c:pt idx="428">
                  <c:v>43334</c:v>
                </c:pt>
                <c:pt idx="429">
                  <c:v>43335</c:v>
                </c:pt>
                <c:pt idx="430">
                  <c:v>43336</c:v>
                </c:pt>
                <c:pt idx="431">
                  <c:v>43337</c:v>
                </c:pt>
                <c:pt idx="432">
                  <c:v>43338</c:v>
                </c:pt>
                <c:pt idx="433">
                  <c:v>43339</c:v>
                </c:pt>
                <c:pt idx="434">
                  <c:v>43340</c:v>
                </c:pt>
                <c:pt idx="435">
                  <c:v>43341</c:v>
                </c:pt>
                <c:pt idx="436">
                  <c:v>43342</c:v>
                </c:pt>
                <c:pt idx="437">
                  <c:v>43343</c:v>
                </c:pt>
                <c:pt idx="438">
                  <c:v>43344</c:v>
                </c:pt>
                <c:pt idx="439">
                  <c:v>43345</c:v>
                </c:pt>
                <c:pt idx="440">
                  <c:v>43346</c:v>
                </c:pt>
                <c:pt idx="441">
                  <c:v>43347</c:v>
                </c:pt>
                <c:pt idx="442">
                  <c:v>43348</c:v>
                </c:pt>
                <c:pt idx="443">
                  <c:v>43349</c:v>
                </c:pt>
                <c:pt idx="444">
                  <c:v>43350</c:v>
                </c:pt>
                <c:pt idx="445">
                  <c:v>43351</c:v>
                </c:pt>
                <c:pt idx="446">
                  <c:v>43352</c:v>
                </c:pt>
                <c:pt idx="447">
                  <c:v>43353</c:v>
                </c:pt>
                <c:pt idx="448">
                  <c:v>43354</c:v>
                </c:pt>
                <c:pt idx="449">
                  <c:v>43355</c:v>
                </c:pt>
                <c:pt idx="450">
                  <c:v>43356</c:v>
                </c:pt>
                <c:pt idx="451">
                  <c:v>43357</c:v>
                </c:pt>
                <c:pt idx="452">
                  <c:v>43358</c:v>
                </c:pt>
                <c:pt idx="453">
                  <c:v>43359</c:v>
                </c:pt>
                <c:pt idx="454">
                  <c:v>43360</c:v>
                </c:pt>
                <c:pt idx="455">
                  <c:v>43361</c:v>
                </c:pt>
                <c:pt idx="456">
                  <c:v>43362</c:v>
                </c:pt>
                <c:pt idx="457">
                  <c:v>43363</c:v>
                </c:pt>
                <c:pt idx="458">
                  <c:v>43364</c:v>
                </c:pt>
                <c:pt idx="459">
                  <c:v>43365</c:v>
                </c:pt>
                <c:pt idx="460">
                  <c:v>43366</c:v>
                </c:pt>
                <c:pt idx="461">
                  <c:v>43367</c:v>
                </c:pt>
                <c:pt idx="462">
                  <c:v>43368</c:v>
                </c:pt>
                <c:pt idx="463">
                  <c:v>43369</c:v>
                </c:pt>
                <c:pt idx="464">
                  <c:v>43370</c:v>
                </c:pt>
                <c:pt idx="465">
                  <c:v>43371</c:v>
                </c:pt>
                <c:pt idx="466">
                  <c:v>43372</c:v>
                </c:pt>
                <c:pt idx="467">
                  <c:v>43373</c:v>
                </c:pt>
                <c:pt idx="468">
                  <c:v>43374</c:v>
                </c:pt>
                <c:pt idx="469">
                  <c:v>43375</c:v>
                </c:pt>
                <c:pt idx="470">
                  <c:v>43376</c:v>
                </c:pt>
                <c:pt idx="471">
                  <c:v>43377</c:v>
                </c:pt>
                <c:pt idx="472">
                  <c:v>43378</c:v>
                </c:pt>
                <c:pt idx="473">
                  <c:v>43379</c:v>
                </c:pt>
                <c:pt idx="474">
                  <c:v>43380</c:v>
                </c:pt>
                <c:pt idx="475">
                  <c:v>43381</c:v>
                </c:pt>
                <c:pt idx="476">
                  <c:v>43382</c:v>
                </c:pt>
                <c:pt idx="477">
                  <c:v>43383</c:v>
                </c:pt>
                <c:pt idx="478">
                  <c:v>43384</c:v>
                </c:pt>
                <c:pt idx="479">
                  <c:v>43385</c:v>
                </c:pt>
                <c:pt idx="480">
                  <c:v>43386</c:v>
                </c:pt>
                <c:pt idx="481">
                  <c:v>43387</c:v>
                </c:pt>
                <c:pt idx="482">
                  <c:v>43388</c:v>
                </c:pt>
                <c:pt idx="483">
                  <c:v>43389</c:v>
                </c:pt>
                <c:pt idx="484">
                  <c:v>43390</c:v>
                </c:pt>
                <c:pt idx="485">
                  <c:v>43391</c:v>
                </c:pt>
                <c:pt idx="486">
                  <c:v>43392</c:v>
                </c:pt>
                <c:pt idx="487">
                  <c:v>43393</c:v>
                </c:pt>
                <c:pt idx="488">
                  <c:v>43394</c:v>
                </c:pt>
                <c:pt idx="489">
                  <c:v>43395</c:v>
                </c:pt>
                <c:pt idx="490">
                  <c:v>43396</c:v>
                </c:pt>
                <c:pt idx="491">
                  <c:v>43397</c:v>
                </c:pt>
                <c:pt idx="492">
                  <c:v>43398</c:v>
                </c:pt>
                <c:pt idx="493">
                  <c:v>43399</c:v>
                </c:pt>
                <c:pt idx="494">
                  <c:v>43400</c:v>
                </c:pt>
                <c:pt idx="495">
                  <c:v>43401</c:v>
                </c:pt>
                <c:pt idx="496">
                  <c:v>43402</c:v>
                </c:pt>
                <c:pt idx="497">
                  <c:v>43403</c:v>
                </c:pt>
                <c:pt idx="498">
                  <c:v>43404</c:v>
                </c:pt>
                <c:pt idx="499">
                  <c:v>43405</c:v>
                </c:pt>
                <c:pt idx="500">
                  <c:v>43406</c:v>
                </c:pt>
                <c:pt idx="501">
                  <c:v>43407</c:v>
                </c:pt>
                <c:pt idx="502">
                  <c:v>43408</c:v>
                </c:pt>
                <c:pt idx="503">
                  <c:v>43409</c:v>
                </c:pt>
                <c:pt idx="504">
                  <c:v>43410</c:v>
                </c:pt>
                <c:pt idx="505">
                  <c:v>43411</c:v>
                </c:pt>
                <c:pt idx="506">
                  <c:v>43412</c:v>
                </c:pt>
                <c:pt idx="507">
                  <c:v>43413</c:v>
                </c:pt>
                <c:pt idx="508">
                  <c:v>43414</c:v>
                </c:pt>
                <c:pt idx="509">
                  <c:v>43415</c:v>
                </c:pt>
                <c:pt idx="510">
                  <c:v>43416</c:v>
                </c:pt>
                <c:pt idx="511">
                  <c:v>43417</c:v>
                </c:pt>
                <c:pt idx="512">
                  <c:v>43418</c:v>
                </c:pt>
                <c:pt idx="513">
                  <c:v>43419</c:v>
                </c:pt>
                <c:pt idx="514">
                  <c:v>43420</c:v>
                </c:pt>
                <c:pt idx="515">
                  <c:v>43421</c:v>
                </c:pt>
                <c:pt idx="516">
                  <c:v>43422</c:v>
                </c:pt>
                <c:pt idx="517">
                  <c:v>43423</c:v>
                </c:pt>
                <c:pt idx="518">
                  <c:v>43424</c:v>
                </c:pt>
                <c:pt idx="519">
                  <c:v>43425</c:v>
                </c:pt>
                <c:pt idx="520">
                  <c:v>43426</c:v>
                </c:pt>
                <c:pt idx="521">
                  <c:v>43427</c:v>
                </c:pt>
                <c:pt idx="522">
                  <c:v>43428</c:v>
                </c:pt>
                <c:pt idx="523">
                  <c:v>43429</c:v>
                </c:pt>
                <c:pt idx="524">
                  <c:v>43430</c:v>
                </c:pt>
                <c:pt idx="525">
                  <c:v>43431</c:v>
                </c:pt>
                <c:pt idx="526">
                  <c:v>43432</c:v>
                </c:pt>
                <c:pt idx="527">
                  <c:v>43433</c:v>
                </c:pt>
                <c:pt idx="528">
                  <c:v>43434</c:v>
                </c:pt>
                <c:pt idx="529">
                  <c:v>43435</c:v>
                </c:pt>
                <c:pt idx="530">
                  <c:v>43436</c:v>
                </c:pt>
                <c:pt idx="531">
                  <c:v>43437</c:v>
                </c:pt>
                <c:pt idx="532">
                  <c:v>43438</c:v>
                </c:pt>
                <c:pt idx="533">
                  <c:v>43439</c:v>
                </c:pt>
                <c:pt idx="534">
                  <c:v>43440</c:v>
                </c:pt>
                <c:pt idx="535">
                  <c:v>43441</c:v>
                </c:pt>
                <c:pt idx="536">
                  <c:v>43442</c:v>
                </c:pt>
                <c:pt idx="537">
                  <c:v>43443</c:v>
                </c:pt>
                <c:pt idx="538">
                  <c:v>43444</c:v>
                </c:pt>
                <c:pt idx="539">
                  <c:v>43445</c:v>
                </c:pt>
                <c:pt idx="540">
                  <c:v>43446</c:v>
                </c:pt>
                <c:pt idx="541">
                  <c:v>43447</c:v>
                </c:pt>
                <c:pt idx="542">
                  <c:v>43448</c:v>
                </c:pt>
                <c:pt idx="543">
                  <c:v>43449</c:v>
                </c:pt>
                <c:pt idx="544">
                  <c:v>43450</c:v>
                </c:pt>
                <c:pt idx="545">
                  <c:v>43451</c:v>
                </c:pt>
                <c:pt idx="546">
                  <c:v>43452</c:v>
                </c:pt>
                <c:pt idx="547">
                  <c:v>43453</c:v>
                </c:pt>
                <c:pt idx="548">
                  <c:v>43454</c:v>
                </c:pt>
                <c:pt idx="549">
                  <c:v>43455</c:v>
                </c:pt>
                <c:pt idx="550">
                  <c:v>43456</c:v>
                </c:pt>
                <c:pt idx="551">
                  <c:v>43457</c:v>
                </c:pt>
                <c:pt idx="552">
                  <c:v>43458</c:v>
                </c:pt>
                <c:pt idx="553">
                  <c:v>43459</c:v>
                </c:pt>
                <c:pt idx="554">
                  <c:v>43460</c:v>
                </c:pt>
                <c:pt idx="555">
                  <c:v>43461</c:v>
                </c:pt>
                <c:pt idx="556">
                  <c:v>43462</c:v>
                </c:pt>
                <c:pt idx="557">
                  <c:v>43463</c:v>
                </c:pt>
                <c:pt idx="558">
                  <c:v>43464</c:v>
                </c:pt>
                <c:pt idx="559">
                  <c:v>43465</c:v>
                </c:pt>
                <c:pt idx="560">
                  <c:v>43466</c:v>
                </c:pt>
                <c:pt idx="561">
                  <c:v>43467</c:v>
                </c:pt>
                <c:pt idx="562">
                  <c:v>43468</c:v>
                </c:pt>
                <c:pt idx="563">
                  <c:v>43469</c:v>
                </c:pt>
                <c:pt idx="564">
                  <c:v>43470</c:v>
                </c:pt>
                <c:pt idx="565">
                  <c:v>43471</c:v>
                </c:pt>
                <c:pt idx="566">
                  <c:v>43472</c:v>
                </c:pt>
                <c:pt idx="567">
                  <c:v>43473</c:v>
                </c:pt>
                <c:pt idx="568">
                  <c:v>43474</c:v>
                </c:pt>
                <c:pt idx="569">
                  <c:v>43475</c:v>
                </c:pt>
                <c:pt idx="570">
                  <c:v>43476</c:v>
                </c:pt>
                <c:pt idx="571">
                  <c:v>43477</c:v>
                </c:pt>
                <c:pt idx="572">
                  <c:v>43478</c:v>
                </c:pt>
                <c:pt idx="573">
                  <c:v>43479</c:v>
                </c:pt>
                <c:pt idx="574">
                  <c:v>43480</c:v>
                </c:pt>
                <c:pt idx="575">
                  <c:v>43481</c:v>
                </c:pt>
                <c:pt idx="576">
                  <c:v>43482</c:v>
                </c:pt>
                <c:pt idx="577">
                  <c:v>43483</c:v>
                </c:pt>
                <c:pt idx="578">
                  <c:v>43484</c:v>
                </c:pt>
                <c:pt idx="579">
                  <c:v>43485</c:v>
                </c:pt>
                <c:pt idx="580">
                  <c:v>43486</c:v>
                </c:pt>
                <c:pt idx="581">
                  <c:v>43487</c:v>
                </c:pt>
                <c:pt idx="582">
                  <c:v>43488</c:v>
                </c:pt>
                <c:pt idx="583">
                  <c:v>43489</c:v>
                </c:pt>
                <c:pt idx="584">
                  <c:v>43490</c:v>
                </c:pt>
                <c:pt idx="585">
                  <c:v>43491</c:v>
                </c:pt>
                <c:pt idx="586">
                  <c:v>43492</c:v>
                </c:pt>
                <c:pt idx="587">
                  <c:v>43493</c:v>
                </c:pt>
                <c:pt idx="588">
                  <c:v>43494</c:v>
                </c:pt>
                <c:pt idx="589">
                  <c:v>43495</c:v>
                </c:pt>
                <c:pt idx="590">
                  <c:v>43496</c:v>
                </c:pt>
                <c:pt idx="591">
                  <c:v>43497</c:v>
                </c:pt>
                <c:pt idx="592">
                  <c:v>43498</c:v>
                </c:pt>
                <c:pt idx="593">
                  <c:v>43499</c:v>
                </c:pt>
                <c:pt idx="594">
                  <c:v>43500</c:v>
                </c:pt>
                <c:pt idx="595">
                  <c:v>43501</c:v>
                </c:pt>
                <c:pt idx="596">
                  <c:v>43502</c:v>
                </c:pt>
                <c:pt idx="597">
                  <c:v>43503</c:v>
                </c:pt>
                <c:pt idx="598">
                  <c:v>43504</c:v>
                </c:pt>
                <c:pt idx="599">
                  <c:v>43505</c:v>
                </c:pt>
                <c:pt idx="600">
                  <c:v>43506</c:v>
                </c:pt>
                <c:pt idx="601">
                  <c:v>43507</c:v>
                </c:pt>
                <c:pt idx="602">
                  <c:v>43508</c:v>
                </c:pt>
                <c:pt idx="603">
                  <c:v>43509</c:v>
                </c:pt>
                <c:pt idx="604">
                  <c:v>43510</c:v>
                </c:pt>
                <c:pt idx="605">
                  <c:v>43511</c:v>
                </c:pt>
                <c:pt idx="606">
                  <c:v>43512</c:v>
                </c:pt>
                <c:pt idx="607">
                  <c:v>43513</c:v>
                </c:pt>
                <c:pt idx="608">
                  <c:v>43514</c:v>
                </c:pt>
                <c:pt idx="609">
                  <c:v>43515</c:v>
                </c:pt>
                <c:pt idx="610">
                  <c:v>43516</c:v>
                </c:pt>
                <c:pt idx="611">
                  <c:v>43517</c:v>
                </c:pt>
                <c:pt idx="612">
                  <c:v>43518</c:v>
                </c:pt>
                <c:pt idx="613">
                  <c:v>43519</c:v>
                </c:pt>
                <c:pt idx="614">
                  <c:v>43520</c:v>
                </c:pt>
                <c:pt idx="615">
                  <c:v>43521</c:v>
                </c:pt>
                <c:pt idx="616">
                  <c:v>43522</c:v>
                </c:pt>
                <c:pt idx="617">
                  <c:v>43523</c:v>
                </c:pt>
                <c:pt idx="618">
                  <c:v>43524</c:v>
                </c:pt>
                <c:pt idx="619">
                  <c:v>43525</c:v>
                </c:pt>
                <c:pt idx="620">
                  <c:v>43526</c:v>
                </c:pt>
                <c:pt idx="621">
                  <c:v>43527</c:v>
                </c:pt>
                <c:pt idx="622">
                  <c:v>43528</c:v>
                </c:pt>
                <c:pt idx="623">
                  <c:v>43529</c:v>
                </c:pt>
                <c:pt idx="624">
                  <c:v>43530</c:v>
                </c:pt>
                <c:pt idx="625">
                  <c:v>43531</c:v>
                </c:pt>
                <c:pt idx="626">
                  <c:v>43532</c:v>
                </c:pt>
                <c:pt idx="627">
                  <c:v>43533</c:v>
                </c:pt>
                <c:pt idx="628">
                  <c:v>43534</c:v>
                </c:pt>
                <c:pt idx="629">
                  <c:v>43535</c:v>
                </c:pt>
                <c:pt idx="630">
                  <c:v>43536</c:v>
                </c:pt>
                <c:pt idx="631">
                  <c:v>43537</c:v>
                </c:pt>
                <c:pt idx="632">
                  <c:v>43538</c:v>
                </c:pt>
                <c:pt idx="633">
                  <c:v>43539</c:v>
                </c:pt>
                <c:pt idx="634">
                  <c:v>43540</c:v>
                </c:pt>
                <c:pt idx="635">
                  <c:v>43541</c:v>
                </c:pt>
                <c:pt idx="636">
                  <c:v>43542</c:v>
                </c:pt>
                <c:pt idx="637">
                  <c:v>43543</c:v>
                </c:pt>
                <c:pt idx="638">
                  <c:v>43544</c:v>
                </c:pt>
                <c:pt idx="639">
                  <c:v>43545</c:v>
                </c:pt>
                <c:pt idx="640">
                  <c:v>43546</c:v>
                </c:pt>
                <c:pt idx="641">
                  <c:v>43547</c:v>
                </c:pt>
                <c:pt idx="642">
                  <c:v>43548</c:v>
                </c:pt>
                <c:pt idx="643">
                  <c:v>43549</c:v>
                </c:pt>
                <c:pt idx="644">
                  <c:v>43550</c:v>
                </c:pt>
                <c:pt idx="645">
                  <c:v>43551</c:v>
                </c:pt>
                <c:pt idx="646">
                  <c:v>43552</c:v>
                </c:pt>
                <c:pt idx="647">
                  <c:v>43553</c:v>
                </c:pt>
                <c:pt idx="648">
                  <c:v>43554</c:v>
                </c:pt>
                <c:pt idx="649">
                  <c:v>43555</c:v>
                </c:pt>
                <c:pt idx="650">
                  <c:v>43556</c:v>
                </c:pt>
                <c:pt idx="651">
                  <c:v>43557</c:v>
                </c:pt>
                <c:pt idx="652">
                  <c:v>43558</c:v>
                </c:pt>
                <c:pt idx="653">
                  <c:v>43559</c:v>
                </c:pt>
                <c:pt idx="654">
                  <c:v>43560</c:v>
                </c:pt>
                <c:pt idx="655">
                  <c:v>43561</c:v>
                </c:pt>
                <c:pt idx="656">
                  <c:v>43562</c:v>
                </c:pt>
                <c:pt idx="657">
                  <c:v>43563</c:v>
                </c:pt>
                <c:pt idx="658">
                  <c:v>43564</c:v>
                </c:pt>
                <c:pt idx="659">
                  <c:v>43565</c:v>
                </c:pt>
                <c:pt idx="660">
                  <c:v>43566</c:v>
                </c:pt>
                <c:pt idx="661">
                  <c:v>43567</c:v>
                </c:pt>
                <c:pt idx="662">
                  <c:v>43568</c:v>
                </c:pt>
                <c:pt idx="663">
                  <c:v>43569</c:v>
                </c:pt>
                <c:pt idx="664">
                  <c:v>43570</c:v>
                </c:pt>
                <c:pt idx="665">
                  <c:v>43571</c:v>
                </c:pt>
                <c:pt idx="666">
                  <c:v>43572</c:v>
                </c:pt>
                <c:pt idx="667">
                  <c:v>43573</c:v>
                </c:pt>
                <c:pt idx="668">
                  <c:v>43574</c:v>
                </c:pt>
                <c:pt idx="669">
                  <c:v>43575</c:v>
                </c:pt>
                <c:pt idx="670">
                  <c:v>43576</c:v>
                </c:pt>
                <c:pt idx="671">
                  <c:v>43577</c:v>
                </c:pt>
                <c:pt idx="672">
                  <c:v>43578</c:v>
                </c:pt>
                <c:pt idx="673">
                  <c:v>43579</c:v>
                </c:pt>
                <c:pt idx="674">
                  <c:v>43580</c:v>
                </c:pt>
                <c:pt idx="675">
                  <c:v>43581</c:v>
                </c:pt>
                <c:pt idx="676">
                  <c:v>43582</c:v>
                </c:pt>
                <c:pt idx="677">
                  <c:v>43583</c:v>
                </c:pt>
                <c:pt idx="678">
                  <c:v>43584</c:v>
                </c:pt>
                <c:pt idx="679">
                  <c:v>43585</c:v>
                </c:pt>
                <c:pt idx="680">
                  <c:v>43586</c:v>
                </c:pt>
                <c:pt idx="681">
                  <c:v>43587</c:v>
                </c:pt>
                <c:pt idx="682">
                  <c:v>43588</c:v>
                </c:pt>
                <c:pt idx="683">
                  <c:v>43589</c:v>
                </c:pt>
                <c:pt idx="684">
                  <c:v>43590</c:v>
                </c:pt>
                <c:pt idx="685">
                  <c:v>43591</c:v>
                </c:pt>
                <c:pt idx="686">
                  <c:v>43592</c:v>
                </c:pt>
                <c:pt idx="687">
                  <c:v>43593</c:v>
                </c:pt>
                <c:pt idx="688">
                  <c:v>43594</c:v>
                </c:pt>
                <c:pt idx="689">
                  <c:v>43595</c:v>
                </c:pt>
                <c:pt idx="690">
                  <c:v>43596</c:v>
                </c:pt>
                <c:pt idx="691">
                  <c:v>43597</c:v>
                </c:pt>
                <c:pt idx="692">
                  <c:v>43598</c:v>
                </c:pt>
                <c:pt idx="693">
                  <c:v>43599</c:v>
                </c:pt>
                <c:pt idx="694">
                  <c:v>43600</c:v>
                </c:pt>
                <c:pt idx="695">
                  <c:v>43601</c:v>
                </c:pt>
                <c:pt idx="696">
                  <c:v>43602</c:v>
                </c:pt>
                <c:pt idx="697">
                  <c:v>43603</c:v>
                </c:pt>
                <c:pt idx="698">
                  <c:v>43604</c:v>
                </c:pt>
                <c:pt idx="699">
                  <c:v>43605</c:v>
                </c:pt>
                <c:pt idx="700">
                  <c:v>43606</c:v>
                </c:pt>
                <c:pt idx="701">
                  <c:v>43607</c:v>
                </c:pt>
                <c:pt idx="702">
                  <c:v>43608</c:v>
                </c:pt>
                <c:pt idx="703">
                  <c:v>43609</c:v>
                </c:pt>
                <c:pt idx="704">
                  <c:v>43610</c:v>
                </c:pt>
                <c:pt idx="705">
                  <c:v>43611</c:v>
                </c:pt>
                <c:pt idx="706">
                  <c:v>43612</c:v>
                </c:pt>
                <c:pt idx="707">
                  <c:v>43613</c:v>
                </c:pt>
                <c:pt idx="708">
                  <c:v>43614</c:v>
                </c:pt>
                <c:pt idx="709">
                  <c:v>43615</c:v>
                </c:pt>
                <c:pt idx="710">
                  <c:v>43616</c:v>
                </c:pt>
                <c:pt idx="711">
                  <c:v>43617</c:v>
                </c:pt>
                <c:pt idx="712">
                  <c:v>43618</c:v>
                </c:pt>
                <c:pt idx="713">
                  <c:v>43619</c:v>
                </c:pt>
                <c:pt idx="714">
                  <c:v>43620</c:v>
                </c:pt>
                <c:pt idx="715">
                  <c:v>43621</c:v>
                </c:pt>
                <c:pt idx="716">
                  <c:v>43622</c:v>
                </c:pt>
                <c:pt idx="717">
                  <c:v>43623</c:v>
                </c:pt>
                <c:pt idx="718">
                  <c:v>43624</c:v>
                </c:pt>
                <c:pt idx="719">
                  <c:v>43625</c:v>
                </c:pt>
                <c:pt idx="720">
                  <c:v>43626</c:v>
                </c:pt>
                <c:pt idx="721">
                  <c:v>43627</c:v>
                </c:pt>
                <c:pt idx="722">
                  <c:v>43628</c:v>
                </c:pt>
                <c:pt idx="723">
                  <c:v>43629</c:v>
                </c:pt>
              </c:numCache>
            </c:numRef>
          </c:cat>
          <c:val>
            <c:numRef>
              <c:f>dash!$T$2:$T$1973</c:f>
              <c:numCache>
                <c:formatCode>General</c:formatCode>
                <c:ptCount val="1972"/>
                <c:pt idx="41">
                  <c:v>0.71844660194174759</c:v>
                </c:pt>
                <c:pt idx="42">
                  <c:v>0.75610950496778295</c:v>
                </c:pt>
                <c:pt idx="43">
                  <c:v>-0.3455882352941177</c:v>
                </c:pt>
                <c:pt idx="44">
                  <c:v>-0.56585365853658531</c:v>
                </c:pt>
                <c:pt idx="45">
                  <c:v>-0.46428571428571425</c:v>
                </c:pt>
                <c:pt idx="46">
                  <c:v>-0.40199335548172754</c:v>
                </c:pt>
                <c:pt idx="47">
                  <c:v>-0.43283582089552242</c:v>
                </c:pt>
                <c:pt idx="48">
                  <c:v>-0.38652482269503541</c:v>
                </c:pt>
                <c:pt idx="49">
                  <c:v>-0.30384615384615388</c:v>
                </c:pt>
                <c:pt idx="50">
                  <c:v>-0.1644444444444445</c:v>
                </c:pt>
                <c:pt idx="51">
                  <c:v>2.2346368715083817E-2</c:v>
                </c:pt>
                <c:pt idx="52">
                  <c:v>0.11585365853658547</c:v>
                </c:pt>
                <c:pt idx="53">
                  <c:v>-0.13942307692307693</c:v>
                </c:pt>
                <c:pt idx="54">
                  <c:v>-3.4682080924855523E-2</c:v>
                </c:pt>
                <c:pt idx="55">
                  <c:v>3.8709677419354875E-2</c:v>
                </c:pt>
                <c:pt idx="56">
                  <c:v>0.28682170542635649</c:v>
                </c:pt>
                <c:pt idx="57">
                  <c:v>0.31199999999999994</c:v>
                </c:pt>
                <c:pt idx="58">
                  <c:v>3.8961038961038995E-2</c:v>
                </c:pt>
                <c:pt idx="59">
                  <c:v>-9.4117647058823486E-2</c:v>
                </c:pt>
                <c:pt idx="60">
                  <c:v>-9.5541401273885426E-2</c:v>
                </c:pt>
                <c:pt idx="61">
                  <c:v>-0.20454545454545461</c:v>
                </c:pt>
                <c:pt idx="62">
                  <c:v>-0.24725274725274721</c:v>
                </c:pt>
                <c:pt idx="63">
                  <c:v>-0.31632653061224486</c:v>
                </c:pt>
                <c:pt idx="64">
                  <c:v>-0.31382978723404248</c:v>
                </c:pt>
                <c:pt idx="65">
                  <c:v>-0.25</c:v>
                </c:pt>
                <c:pt idx="66">
                  <c:v>-0.15853658536585366</c:v>
                </c:pt>
                <c:pt idx="67">
                  <c:v>-0.21142857142857149</c:v>
                </c:pt>
                <c:pt idx="68">
                  <c:v>-0.30612244897959179</c:v>
                </c:pt>
                <c:pt idx="69">
                  <c:v>-0.26229508196721307</c:v>
                </c:pt>
                <c:pt idx="70">
                  <c:v>-0.26775956284153002</c:v>
                </c:pt>
                <c:pt idx="71">
                  <c:v>-0.25988700564971751</c:v>
                </c:pt>
                <c:pt idx="72">
                  <c:v>-0.29714285714285715</c:v>
                </c:pt>
                <c:pt idx="73">
                  <c:v>-0.2696629213483146</c:v>
                </c:pt>
                <c:pt idx="74">
                  <c:v>-0.2696629213483146</c:v>
                </c:pt>
                <c:pt idx="75">
                  <c:v>-0.31111111111111112</c:v>
                </c:pt>
                <c:pt idx="76">
                  <c:v>-0.30555555555555558</c:v>
                </c:pt>
                <c:pt idx="77">
                  <c:v>-0.55355157894736839</c:v>
                </c:pt>
                <c:pt idx="78">
                  <c:v>-0.48454624277456643</c:v>
                </c:pt>
                <c:pt idx="79">
                  <c:v>-0.49063756906077349</c:v>
                </c:pt>
                <c:pt idx="80">
                  <c:v>-0.47992234042553189</c:v>
                </c:pt>
                <c:pt idx="81">
                  <c:v>-0.54438251366120227</c:v>
                </c:pt>
                <c:pt idx="82">
                  <c:v>-0.56645136612021851</c:v>
                </c:pt>
                <c:pt idx="83">
                  <c:v>-0.5868418994413408</c:v>
                </c:pt>
                <c:pt idx="84">
                  <c:v>-0.56281796407185625</c:v>
                </c:pt>
                <c:pt idx="85">
                  <c:v>-0.47750062111801245</c:v>
                </c:pt>
                <c:pt idx="86">
                  <c:v>-0.56181084337349396</c:v>
                </c:pt>
                <c:pt idx="87">
                  <c:v>-0.63209146341463418</c:v>
                </c:pt>
                <c:pt idx="88">
                  <c:v>-0.58343687499999997</c:v>
                </c:pt>
                <c:pt idx="89">
                  <c:v>-0.59461623376623374</c:v>
                </c:pt>
                <c:pt idx="90">
                  <c:v>-0.54194507042253526</c:v>
                </c:pt>
                <c:pt idx="91">
                  <c:v>-0.49414714285714284</c:v>
                </c:pt>
                <c:pt idx="92">
                  <c:v>-0.5241912408759124</c:v>
                </c:pt>
                <c:pt idx="93">
                  <c:v>-0.54043432835820904</c:v>
                </c:pt>
                <c:pt idx="94">
                  <c:v>-0.57541240310077513</c:v>
                </c:pt>
                <c:pt idx="95">
                  <c:v>-0.59518439716312055</c:v>
                </c:pt>
                <c:pt idx="96">
                  <c:v>-0.57953405797101454</c:v>
                </c:pt>
                <c:pt idx="97">
                  <c:v>-0.60397536231884053</c:v>
                </c:pt>
                <c:pt idx="98">
                  <c:v>-0.58016102941176473</c:v>
                </c:pt>
                <c:pt idx="99">
                  <c:v>-0.58503111111111106</c:v>
                </c:pt>
                <c:pt idx="100">
                  <c:v>-0.52765671641791057</c:v>
                </c:pt>
                <c:pt idx="101">
                  <c:v>-0.37636335877862598</c:v>
                </c:pt>
                <c:pt idx="102">
                  <c:v>-0.41570569105691052</c:v>
                </c:pt>
                <c:pt idx="103">
                  <c:v>-0.4447961538461539</c:v>
                </c:pt>
                <c:pt idx="104">
                  <c:v>-0.45539538461538465</c:v>
                </c:pt>
                <c:pt idx="105">
                  <c:v>-0.4735387096774194</c:v>
                </c:pt>
                <c:pt idx="106">
                  <c:v>-0.4944096</c:v>
                </c:pt>
                <c:pt idx="107">
                  <c:v>-0.29344581563026084</c:v>
                </c:pt>
                <c:pt idx="108">
                  <c:v>-0.31963419625785694</c:v>
                </c:pt>
                <c:pt idx="109">
                  <c:v>-0.3494022426476171</c:v>
                </c:pt>
                <c:pt idx="110">
                  <c:v>-0.39923456603248691</c:v>
                </c:pt>
                <c:pt idx="111">
                  <c:v>-0.27613639089448044</c:v>
                </c:pt>
                <c:pt idx="112">
                  <c:v>-0.29725457969180513</c:v>
                </c:pt>
                <c:pt idx="113">
                  <c:v>-0.2475711679893125</c:v>
                </c:pt>
                <c:pt idx="114">
                  <c:v>-0.16408845984215734</c:v>
                </c:pt>
                <c:pt idx="115">
                  <c:v>-0.29671645126625013</c:v>
                </c:pt>
                <c:pt idx="116">
                  <c:v>-0.19599419296832246</c:v>
                </c:pt>
                <c:pt idx="117">
                  <c:v>-3.3031141753816072E-2</c:v>
                </c:pt>
                <c:pt idx="118">
                  <c:v>-0.1420072888112697</c:v>
                </c:pt>
                <c:pt idx="119">
                  <c:v>-9.915568220589438E-2</c:v>
                </c:pt>
                <c:pt idx="120">
                  <c:v>-0.14785267773408065</c:v>
                </c:pt>
                <c:pt idx="121">
                  <c:v>-0.22955574320030953</c:v>
                </c:pt>
                <c:pt idx="122">
                  <c:v>-0.13075240313074332</c:v>
                </c:pt>
                <c:pt idx="123">
                  <c:v>-0.12269696566193247</c:v>
                </c:pt>
                <c:pt idx="124">
                  <c:v>-3.8777253988366289E-2</c:v>
                </c:pt>
                <c:pt idx="125">
                  <c:v>-9.3085022512658017E-2</c:v>
                </c:pt>
                <c:pt idx="126">
                  <c:v>-0.15071788888448454</c:v>
                </c:pt>
                <c:pt idx="127">
                  <c:v>-5.7842982979393172E-2</c:v>
                </c:pt>
                <c:pt idx="128">
                  <c:v>-0.1167131655869459</c:v>
                </c:pt>
                <c:pt idx="129">
                  <c:v>-7.3578028160968784E-2</c:v>
                </c:pt>
                <c:pt idx="130">
                  <c:v>-0.17489493474894929</c:v>
                </c:pt>
                <c:pt idx="131">
                  <c:v>-0.34342394524116127</c:v>
                </c:pt>
                <c:pt idx="132">
                  <c:v>-7.1016110045889591E-2</c:v>
                </c:pt>
                <c:pt idx="133">
                  <c:v>-1.2556718599544233E-2</c:v>
                </c:pt>
                <c:pt idx="134">
                  <c:v>0.10999652535502107</c:v>
                </c:pt>
                <c:pt idx="135">
                  <c:v>0.60842631569272643</c:v>
                </c:pt>
                <c:pt idx="136">
                  <c:v>0.77218554782685767</c:v>
                </c:pt>
                <c:pt idx="137">
                  <c:v>1.0022157854692526</c:v>
                </c:pt>
                <c:pt idx="138">
                  <c:v>0.82955171038361275</c:v>
                </c:pt>
                <c:pt idx="139">
                  <c:v>0.78388038998626253</c:v>
                </c:pt>
                <c:pt idx="140">
                  <c:v>0.56818398490966904</c:v>
                </c:pt>
                <c:pt idx="141">
                  <c:v>0.57572865562188591</c:v>
                </c:pt>
                <c:pt idx="142">
                  <c:v>1.0267095205128112</c:v>
                </c:pt>
                <c:pt idx="143">
                  <c:v>1.1205439374906776</c:v>
                </c:pt>
                <c:pt idx="144">
                  <c:v>0.68771116871540605</c:v>
                </c:pt>
                <c:pt idx="145">
                  <c:v>0.96072134262084197</c:v>
                </c:pt>
                <c:pt idx="146">
                  <c:v>0.86379266418046985</c:v>
                </c:pt>
                <c:pt idx="147">
                  <c:v>1.0224873166049637</c:v>
                </c:pt>
                <c:pt idx="148">
                  <c:v>1.9378179357282381</c:v>
                </c:pt>
                <c:pt idx="149">
                  <c:v>1.9694748652623004</c:v>
                </c:pt>
                <c:pt idx="150">
                  <c:v>1.9949356720292855</c:v>
                </c:pt>
                <c:pt idx="151">
                  <c:v>2.1890092811166668</c:v>
                </c:pt>
                <c:pt idx="152">
                  <c:v>2.3884784672782402</c:v>
                </c:pt>
                <c:pt idx="153">
                  <c:v>2.4983221010663401</c:v>
                </c:pt>
                <c:pt idx="154">
                  <c:v>2.7988219853023573</c:v>
                </c:pt>
                <c:pt idx="155">
                  <c:v>2.6896947405429841</c:v>
                </c:pt>
                <c:pt idx="156">
                  <c:v>2.8353050995352986</c:v>
                </c:pt>
                <c:pt idx="157">
                  <c:v>2.6706013959938009</c:v>
                </c:pt>
                <c:pt idx="158">
                  <c:v>2.7276440496490459</c:v>
                </c:pt>
                <c:pt idx="159">
                  <c:v>2.9499873793086171</c:v>
                </c:pt>
                <c:pt idx="160">
                  <c:v>3.7104599017313817</c:v>
                </c:pt>
                <c:pt idx="161">
                  <c:v>4.3318518490899498</c:v>
                </c:pt>
                <c:pt idx="162">
                  <c:v>3.1788737710516379</c:v>
                </c:pt>
                <c:pt idx="163">
                  <c:v>2.8725862983406807</c:v>
                </c:pt>
                <c:pt idx="164">
                  <c:v>2.6011411672787337</c:v>
                </c:pt>
                <c:pt idx="165">
                  <c:v>2.0857142857142859</c:v>
                </c:pt>
                <c:pt idx="166">
                  <c:v>2.5178571428571423</c:v>
                </c:pt>
                <c:pt idx="167">
                  <c:v>2.0083333333333337</c:v>
                </c:pt>
                <c:pt idx="168">
                  <c:v>2.6576576576576567</c:v>
                </c:pt>
                <c:pt idx="169">
                  <c:v>2.9906542056074756</c:v>
                </c:pt>
                <c:pt idx="170">
                  <c:v>3.9069364757991409</c:v>
                </c:pt>
                <c:pt idx="171">
                  <c:v>3.195495362873547</c:v>
                </c:pt>
                <c:pt idx="172">
                  <c:v>2.7876106194690271</c:v>
                </c:pt>
                <c:pt idx="173">
                  <c:v>2.4491525423728819</c:v>
                </c:pt>
                <c:pt idx="174">
                  <c:v>2.6601941747572817</c:v>
                </c:pt>
                <c:pt idx="175">
                  <c:v>2.7758620689655173</c:v>
                </c:pt>
                <c:pt idx="176">
                  <c:v>3.8807339449541285</c:v>
                </c:pt>
                <c:pt idx="177">
                  <c:v>5.1355932203389836</c:v>
                </c:pt>
                <c:pt idx="178">
                  <c:v>4.0059523809523814</c:v>
                </c:pt>
                <c:pt idx="179">
                  <c:v>3.8742514970059885</c:v>
                </c:pt>
                <c:pt idx="180">
                  <c:v>4.1807228915662646</c:v>
                </c:pt>
                <c:pt idx="181">
                  <c:v>3.7241379310344831</c:v>
                </c:pt>
                <c:pt idx="182">
                  <c:v>3.8125000000000004</c:v>
                </c:pt>
                <c:pt idx="183">
                  <c:v>5.587301587301587</c:v>
                </c:pt>
                <c:pt idx="184">
                  <c:v>4.9800000000000004</c:v>
                </c:pt>
                <c:pt idx="185">
                  <c:v>4.5811518324607334</c:v>
                </c:pt>
                <c:pt idx="186">
                  <c:v>3.2169312169312172</c:v>
                </c:pt>
                <c:pt idx="187">
                  <c:v>3.5026455026455028</c:v>
                </c:pt>
                <c:pt idx="188">
                  <c:v>3.3617021276595742</c:v>
                </c:pt>
                <c:pt idx="189">
                  <c:v>3.7658536585365856</c:v>
                </c:pt>
                <c:pt idx="190">
                  <c:v>2.9959349593495936</c:v>
                </c:pt>
                <c:pt idx="191">
                  <c:v>2.6853146853146854</c:v>
                </c:pt>
                <c:pt idx="192">
                  <c:v>2.440860215053763</c:v>
                </c:pt>
                <c:pt idx="193">
                  <c:v>2.4275362318840585</c:v>
                </c:pt>
                <c:pt idx="194">
                  <c:v>2.0070671378091873</c:v>
                </c:pt>
                <c:pt idx="195">
                  <c:v>1.7067901234567897</c:v>
                </c:pt>
                <c:pt idx="196">
                  <c:v>1.2614213197969546</c:v>
                </c:pt>
                <c:pt idx="197">
                  <c:v>1.5817174515235459</c:v>
                </c:pt>
                <c:pt idx="198">
                  <c:v>1.5738916256157636</c:v>
                </c:pt>
                <c:pt idx="199">
                  <c:v>1.6299765807962532</c:v>
                </c:pt>
                <c:pt idx="200">
                  <c:v>1.3915929203539827</c:v>
                </c:pt>
                <c:pt idx="201">
                  <c:v>2.2005012531328316</c:v>
                </c:pt>
                <c:pt idx="202">
                  <c:v>1.9228971962616823</c:v>
                </c:pt>
                <c:pt idx="203">
                  <c:v>1.3759213759213758</c:v>
                </c:pt>
                <c:pt idx="204">
                  <c:v>1.4748010610079576</c:v>
                </c:pt>
                <c:pt idx="205">
                  <c:v>1.58675799086758</c:v>
                </c:pt>
                <c:pt idx="206">
                  <c:v>1.1428571428571428</c:v>
                </c:pt>
                <c:pt idx="207">
                  <c:v>0.92265193370165743</c:v>
                </c:pt>
                <c:pt idx="208">
                  <c:v>0.9227110582639716</c:v>
                </c:pt>
                <c:pt idx="209">
                  <c:v>0.64864864864864857</c:v>
                </c:pt>
                <c:pt idx="210">
                  <c:v>0.50697674418604666</c:v>
                </c:pt>
                <c:pt idx="211">
                  <c:v>0.24087591240875894</c:v>
                </c:pt>
                <c:pt idx="212">
                  <c:v>0.10389610389610379</c:v>
                </c:pt>
                <c:pt idx="213">
                  <c:v>-0.16626506024096374</c:v>
                </c:pt>
                <c:pt idx="214">
                  <c:v>-5.9364548494983342E-2</c:v>
                </c:pt>
                <c:pt idx="215">
                  <c:v>0.46904315196998125</c:v>
                </c:pt>
                <c:pt idx="216">
                  <c:v>0.69887076537013793</c:v>
                </c:pt>
                <c:pt idx="217">
                  <c:v>0.59459459459459463</c:v>
                </c:pt>
                <c:pt idx="218">
                  <c:v>0.58658536585365861</c:v>
                </c:pt>
                <c:pt idx="219">
                  <c:v>0.4288638689866941</c:v>
                </c:pt>
                <c:pt idx="220">
                  <c:v>0.45269582909460826</c:v>
                </c:pt>
                <c:pt idx="221">
                  <c:v>0.36053130929791283</c:v>
                </c:pt>
                <c:pt idx="222">
                  <c:v>0.49375000000000002</c:v>
                </c:pt>
                <c:pt idx="223">
                  <c:v>0.58879492600422811</c:v>
                </c:pt>
                <c:pt idx="224">
                  <c:v>0.64864864864864857</c:v>
                </c:pt>
                <c:pt idx="225">
                  <c:v>0.30672748004561018</c:v>
                </c:pt>
                <c:pt idx="226">
                  <c:v>0.37373737373737376</c:v>
                </c:pt>
                <c:pt idx="227">
                  <c:v>9.120171673819738E-2</c:v>
                </c:pt>
                <c:pt idx="228">
                  <c:v>-6.5071770334928211E-2</c:v>
                </c:pt>
                <c:pt idx="229">
                  <c:v>-0.13000890471950141</c:v>
                </c:pt>
                <c:pt idx="230">
                  <c:v>-0.19703977798334882</c:v>
                </c:pt>
                <c:pt idx="231">
                  <c:v>-0.43852779953014875</c:v>
                </c:pt>
                <c:pt idx="232">
                  <c:v>-0.33253397282174263</c:v>
                </c:pt>
                <c:pt idx="233">
                  <c:v>-0.20785935884177867</c:v>
                </c:pt>
                <c:pt idx="234">
                  <c:v>-8.8960342979635593E-2</c:v>
                </c:pt>
                <c:pt idx="235">
                  <c:v>-0.15180935569285089</c:v>
                </c:pt>
                <c:pt idx="236">
                  <c:v>-0.20263157894736847</c:v>
                </c:pt>
                <c:pt idx="237">
                  <c:v>-0.3929597701149426</c:v>
                </c:pt>
                <c:pt idx="238">
                  <c:v>-0.43228200371057524</c:v>
                </c:pt>
                <c:pt idx="239">
                  <c:v>-0.31222056631892692</c:v>
                </c:pt>
                <c:pt idx="240">
                  <c:v>-0.23302469135802478</c:v>
                </c:pt>
                <c:pt idx="241">
                  <c:v>-4.9019607843136213E-3</c:v>
                </c:pt>
                <c:pt idx="242">
                  <c:v>-1.8627450980392108E-2</c:v>
                </c:pt>
                <c:pt idx="243">
                  <c:v>-2.1194605009633972E-2</c:v>
                </c:pt>
                <c:pt idx="244">
                  <c:v>-0.16711111111111118</c:v>
                </c:pt>
                <c:pt idx="245">
                  <c:v>-0.3812260536398468</c:v>
                </c:pt>
                <c:pt idx="246">
                  <c:v>-0.31536189069423926</c:v>
                </c:pt>
                <c:pt idx="247">
                  <c:v>-0.3559322033898305</c:v>
                </c:pt>
                <c:pt idx="248">
                  <c:v>-0.38124519600307449</c:v>
                </c:pt>
                <c:pt idx="249">
                  <c:v>-0.38610315186246419</c:v>
                </c:pt>
                <c:pt idx="250">
                  <c:v>-0.42717086834733892</c:v>
                </c:pt>
                <c:pt idx="251">
                  <c:v>-0.44909344490934444</c:v>
                </c:pt>
                <c:pt idx="252">
                  <c:v>-0.43026499302649929</c:v>
                </c:pt>
                <c:pt idx="253">
                  <c:v>-0.43246839654025282</c:v>
                </c:pt>
                <c:pt idx="254">
                  <c:v>-0.40199572344975049</c:v>
                </c:pt>
                <c:pt idx="255">
                  <c:v>-0.24258289703315888</c:v>
                </c:pt>
                <c:pt idx="256">
                  <c:v>-0.33741830065359485</c:v>
                </c:pt>
                <c:pt idx="257">
                  <c:v>-0.21337266470009833</c:v>
                </c:pt>
                <c:pt idx="258">
                  <c:v>-0.16274309109518934</c:v>
                </c:pt>
                <c:pt idx="259">
                  <c:v>-0.18116683725690888</c:v>
                </c:pt>
                <c:pt idx="260">
                  <c:v>-0.16474654377880182</c:v>
                </c:pt>
                <c:pt idx="261">
                  <c:v>-9.2050209205020939E-2</c:v>
                </c:pt>
                <c:pt idx="262">
                  <c:v>-0.25748502994011968</c:v>
                </c:pt>
                <c:pt idx="263">
                  <c:v>-0.1945169712793734</c:v>
                </c:pt>
                <c:pt idx="264">
                  <c:v>-0.31882352941176473</c:v>
                </c:pt>
                <c:pt idx="265">
                  <c:v>-0.36004162330905298</c:v>
                </c:pt>
                <c:pt idx="266">
                  <c:v>-0.3597359735973597</c:v>
                </c:pt>
                <c:pt idx="267">
                  <c:v>-0.30532544378698218</c:v>
                </c:pt>
                <c:pt idx="268">
                  <c:v>-0.41721132897603486</c:v>
                </c:pt>
                <c:pt idx="269">
                  <c:v>-0.43878656554712897</c:v>
                </c:pt>
                <c:pt idx="270">
                  <c:v>-0.4879275653923541</c:v>
                </c:pt>
                <c:pt idx="271">
                  <c:v>-0.54187192118226601</c:v>
                </c:pt>
                <c:pt idx="272">
                  <c:v>-0.52947052947052942</c:v>
                </c:pt>
                <c:pt idx="273">
                  <c:v>-0.39271653543307089</c:v>
                </c:pt>
                <c:pt idx="274">
                  <c:v>-0.35218783351120592</c:v>
                </c:pt>
                <c:pt idx="275">
                  <c:v>-0.27657378740970073</c:v>
                </c:pt>
                <c:pt idx="276">
                  <c:v>-0.24271844660194175</c:v>
                </c:pt>
                <c:pt idx="277">
                  <c:v>-0.20022883295194507</c:v>
                </c:pt>
                <c:pt idx="278">
                  <c:v>-0.18012422360248459</c:v>
                </c:pt>
                <c:pt idx="279">
                  <c:v>-0.23803967327887982</c:v>
                </c:pt>
                <c:pt idx="280">
                  <c:v>-0.27872860635696817</c:v>
                </c:pt>
                <c:pt idx="281">
                  <c:v>-0.2556962025316456</c:v>
                </c:pt>
                <c:pt idx="282">
                  <c:v>-0.22766217870257041</c:v>
                </c:pt>
                <c:pt idx="283">
                  <c:v>-0.29308323563892136</c:v>
                </c:pt>
                <c:pt idx="284">
                  <c:v>-0.27175208581644816</c:v>
                </c:pt>
                <c:pt idx="285">
                  <c:v>-0.30875576036866359</c:v>
                </c:pt>
                <c:pt idx="286">
                  <c:v>-0.2996300863131936</c:v>
                </c:pt>
                <c:pt idx="287">
                  <c:v>-0.26249999999999996</c:v>
                </c:pt>
                <c:pt idx="288">
                  <c:v>-0.25305623471882632</c:v>
                </c:pt>
                <c:pt idx="289">
                  <c:v>-0.28500000000000003</c:v>
                </c:pt>
                <c:pt idx="290">
                  <c:v>-0.12275862068965512</c:v>
                </c:pt>
                <c:pt idx="291">
                  <c:v>-9.677419354838708E-2</c:v>
                </c:pt>
                <c:pt idx="292">
                  <c:v>-4.8387096774193519E-2</c:v>
                </c:pt>
                <c:pt idx="293">
                  <c:v>-3.0794165316045299E-2</c:v>
                </c:pt>
                <c:pt idx="294">
                  <c:v>1.5544041450777177E-2</c:v>
                </c:pt>
                <c:pt idx="295">
                  <c:v>-2.4390243902439081E-2</c:v>
                </c:pt>
                <c:pt idx="296">
                  <c:v>0.46048109965635731</c:v>
                </c:pt>
                <c:pt idx="297">
                  <c:v>0.4838160136286202</c:v>
                </c:pt>
                <c:pt idx="298">
                  <c:v>0.63551401869158886</c:v>
                </c:pt>
                <c:pt idx="299">
                  <c:v>0.66602316602316625</c:v>
                </c:pt>
                <c:pt idx="300">
                  <c:v>0.64833005893909645</c:v>
                </c:pt>
                <c:pt idx="301">
                  <c:v>0.74838709677419357</c:v>
                </c:pt>
                <c:pt idx="302">
                  <c:v>0.80254777070063699</c:v>
                </c:pt>
                <c:pt idx="303">
                  <c:v>0.46191247974068067</c:v>
                </c:pt>
                <c:pt idx="304">
                  <c:v>0.56672158154859953</c:v>
                </c:pt>
                <c:pt idx="305">
                  <c:v>0.65192582025677615</c:v>
                </c:pt>
                <c:pt idx="306">
                  <c:v>0.57692307692307709</c:v>
                </c:pt>
                <c:pt idx="307">
                  <c:v>0.62088698140200282</c:v>
                </c:pt>
                <c:pt idx="308">
                  <c:v>0.77727272727272745</c:v>
                </c:pt>
                <c:pt idx="309">
                  <c:v>1.3124042879019908</c:v>
                </c:pt>
                <c:pt idx="310">
                  <c:v>1.4457627118644065</c:v>
                </c:pt>
                <c:pt idx="311">
                  <c:v>1.6309523809523809</c:v>
                </c:pt>
                <c:pt idx="312">
                  <c:v>1.64500792393027</c:v>
                </c:pt>
                <c:pt idx="313">
                  <c:v>2.1310116086235484</c:v>
                </c:pt>
                <c:pt idx="314">
                  <c:v>2.5417348608837971</c:v>
                </c:pt>
                <c:pt idx="315">
                  <c:v>1.9450000000000003</c:v>
                </c:pt>
                <c:pt idx="316">
                  <c:v>2.3327464788732395</c:v>
                </c:pt>
                <c:pt idx="317">
                  <c:v>2.2661016949152541</c:v>
                </c:pt>
                <c:pt idx="318">
                  <c:v>1.8985270049099838</c:v>
                </c:pt>
                <c:pt idx="319">
                  <c:v>1.9965034965034969</c:v>
                </c:pt>
                <c:pt idx="320">
                  <c:v>1.7893081761006286</c:v>
                </c:pt>
                <c:pt idx="321">
                  <c:v>2.0051020408163271</c:v>
                </c:pt>
                <c:pt idx="322">
                  <c:v>2.0474576271186438</c:v>
                </c:pt>
                <c:pt idx="323">
                  <c:v>2.0301003344481603</c:v>
                </c:pt>
                <c:pt idx="324">
                  <c:v>2.056122448979592</c:v>
                </c:pt>
                <c:pt idx="325">
                  <c:v>1.9100000000000001</c:v>
                </c:pt>
                <c:pt idx="326">
                  <c:v>0.76235294117647068</c:v>
                </c:pt>
                <c:pt idx="327">
                  <c:v>0.63375430539609634</c:v>
                </c:pt>
                <c:pt idx="328">
                  <c:v>0.70628571428571429</c:v>
                </c:pt>
                <c:pt idx="329">
                  <c:v>0.62804171494785621</c:v>
                </c:pt>
                <c:pt idx="330">
                  <c:v>0.54112038140643615</c:v>
                </c:pt>
                <c:pt idx="331">
                  <c:v>0.58302583025830235</c:v>
                </c:pt>
                <c:pt idx="332">
                  <c:v>0.45700824499411058</c:v>
                </c:pt>
                <c:pt idx="333">
                  <c:v>0.44567627494456757</c:v>
                </c:pt>
                <c:pt idx="334">
                  <c:v>0.3848580441640379</c:v>
                </c:pt>
                <c:pt idx="335">
                  <c:v>0.21157167530224519</c:v>
                </c:pt>
                <c:pt idx="336">
                  <c:v>0.22131887985546514</c:v>
                </c:pt>
                <c:pt idx="337">
                  <c:v>8.8261253309797005E-2</c:v>
                </c:pt>
                <c:pt idx="338">
                  <c:v>-6.9053708439897735E-2</c:v>
                </c:pt>
                <c:pt idx="339">
                  <c:v>-0.1516556291390728</c:v>
                </c:pt>
                <c:pt idx="340">
                  <c:v>-0.1496881496881497</c:v>
                </c:pt>
                <c:pt idx="341">
                  <c:v>-0.2055591467356174</c:v>
                </c:pt>
                <c:pt idx="342">
                  <c:v>-0.2510485320551229</c:v>
                </c:pt>
                <c:pt idx="343">
                  <c:v>-0.38029661016949151</c:v>
                </c:pt>
                <c:pt idx="344">
                  <c:v>-0.43715341959334569</c:v>
                </c:pt>
                <c:pt idx="345">
                  <c:v>-0.32258064516129037</c:v>
                </c:pt>
                <c:pt idx="346">
                  <c:v>-0.35076597992604336</c:v>
                </c:pt>
                <c:pt idx="347">
                  <c:v>-0.36222106901920087</c:v>
                </c:pt>
                <c:pt idx="348">
                  <c:v>-0.1637492941840768</c:v>
                </c:pt>
                <c:pt idx="349">
                  <c:v>-0.14819136522753798</c:v>
                </c:pt>
                <c:pt idx="350">
                  <c:v>-0.23449830890642609</c:v>
                </c:pt>
                <c:pt idx="351">
                  <c:v>-0.19354838709677427</c:v>
                </c:pt>
                <c:pt idx="352">
                  <c:v>-0.22191323692992215</c:v>
                </c:pt>
                <c:pt idx="353">
                  <c:v>-0.195916114790287</c:v>
                </c:pt>
                <c:pt idx="354">
                  <c:v>-0.21869782971619364</c:v>
                </c:pt>
                <c:pt idx="355">
                  <c:v>-0.1958762886597939</c:v>
                </c:pt>
                <c:pt idx="356">
                  <c:v>-0.24499332443257676</c:v>
                </c:pt>
                <c:pt idx="357">
                  <c:v>-0.18833450456781445</c:v>
                </c:pt>
                <c:pt idx="358">
                  <c:v>-0.31279303415941057</c:v>
                </c:pt>
                <c:pt idx="359">
                  <c:v>-0.27615658362989326</c:v>
                </c:pt>
                <c:pt idx="360">
                  <c:v>-0.12683681361175567</c:v>
                </c:pt>
                <c:pt idx="361">
                  <c:v>-0.17249417249417243</c:v>
                </c:pt>
                <c:pt idx="362">
                  <c:v>-0.14066289409862559</c:v>
                </c:pt>
                <c:pt idx="363">
                  <c:v>-0.19938650306748465</c:v>
                </c:pt>
                <c:pt idx="364">
                  <c:v>-0.18602885345482151</c:v>
                </c:pt>
                <c:pt idx="365">
                  <c:v>-0.23521026372059864</c:v>
                </c:pt>
                <c:pt idx="366">
                  <c:v>-0.22855029585798817</c:v>
                </c:pt>
                <c:pt idx="367">
                  <c:v>-0.15490673154906734</c:v>
                </c:pt>
                <c:pt idx="368">
                  <c:v>-0.20604395604395603</c:v>
                </c:pt>
                <c:pt idx="369">
                  <c:v>-0.33957845433255263</c:v>
                </c:pt>
                <c:pt idx="370">
                  <c:v>-0.34229828850855742</c:v>
                </c:pt>
                <c:pt idx="371">
                  <c:v>-0.32790886899918631</c:v>
                </c:pt>
                <c:pt idx="372">
                  <c:v>-0.40159999999999996</c:v>
                </c:pt>
                <c:pt idx="373">
                  <c:v>-0.31538461538461537</c:v>
                </c:pt>
                <c:pt idx="374">
                  <c:v>-0.38669950738916259</c:v>
                </c:pt>
                <c:pt idx="375">
                  <c:v>-0.35338345864661658</c:v>
                </c:pt>
                <c:pt idx="376">
                  <c:v>-0.33685923515052879</c:v>
                </c:pt>
                <c:pt idx="377">
                  <c:v>-0.33767290480065082</c:v>
                </c:pt>
                <c:pt idx="378">
                  <c:v>-0.39837947332883189</c:v>
                </c:pt>
                <c:pt idx="379">
                  <c:v>-0.39383561643835618</c:v>
                </c:pt>
                <c:pt idx="380">
                  <c:v>-0.3460972017673048</c:v>
                </c:pt>
                <c:pt idx="381">
                  <c:v>-0.37543859649122807</c:v>
                </c:pt>
                <c:pt idx="382">
                  <c:v>-0.38027162258756259</c:v>
                </c:pt>
                <c:pt idx="383">
                  <c:v>-0.37954701441317784</c:v>
                </c:pt>
                <c:pt idx="384">
                  <c:v>-0.37962962962962954</c:v>
                </c:pt>
                <c:pt idx="385">
                  <c:v>-0.44800569800569795</c:v>
                </c:pt>
                <c:pt idx="386">
                  <c:v>-0.36251105216622459</c:v>
                </c:pt>
                <c:pt idx="387">
                  <c:v>-0.37922077922077929</c:v>
                </c:pt>
                <c:pt idx="388">
                  <c:v>-0.32651072124756331</c:v>
                </c:pt>
                <c:pt idx="389">
                  <c:v>-0.31563421828908556</c:v>
                </c:pt>
                <c:pt idx="390">
                  <c:v>-0.3817537643932683</c:v>
                </c:pt>
                <c:pt idx="391">
                  <c:v>-0.30516431924882625</c:v>
                </c:pt>
                <c:pt idx="392">
                  <c:v>-0.24082784571966137</c:v>
                </c:pt>
                <c:pt idx="393">
                  <c:v>-0.15996168582375478</c:v>
                </c:pt>
                <c:pt idx="394">
                  <c:v>-0.19962686567164184</c:v>
                </c:pt>
                <c:pt idx="395">
                  <c:v>-0.21714818266542404</c:v>
                </c:pt>
                <c:pt idx="396">
                  <c:v>-0.24256951102588681</c:v>
                </c:pt>
                <c:pt idx="397">
                  <c:v>-0.2303262955854127</c:v>
                </c:pt>
                <c:pt idx="398">
                  <c:v>-9.1118800461361019E-2</c:v>
                </c:pt>
                <c:pt idx="399">
                  <c:v>-5.7919621749409109E-2</c:v>
                </c:pt>
                <c:pt idx="400">
                  <c:v>6.0718711276332119E-2</c:v>
                </c:pt>
                <c:pt idx="401">
                  <c:v>3.1476997578692469E-2</c:v>
                </c:pt>
                <c:pt idx="402">
                  <c:v>0.11096256684491979</c:v>
                </c:pt>
                <c:pt idx="403">
                  <c:v>5.2434456928838941E-2</c:v>
                </c:pt>
                <c:pt idx="404">
                  <c:v>0.11646586345381528</c:v>
                </c:pt>
                <c:pt idx="405">
                  <c:v>7.7519379844961198E-2</c:v>
                </c:pt>
                <c:pt idx="406">
                  <c:v>-4.6625766871165736E-2</c:v>
                </c:pt>
                <c:pt idx="407">
                  <c:v>-9.5823095823095852E-2</c:v>
                </c:pt>
                <c:pt idx="408">
                  <c:v>-0.18742985409652074</c:v>
                </c:pt>
                <c:pt idx="409">
                  <c:v>-0.20338983050847456</c:v>
                </c:pt>
                <c:pt idx="410">
                  <c:v>-0.18918918918918923</c:v>
                </c:pt>
                <c:pt idx="411">
                  <c:v>-0.21348314606741575</c:v>
                </c:pt>
                <c:pt idx="412">
                  <c:v>-0.18569780853517881</c:v>
                </c:pt>
                <c:pt idx="413">
                  <c:v>-0.21902654867256635</c:v>
                </c:pt>
                <c:pt idx="414">
                  <c:v>-0.24225028702640655</c:v>
                </c:pt>
                <c:pt idx="415">
                  <c:v>-0.27612903225806446</c:v>
                </c:pt>
                <c:pt idx="416">
                  <c:v>-0.19556171983356452</c:v>
                </c:pt>
                <c:pt idx="417">
                  <c:v>-0.2635983263598326</c:v>
                </c:pt>
                <c:pt idx="418">
                  <c:v>-0.27206946454413888</c:v>
                </c:pt>
                <c:pt idx="419">
                  <c:v>-0.28017241379310348</c:v>
                </c:pt>
                <c:pt idx="420">
                  <c:v>-0.33810888252149002</c:v>
                </c:pt>
                <c:pt idx="421">
                  <c:v>-0.37027027027027026</c:v>
                </c:pt>
                <c:pt idx="422">
                  <c:v>-0.42503097893432473</c:v>
                </c:pt>
                <c:pt idx="423">
                  <c:v>-0.48460661345496009</c:v>
                </c:pt>
                <c:pt idx="424">
                  <c:v>-0.35431235431235431</c:v>
                </c:pt>
                <c:pt idx="425">
                  <c:v>-0.3928571428571429</c:v>
                </c:pt>
                <c:pt idx="426">
                  <c:v>-0.32911392405063294</c:v>
                </c:pt>
                <c:pt idx="427">
                  <c:v>-0.41022443890274307</c:v>
                </c:pt>
                <c:pt idx="428">
                  <c:v>-0.37690355329949238</c:v>
                </c:pt>
                <c:pt idx="429">
                  <c:v>-0.40652446675031362</c:v>
                </c:pt>
                <c:pt idx="430">
                  <c:v>-0.42640186915887851</c:v>
                </c:pt>
                <c:pt idx="431">
                  <c:v>-0.40610328638497656</c:v>
                </c:pt>
                <c:pt idx="432">
                  <c:v>-0.39350180505415167</c:v>
                </c:pt>
                <c:pt idx="433">
                  <c:v>-0.41281138790035582</c:v>
                </c:pt>
                <c:pt idx="434">
                  <c:v>-0.35851318944844129</c:v>
                </c:pt>
                <c:pt idx="435">
                  <c:v>-0.29256594724220619</c:v>
                </c:pt>
                <c:pt idx="436">
                  <c:v>-0.21235521235521229</c:v>
                </c:pt>
                <c:pt idx="437">
                  <c:v>-0.17663043478260879</c:v>
                </c:pt>
                <c:pt idx="438">
                  <c:v>-0.11049723756906074</c:v>
                </c:pt>
                <c:pt idx="439">
                  <c:v>-5.6737588652482199E-2</c:v>
                </c:pt>
                <c:pt idx="440">
                  <c:v>-7.7777777777777848E-2</c:v>
                </c:pt>
                <c:pt idx="441">
                  <c:v>-7.7142857142857152E-2</c:v>
                </c:pt>
                <c:pt idx="442">
                  <c:v>-8.2152974504249174E-2</c:v>
                </c:pt>
                <c:pt idx="443">
                  <c:v>-0.26203966005665719</c:v>
                </c:pt>
                <c:pt idx="444">
                  <c:v>-0.20757575757575747</c:v>
                </c:pt>
                <c:pt idx="445">
                  <c:v>-9.0909090909091023E-2</c:v>
                </c:pt>
                <c:pt idx="446">
                  <c:v>-0.17931034482758623</c:v>
                </c:pt>
                <c:pt idx="447">
                  <c:v>-5.4924242424242431E-2</c:v>
                </c:pt>
                <c:pt idx="448">
                  <c:v>7.9522862823061691E-3</c:v>
                </c:pt>
                <c:pt idx="449">
                  <c:v>-1.9960079840318935E-3</c:v>
                </c:pt>
                <c:pt idx="450">
                  <c:v>7.3593073593073557E-2</c:v>
                </c:pt>
                <c:pt idx="451">
                  <c:v>0.16309012875536474</c:v>
                </c:pt>
                <c:pt idx="452">
                  <c:v>0.13146551724137939</c:v>
                </c:pt>
                <c:pt idx="453">
                  <c:v>0.19026548672566382</c:v>
                </c:pt>
                <c:pt idx="454">
                  <c:v>-1.9855595667870093E-2</c:v>
                </c:pt>
                <c:pt idx="455">
                  <c:v>-4.7058823529411632E-2</c:v>
                </c:pt>
                <c:pt idx="456">
                  <c:v>-4.5283018867924567E-2</c:v>
                </c:pt>
                <c:pt idx="457">
                  <c:v>0.10993657505285402</c:v>
                </c:pt>
                <c:pt idx="458">
                  <c:v>0.17107942973523418</c:v>
                </c:pt>
                <c:pt idx="459">
                  <c:v>0.3065539112050738</c:v>
                </c:pt>
                <c:pt idx="460">
                  <c:v>0.21181262729124237</c:v>
                </c:pt>
                <c:pt idx="461">
                  <c:v>0.18972332015810278</c:v>
                </c:pt>
                <c:pt idx="462">
                  <c:v>0.12698412698412692</c:v>
                </c:pt>
                <c:pt idx="463">
                  <c:v>8.8888888888888781E-2</c:v>
                </c:pt>
                <c:pt idx="464">
                  <c:v>3.925233644859813E-2</c:v>
                </c:pt>
                <c:pt idx="465">
                  <c:v>-1.1864406779661064E-2</c:v>
                </c:pt>
                <c:pt idx="466">
                  <c:v>-5.8823529411764754E-2</c:v>
                </c:pt>
                <c:pt idx="467">
                  <c:v>-4.950495049504948E-2</c:v>
                </c:pt>
                <c:pt idx="468">
                  <c:v>-0.10869565217391307</c:v>
                </c:pt>
                <c:pt idx="469">
                  <c:v>-0.1368421052631579</c:v>
                </c:pt>
                <c:pt idx="470">
                  <c:v>-0.15512048192771075</c:v>
                </c:pt>
                <c:pt idx="471">
                  <c:v>-0.12848297213622292</c:v>
                </c:pt>
                <c:pt idx="472">
                  <c:v>-0.10648148148148154</c:v>
                </c:pt>
                <c:pt idx="473">
                  <c:v>0.11516314779270627</c:v>
                </c:pt>
                <c:pt idx="474">
                  <c:v>9.5602294455066919E-2</c:v>
                </c:pt>
                <c:pt idx="475">
                  <c:v>0.13137254901960785</c:v>
                </c:pt>
                <c:pt idx="476">
                  <c:v>0.24369747899159669</c:v>
                </c:pt>
                <c:pt idx="477">
                  <c:v>0.18036072144288565</c:v>
                </c:pt>
                <c:pt idx="478">
                  <c:v>0.15976331360946738</c:v>
                </c:pt>
                <c:pt idx="479">
                  <c:v>8.0000000000000071E-3</c:v>
                </c:pt>
                <c:pt idx="480">
                  <c:v>4.4354838709677366E-2</c:v>
                </c:pt>
                <c:pt idx="481">
                  <c:v>-3.1365313653136516E-2</c:v>
                </c:pt>
                <c:pt idx="482">
                  <c:v>-1.7142857142857116E-2</c:v>
                </c:pt>
                <c:pt idx="483">
                  <c:v>1.8587360594795637E-2</c:v>
                </c:pt>
                <c:pt idx="484">
                  <c:v>3.6832412523021109E-3</c:v>
                </c:pt>
                <c:pt idx="485">
                  <c:v>0.11522633744855958</c:v>
                </c:pt>
                <c:pt idx="486">
                  <c:v>5.9288537549407258E-2</c:v>
                </c:pt>
                <c:pt idx="487">
                  <c:v>1.7142857142857116E-2</c:v>
                </c:pt>
                <c:pt idx="488">
                  <c:v>-6.6086956521739113E-2</c:v>
                </c:pt>
                <c:pt idx="489">
                  <c:v>-0.12459546925566337</c:v>
                </c:pt>
                <c:pt idx="490">
                  <c:v>-9.5798319327731141E-2</c:v>
                </c:pt>
                <c:pt idx="491">
                  <c:v>-0.10132890365448496</c:v>
                </c:pt>
                <c:pt idx="492">
                  <c:v>-5.2816901408450675E-2</c:v>
                </c:pt>
                <c:pt idx="493">
                  <c:v>-3.7105751391464888E-3</c:v>
                </c:pt>
                <c:pt idx="494">
                  <c:v>-3.0575539568345314E-2</c:v>
                </c:pt>
                <c:pt idx="495">
                  <c:v>-7.3756432246998238E-2</c:v>
                </c:pt>
                <c:pt idx="496">
                  <c:v>-6.0763888888888833E-2</c:v>
                </c:pt>
                <c:pt idx="497">
                  <c:v>-0.10590277777777768</c:v>
                </c:pt>
                <c:pt idx="498">
                  <c:v>-0.10452961672473876</c:v>
                </c:pt>
                <c:pt idx="499">
                  <c:v>-9.4076655052264813E-2</c:v>
                </c:pt>
                <c:pt idx="500">
                  <c:v>-5.8823529411764712E-2</c:v>
                </c:pt>
                <c:pt idx="501">
                  <c:v>-4.7957371225577188E-2</c:v>
                </c:pt>
                <c:pt idx="502">
                  <c:v>-8.290155440414515E-2</c:v>
                </c:pt>
                <c:pt idx="503">
                  <c:v>-6.3683304647159933E-2</c:v>
                </c:pt>
                <c:pt idx="504">
                  <c:v>-4.3630017452006981E-2</c:v>
                </c:pt>
                <c:pt idx="505">
                  <c:v>-6.9324090121315688E-3</c:v>
                </c:pt>
                <c:pt idx="506">
                  <c:v>-4.7297297297297342E-2</c:v>
                </c:pt>
                <c:pt idx="507">
                  <c:v>-6.6213921901527958E-2</c:v>
                </c:pt>
                <c:pt idx="508">
                  <c:v>-8.5034013605442174E-2</c:v>
                </c:pt>
                <c:pt idx="509">
                  <c:v>7.3412698412698429E-2</c:v>
                </c:pt>
                <c:pt idx="510">
                  <c:v>5.2123552123552214E-2</c:v>
                </c:pt>
                <c:pt idx="511">
                  <c:v>2.857142857142864E-2</c:v>
                </c:pt>
                <c:pt idx="512">
                  <c:v>1.162790697674411E-2</c:v>
                </c:pt>
                <c:pt idx="513">
                  <c:v>-0.15328467153284683</c:v>
                </c:pt>
                <c:pt idx="514">
                  <c:v>-0.13944954128440362</c:v>
                </c:pt>
                <c:pt idx="515">
                  <c:v>-0.16051660516605168</c:v>
                </c:pt>
                <c:pt idx="516">
                  <c:v>-0.14552238805970152</c:v>
                </c:pt>
                <c:pt idx="517">
                  <c:v>-0.13857677902621726</c:v>
                </c:pt>
                <c:pt idx="518">
                  <c:v>-0.24208566108007445</c:v>
                </c:pt>
                <c:pt idx="519">
                  <c:v>-0.30868761552680218</c:v>
                </c:pt>
                <c:pt idx="520">
                  <c:v>-0.29182156133828996</c:v>
                </c:pt>
                <c:pt idx="521">
                  <c:v>-0.34935304990757859</c:v>
                </c:pt>
                <c:pt idx="522">
                  <c:v>-0.32899628252788105</c:v>
                </c:pt>
                <c:pt idx="523">
                  <c:v>-0.39106145251396651</c:v>
                </c:pt>
                <c:pt idx="524">
                  <c:v>-0.37847866419294984</c:v>
                </c:pt>
                <c:pt idx="525">
                  <c:v>-0.41111111111111109</c:v>
                </c:pt>
                <c:pt idx="526">
                  <c:v>-0.43992606284658048</c:v>
                </c:pt>
                <c:pt idx="527">
                  <c:v>-0.36116504854368936</c:v>
                </c:pt>
                <c:pt idx="528">
                  <c:v>-0.41050583657587547</c:v>
                </c:pt>
                <c:pt idx="529">
                  <c:v>-0.44423076923076921</c:v>
                </c:pt>
                <c:pt idx="530">
                  <c:v>-0.44128787878787878</c:v>
                </c:pt>
                <c:pt idx="531">
                  <c:v>-0.46828358208955223</c:v>
                </c:pt>
                <c:pt idx="532">
                  <c:v>-0.51224105461393599</c:v>
                </c:pt>
                <c:pt idx="533">
                  <c:v>-0.54779411764705888</c:v>
                </c:pt>
                <c:pt idx="534">
                  <c:v>-0.59854014598540151</c:v>
                </c:pt>
                <c:pt idx="535">
                  <c:v>-0.67539267015706805</c:v>
                </c:pt>
                <c:pt idx="536">
                  <c:v>-0.6914893617021276</c:v>
                </c:pt>
                <c:pt idx="537">
                  <c:v>-0.66545454545454552</c:v>
                </c:pt>
                <c:pt idx="538">
                  <c:v>-0.62453531598513012</c:v>
                </c:pt>
                <c:pt idx="539">
                  <c:v>-0.64325323475046214</c:v>
                </c:pt>
                <c:pt idx="540">
                  <c:v>-0.66055045871559637</c:v>
                </c:pt>
                <c:pt idx="541">
                  <c:v>-0.63333333333333341</c:v>
                </c:pt>
                <c:pt idx="542">
                  <c:v>-0.64559386973180077</c:v>
                </c:pt>
                <c:pt idx="543">
                  <c:v>-0.60775862068965514</c:v>
                </c:pt>
                <c:pt idx="544">
                  <c:v>-0.59488272921108742</c:v>
                </c:pt>
                <c:pt idx="545">
                  <c:v>-0.57802197802197797</c:v>
                </c:pt>
                <c:pt idx="546">
                  <c:v>-0.47598253275109176</c:v>
                </c:pt>
                <c:pt idx="547">
                  <c:v>-0.42391304347826086</c:v>
                </c:pt>
                <c:pt idx="548">
                  <c:v>-0.39066339066339073</c:v>
                </c:pt>
                <c:pt idx="549">
                  <c:v>-0.2700534759358289</c:v>
                </c:pt>
                <c:pt idx="550">
                  <c:v>-0.31233595800524933</c:v>
                </c:pt>
                <c:pt idx="551">
                  <c:v>-0.25284090909090912</c:v>
                </c:pt>
                <c:pt idx="552">
                  <c:v>-0.21883656509695293</c:v>
                </c:pt>
                <c:pt idx="553">
                  <c:v>-0.1529051987767584</c:v>
                </c:pt>
                <c:pt idx="554">
                  <c:v>-0.24477611940298516</c:v>
                </c:pt>
                <c:pt idx="555">
                  <c:v>-0.18238993710691825</c:v>
                </c:pt>
                <c:pt idx="556">
                  <c:v>-0.23432343234323433</c:v>
                </c:pt>
                <c:pt idx="557">
                  <c:v>-0.19148936170212763</c:v>
                </c:pt>
                <c:pt idx="558">
                  <c:v>-0.132013201320132</c:v>
                </c:pt>
                <c:pt idx="559">
                  <c:v>-7.2664359861591685E-2</c:v>
                </c:pt>
                <c:pt idx="560">
                  <c:v>-0.128813559322034</c:v>
                </c:pt>
                <c:pt idx="561">
                  <c:v>-6.3157894736842163E-2</c:v>
                </c:pt>
                <c:pt idx="562">
                  <c:v>0.111969111969112</c:v>
                </c:pt>
                <c:pt idx="563">
                  <c:v>9.3495934959349589E-2</c:v>
                </c:pt>
                <c:pt idx="564">
                  <c:v>0.23636363636363636</c:v>
                </c:pt>
                <c:pt idx="565">
                  <c:v>0.45161290322580649</c:v>
                </c:pt>
                <c:pt idx="566">
                  <c:v>0.65517241379310343</c:v>
                </c:pt>
                <c:pt idx="567">
                  <c:v>0.50543478260869557</c:v>
                </c:pt>
                <c:pt idx="568">
                  <c:v>0.38613861386138604</c:v>
                </c:pt>
                <c:pt idx="569">
                  <c:v>0.50777202072538874</c:v>
                </c:pt>
                <c:pt idx="570">
                  <c:v>0.31351351351351353</c:v>
                </c:pt>
                <c:pt idx="571">
                  <c:v>0.22222222222222221</c:v>
                </c:pt>
                <c:pt idx="572">
                  <c:v>0.31351351351351353</c:v>
                </c:pt>
                <c:pt idx="573">
                  <c:v>0.24175824175824159</c:v>
                </c:pt>
                <c:pt idx="574">
                  <c:v>0.3052631578947369</c:v>
                </c:pt>
                <c:pt idx="575">
                  <c:v>0.25</c:v>
                </c:pt>
                <c:pt idx="576">
                  <c:v>1.6666666666666684E-2</c:v>
                </c:pt>
                <c:pt idx="577">
                  <c:v>-4.9056603773584867E-2</c:v>
                </c:pt>
                <c:pt idx="578">
                  <c:v>-4.0322580645160431E-3</c:v>
                </c:pt>
                <c:pt idx="579">
                  <c:v>-9.1575091575091569E-2</c:v>
                </c:pt>
                <c:pt idx="580">
                  <c:v>-9.5419847328244267E-2</c:v>
                </c:pt>
                <c:pt idx="581">
                  <c:v>-0.10646387832699612</c:v>
                </c:pt>
                <c:pt idx="582">
                  <c:v>-0.13120567375886513</c:v>
                </c:pt>
                <c:pt idx="583">
                  <c:v>-0.11913357400722024</c:v>
                </c:pt>
                <c:pt idx="584">
                  <c:v>-2.7667984189723258E-2</c:v>
                </c:pt>
                <c:pt idx="585">
                  <c:v>-5.7692307692307654E-2</c:v>
                </c:pt>
                <c:pt idx="586">
                  <c:v>4.7413793103448419E-2</c:v>
                </c:pt>
                <c:pt idx="587">
                  <c:v>-0.10526315789473693</c:v>
                </c:pt>
                <c:pt idx="588">
                  <c:v>-0.14448669201520908</c:v>
                </c:pt>
                <c:pt idx="589">
                  <c:v>-0.15298507462686572</c:v>
                </c:pt>
                <c:pt idx="590">
                  <c:v>-8.9494163424124515E-2</c:v>
                </c:pt>
                <c:pt idx="591">
                  <c:v>-0.13108614232209742</c:v>
                </c:pt>
                <c:pt idx="592">
                  <c:v>-0.18750000000000003</c:v>
                </c:pt>
                <c:pt idx="593">
                  <c:v>-9.6654275092936726E-2</c:v>
                </c:pt>
                <c:pt idx="594">
                  <c:v>-0.12500000000000011</c:v>
                </c:pt>
                <c:pt idx="595">
                  <c:v>-0.1111111111111112</c:v>
                </c:pt>
                <c:pt idx="596">
                  <c:v>-0.17013888888888881</c:v>
                </c:pt>
                <c:pt idx="597">
                  <c:v>-0.15162454873646206</c:v>
                </c:pt>
                <c:pt idx="598">
                  <c:v>-0.16071428571428564</c:v>
                </c:pt>
                <c:pt idx="599">
                  <c:v>-6.1855670103092834E-2</c:v>
                </c:pt>
                <c:pt idx="600">
                  <c:v>0.13991769547325097</c:v>
                </c:pt>
                <c:pt idx="601">
                  <c:v>0.17768595041322321</c:v>
                </c:pt>
                <c:pt idx="602">
                  <c:v>0.1358024691358023</c:v>
                </c:pt>
                <c:pt idx="603">
                  <c:v>0.30530973451327453</c:v>
                </c:pt>
                <c:pt idx="604">
                  <c:v>0.15725806451612909</c:v>
                </c:pt>
                <c:pt idx="605">
                  <c:v>0.14583333333333337</c:v>
                </c:pt>
                <c:pt idx="606">
                  <c:v>0.14754098360655732</c:v>
                </c:pt>
                <c:pt idx="607">
                  <c:v>0.11111111111111104</c:v>
                </c:pt>
                <c:pt idx="608">
                  <c:v>0.16599190283400797</c:v>
                </c:pt>
                <c:pt idx="609">
                  <c:v>0.4153225806451612</c:v>
                </c:pt>
                <c:pt idx="610">
                  <c:v>0.49789029535864965</c:v>
                </c:pt>
                <c:pt idx="611">
                  <c:v>0.67234042553191486</c:v>
                </c:pt>
                <c:pt idx="612">
                  <c:v>0.55102040816326514</c:v>
                </c:pt>
                <c:pt idx="613">
                  <c:v>0.5901639344262295</c:v>
                </c:pt>
                <c:pt idx="614">
                  <c:v>0.73983739837398388</c:v>
                </c:pt>
                <c:pt idx="615">
                  <c:v>0.46122448979591829</c:v>
                </c:pt>
                <c:pt idx="616">
                  <c:v>0.4814814814814814</c:v>
                </c:pt>
                <c:pt idx="617">
                  <c:v>0.46218487394957991</c:v>
                </c:pt>
                <c:pt idx="618">
                  <c:v>0.57333333333333336</c:v>
                </c:pt>
                <c:pt idx="619">
                  <c:v>0.55947136563876654</c:v>
                </c:pt>
                <c:pt idx="620">
                  <c:v>0.4957264957264958</c:v>
                </c:pt>
                <c:pt idx="621">
                  <c:v>0.51724137931034497</c:v>
                </c:pt>
                <c:pt idx="622">
                  <c:v>0.51709401709401714</c:v>
                </c:pt>
                <c:pt idx="623">
                  <c:v>0.34979423868312742</c:v>
                </c:pt>
                <c:pt idx="624">
                  <c:v>0.59243697478991608</c:v>
                </c:pt>
                <c:pt idx="625">
                  <c:v>0.57083333333333341</c:v>
                </c:pt>
                <c:pt idx="626">
                  <c:v>0.58577405857740583</c:v>
                </c:pt>
                <c:pt idx="627">
                  <c:v>0.54468085106382969</c:v>
                </c:pt>
                <c:pt idx="628">
                  <c:v>0.60425531914893615</c:v>
                </c:pt>
                <c:pt idx="629">
                  <c:v>0.36630036630036628</c:v>
                </c:pt>
                <c:pt idx="630">
                  <c:v>0.29963898916967513</c:v>
                </c:pt>
                <c:pt idx="631">
                  <c:v>0.28771929824561399</c:v>
                </c:pt>
                <c:pt idx="632">
                  <c:v>0.30797101449275366</c:v>
                </c:pt>
                <c:pt idx="633">
                  <c:v>0.22372881355932192</c:v>
                </c:pt>
                <c:pt idx="634">
                  <c:v>0.29616724738675959</c:v>
                </c:pt>
                <c:pt idx="635">
                  <c:v>0.39272727272727276</c:v>
                </c:pt>
                <c:pt idx="636">
                  <c:v>0.35000000000000003</c:v>
                </c:pt>
                <c:pt idx="637">
                  <c:v>0.33928571428571436</c:v>
                </c:pt>
                <c:pt idx="638">
                  <c:v>0.3125</c:v>
                </c:pt>
                <c:pt idx="639">
                  <c:v>6.8376068376068438E-2</c:v>
                </c:pt>
                <c:pt idx="640">
                  <c:v>3.0985915492957837E-2</c:v>
                </c:pt>
                <c:pt idx="641">
                  <c:v>-7.3791348600508913E-2</c:v>
                </c:pt>
                <c:pt idx="642">
                  <c:v>-2.89473684210526E-2</c:v>
                </c:pt>
                <c:pt idx="643">
                  <c:v>-5.6701030927834989E-2</c:v>
                </c:pt>
                <c:pt idx="644">
                  <c:v>-0.14018691588785048</c:v>
                </c:pt>
                <c:pt idx="645">
                  <c:v>5.0279329608938467E-2</c:v>
                </c:pt>
                <c:pt idx="646">
                  <c:v>0.19722222222222208</c:v>
                </c:pt>
                <c:pt idx="647">
                  <c:v>0.22701149425287345</c:v>
                </c:pt>
                <c:pt idx="648">
                  <c:v>0.20903954802259891</c:v>
                </c:pt>
                <c:pt idx="649">
                  <c:v>0.16949152542372872</c:v>
                </c:pt>
                <c:pt idx="650">
                  <c:v>0.19142857142857142</c:v>
                </c:pt>
                <c:pt idx="651">
                  <c:v>0.19318181818181823</c:v>
                </c:pt>
                <c:pt idx="652">
                  <c:v>0.41690140845070439</c:v>
                </c:pt>
                <c:pt idx="653">
                  <c:v>0.59451219512195141</c:v>
                </c:pt>
                <c:pt idx="654">
                  <c:v>0.34036939313984171</c:v>
                </c:pt>
                <c:pt idx="655">
                  <c:v>0.416445623342175</c:v>
                </c:pt>
                <c:pt idx="656">
                  <c:v>0.40897097625329809</c:v>
                </c:pt>
                <c:pt idx="657">
                  <c:v>0.50413223140495866</c:v>
                </c:pt>
                <c:pt idx="658">
                  <c:v>0.4721485411140583</c:v>
                </c:pt>
                <c:pt idx="659">
                  <c:v>0.49061662198391409</c:v>
                </c:pt>
                <c:pt idx="660">
                  <c:v>0.62222222222222212</c:v>
                </c:pt>
                <c:pt idx="661">
                  <c:v>0.45504087193460491</c:v>
                </c:pt>
                <c:pt idx="662">
                  <c:v>0.49030470914127428</c:v>
                </c:pt>
                <c:pt idx="663">
                  <c:v>0.47922437673130197</c:v>
                </c:pt>
                <c:pt idx="664">
                  <c:v>0.49193548387096764</c:v>
                </c:pt>
                <c:pt idx="665">
                  <c:v>0.40469973890339422</c:v>
                </c:pt>
                <c:pt idx="666">
                  <c:v>0.46825396825396826</c:v>
                </c:pt>
                <c:pt idx="667">
                  <c:v>0.45600000000000002</c:v>
                </c:pt>
                <c:pt idx="668">
                  <c:v>0.45502645502645511</c:v>
                </c:pt>
                <c:pt idx="669">
                  <c:v>0.46400000000000008</c:v>
                </c:pt>
                <c:pt idx="670">
                  <c:v>0.49453551912568294</c:v>
                </c:pt>
                <c:pt idx="671">
                  <c:v>0.43956043956043955</c:v>
                </c:pt>
                <c:pt idx="672">
                  <c:v>0.42276422764227645</c:v>
                </c:pt>
                <c:pt idx="673">
                  <c:v>0.41256830601092886</c:v>
                </c:pt>
                <c:pt idx="674">
                  <c:v>0.30978260869565222</c:v>
                </c:pt>
                <c:pt idx="675">
                  <c:v>0.2234042553191489</c:v>
                </c:pt>
                <c:pt idx="676">
                  <c:v>0.10208816705336438</c:v>
                </c:pt>
                <c:pt idx="677">
                  <c:v>0.10538641686182675</c:v>
                </c:pt>
                <c:pt idx="678">
                  <c:v>0.10280373831775688</c:v>
                </c:pt>
                <c:pt idx="679">
                  <c:v>9.4202898550724778E-2</c:v>
                </c:pt>
                <c:pt idx="680">
                  <c:v>0.15827338129496407</c:v>
                </c:pt>
                <c:pt idx="681">
                  <c:v>0.1380952380952381</c:v>
                </c:pt>
                <c:pt idx="682">
                  <c:v>-4.7713717693837018E-2</c:v>
                </c:pt>
                <c:pt idx="683">
                  <c:v>-2.8680688336520141E-2</c:v>
                </c:pt>
                <c:pt idx="684">
                  <c:v>-2.3622047244094509E-2</c:v>
                </c:pt>
                <c:pt idx="685">
                  <c:v>-8.2397003745318262E-2</c:v>
                </c:pt>
                <c:pt idx="686">
                  <c:v>-8.2397003745318262E-2</c:v>
                </c:pt>
                <c:pt idx="687">
                  <c:v>-0.10989010989010982</c:v>
                </c:pt>
                <c:pt idx="688">
                  <c:v>-0.11711711711711703</c:v>
                </c:pt>
                <c:pt idx="689">
                  <c:v>-0.12769784172661872</c:v>
                </c:pt>
                <c:pt idx="690">
                  <c:v>-0.17294520547945202</c:v>
                </c:pt>
                <c:pt idx="691">
                  <c:v>3.9325842696629205E-2</c:v>
                </c:pt>
                <c:pt idx="692">
                  <c:v>-1.1152416356877252E-2</c:v>
                </c:pt>
                <c:pt idx="693">
                  <c:v>4.3071161048689223E-2</c:v>
                </c:pt>
                <c:pt idx="694">
                  <c:v>8.828828828828833E-2</c:v>
                </c:pt>
                <c:pt idx="695">
                  <c:v>0.20260223048327136</c:v>
                </c:pt>
                <c:pt idx="696">
                  <c:v>0.1711711711711712</c:v>
                </c:pt>
                <c:pt idx="697">
                  <c:v>0.10256410256410249</c:v>
                </c:pt>
                <c:pt idx="698">
                  <c:v>7.0909090909090852E-2</c:v>
                </c:pt>
                <c:pt idx="699">
                  <c:v>0.18397085610200359</c:v>
                </c:pt>
                <c:pt idx="700">
                  <c:v>0.14259597806215726</c:v>
                </c:pt>
                <c:pt idx="701">
                  <c:v>0.20038167938931292</c:v>
                </c:pt>
                <c:pt idx="702">
                  <c:v>0.13714285714285709</c:v>
                </c:pt>
                <c:pt idx="703">
                  <c:v>0.17021276595744678</c:v>
                </c:pt>
                <c:pt idx="704">
                  <c:v>0.32987551867219911</c:v>
                </c:pt>
                <c:pt idx="705">
                  <c:v>0.38913043478260873</c:v>
                </c:pt>
                <c:pt idx="706">
                  <c:v>0.4526315789473685</c:v>
                </c:pt>
                <c:pt idx="707">
                  <c:v>0.68855932203389836</c:v>
                </c:pt>
                <c:pt idx="708">
                  <c:v>0.70550847457627142</c:v>
                </c:pt>
                <c:pt idx="709">
                  <c:v>0.75938189845474602</c:v>
                </c:pt>
                <c:pt idx="710">
                  <c:v>0.52587991718426497</c:v>
                </c:pt>
                <c:pt idx="711">
                  <c:v>0.78242677824267759</c:v>
                </c:pt>
                <c:pt idx="712">
                  <c:v>0.62630480167014613</c:v>
                </c:pt>
                <c:pt idx="713">
                  <c:v>0.52952755905511806</c:v>
                </c:pt>
                <c:pt idx="714">
                  <c:v>0.37096774193548382</c:v>
                </c:pt>
                <c:pt idx="715">
                  <c:v>0.28979591836734692</c:v>
                </c:pt>
                <c:pt idx="716">
                  <c:v>0.31632653061224486</c:v>
                </c:pt>
                <c:pt idx="717">
                  <c:v>0.31481481481481466</c:v>
                </c:pt>
                <c:pt idx="718">
                  <c:v>0.35918367346938768</c:v>
                </c:pt>
                <c:pt idx="719">
                  <c:v>0.32164948453608261</c:v>
                </c:pt>
                <c:pt idx="720">
                  <c:v>0.2774327122153209</c:v>
                </c:pt>
                <c:pt idx="721">
                  <c:v>0.16036036036036047</c:v>
                </c:pt>
                <c:pt idx="722">
                  <c:v>0.19172932330827058</c:v>
                </c:pt>
                <c:pt idx="723">
                  <c:v>0.15439856373429073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2-4649-8E82-8C82061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005248"/>
        <c:axId val="1088322336"/>
      </c:lineChart>
      <c:dateAx>
        <c:axId val="978259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92320"/>
        <c:crosses val="autoZero"/>
        <c:auto val="1"/>
        <c:lblOffset val="100"/>
        <c:baseTimeUnit val="days"/>
      </c:dateAx>
      <c:valAx>
        <c:axId val="10856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59072"/>
        <c:crosses val="autoZero"/>
        <c:crossBetween val="between"/>
      </c:valAx>
      <c:valAx>
        <c:axId val="1088322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05248"/>
        <c:crosses val="max"/>
        <c:crossBetween val="between"/>
      </c:valAx>
      <c:dateAx>
        <c:axId val="108800524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088322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dash!$T$1</c:f>
              <c:strCache>
                <c:ptCount val="1"/>
                <c:pt idx="0">
                  <c:v>ROI 30 days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dash!$S$2:$S$1973</c:f>
              <c:numCache>
                <c:formatCode>General</c:formatCode>
                <c:ptCount val="1972"/>
                <c:pt idx="41">
                  <c:v>0.35209782998781686</c:v>
                </c:pt>
                <c:pt idx="42">
                  <c:v>0.35194208836071406</c:v>
                </c:pt>
                <c:pt idx="43">
                  <c:v>0.1538494220514276</c:v>
                </c:pt>
                <c:pt idx="44">
                  <c:v>0.1198751815608914</c:v>
                </c:pt>
                <c:pt idx="45">
                  <c:v>0.11610638634424462</c:v>
                </c:pt>
                <c:pt idx="46">
                  <c:v>0.11487315256641573</c:v>
                </c:pt>
                <c:pt idx="47">
                  <c:v>0.11320850943957006</c:v>
                </c:pt>
                <c:pt idx="48">
                  <c:v>0.11083075192257198</c:v>
                </c:pt>
                <c:pt idx="49">
                  <c:v>0.1105350488112561</c:v>
                </c:pt>
                <c:pt idx="50">
                  <c:v>0.1080925279981845</c:v>
                </c:pt>
                <c:pt idx="51">
                  <c:v>0.10117133484297729</c:v>
                </c:pt>
                <c:pt idx="52">
                  <c:v>9.9767081780731945E-2</c:v>
                </c:pt>
                <c:pt idx="53">
                  <c:v>8.6934443115865886E-2</c:v>
                </c:pt>
                <c:pt idx="54">
                  <c:v>8.2060061612977311E-2</c:v>
                </c:pt>
                <c:pt idx="55">
                  <c:v>7.9938878292771964E-2</c:v>
                </c:pt>
                <c:pt idx="56">
                  <c:v>7.3136290045501248E-2</c:v>
                </c:pt>
                <c:pt idx="57">
                  <c:v>7.2842804227791325E-2</c:v>
                </c:pt>
                <c:pt idx="58">
                  <c:v>5.9994334209055152E-2</c:v>
                </c:pt>
                <c:pt idx="59">
                  <c:v>5.7288178880131976E-2</c:v>
                </c:pt>
                <c:pt idx="60">
                  <c:v>5.7354074048292972E-2</c:v>
                </c:pt>
                <c:pt idx="61">
                  <c:v>5.2478396888070995E-2</c:v>
                </c:pt>
                <c:pt idx="62">
                  <c:v>5.1983043793523837E-2</c:v>
                </c:pt>
                <c:pt idx="63">
                  <c:v>4.9479753632235758E-2</c:v>
                </c:pt>
                <c:pt idx="64">
                  <c:v>4.9412035631373669E-2</c:v>
                </c:pt>
                <c:pt idx="65">
                  <c:v>5.2937660003263318E-2</c:v>
                </c:pt>
                <c:pt idx="66">
                  <c:v>4.7990458555235871E-2</c:v>
                </c:pt>
                <c:pt idx="67">
                  <c:v>4.6057828888133166E-2</c:v>
                </c:pt>
                <c:pt idx="68">
                  <c:v>3.9337754207174773E-2</c:v>
                </c:pt>
                <c:pt idx="69">
                  <c:v>3.794499002006551E-2</c:v>
                </c:pt>
                <c:pt idx="70">
                  <c:v>3.7905848353522571E-2</c:v>
                </c:pt>
                <c:pt idx="71">
                  <c:v>3.7734029677603469E-2</c:v>
                </c:pt>
                <c:pt idx="72">
                  <c:v>3.890131771600075E-2</c:v>
                </c:pt>
                <c:pt idx="73">
                  <c:v>4.0534910408916727E-2</c:v>
                </c:pt>
                <c:pt idx="74">
                  <c:v>4.0534910408916727E-2</c:v>
                </c:pt>
                <c:pt idx="75">
                  <c:v>4.0869266941229603E-2</c:v>
                </c:pt>
                <c:pt idx="76">
                  <c:v>4.0974166476673561E-2</c:v>
                </c:pt>
                <c:pt idx="77">
                  <c:v>6.8396726353018147E-2</c:v>
                </c:pt>
                <c:pt idx="78">
                  <c:v>6.8565628017863228E-2</c:v>
                </c:pt>
                <c:pt idx="79">
                  <c:v>6.8195212700708802E-2</c:v>
                </c:pt>
                <c:pt idx="80">
                  <c:v>6.895105637304208E-2</c:v>
                </c:pt>
                <c:pt idx="81">
                  <c:v>7.2829070820870437E-2</c:v>
                </c:pt>
                <c:pt idx="82">
                  <c:v>7.2841964357508532E-2</c:v>
                </c:pt>
                <c:pt idx="83">
                  <c:v>7.326820132398007E-2</c:v>
                </c:pt>
                <c:pt idx="84">
                  <c:v>7.2888798139945254E-2</c:v>
                </c:pt>
                <c:pt idx="85">
                  <c:v>7.9626392078146493E-2</c:v>
                </c:pt>
                <c:pt idx="86">
                  <c:v>8.1860185185966314E-2</c:v>
                </c:pt>
                <c:pt idx="87">
                  <c:v>8.6100492321699834E-2</c:v>
                </c:pt>
                <c:pt idx="88">
                  <c:v>8.9481411988891438E-2</c:v>
                </c:pt>
                <c:pt idx="89">
                  <c:v>8.9735287447510137E-2</c:v>
                </c:pt>
                <c:pt idx="90">
                  <c:v>8.9978446085674874E-2</c:v>
                </c:pt>
                <c:pt idx="91">
                  <c:v>9.2196583960289069E-2</c:v>
                </c:pt>
                <c:pt idx="92">
                  <c:v>9.2881766796016882E-2</c:v>
                </c:pt>
                <c:pt idx="93">
                  <c:v>9.3107311568674384E-2</c:v>
                </c:pt>
                <c:pt idx="94">
                  <c:v>9.4502387131428264E-2</c:v>
                </c:pt>
                <c:pt idx="95">
                  <c:v>9.2781816928363819E-2</c:v>
                </c:pt>
                <c:pt idx="96">
                  <c:v>9.3091851272883511E-2</c:v>
                </c:pt>
                <c:pt idx="97">
                  <c:v>9.3184072802664789E-2</c:v>
                </c:pt>
                <c:pt idx="98">
                  <c:v>9.4054978437788442E-2</c:v>
                </c:pt>
                <c:pt idx="99">
                  <c:v>9.4009144740133749E-2</c:v>
                </c:pt>
                <c:pt idx="100">
                  <c:v>9.8102253923698354E-2</c:v>
                </c:pt>
                <c:pt idx="101">
                  <c:v>0.11327780734253937</c:v>
                </c:pt>
                <c:pt idx="102">
                  <c:v>0.11472107353669481</c:v>
                </c:pt>
                <c:pt idx="103">
                  <c:v>0.11404535624807975</c:v>
                </c:pt>
                <c:pt idx="104">
                  <c:v>0.11402431100416002</c:v>
                </c:pt>
                <c:pt idx="105">
                  <c:v>0.11448469139842612</c:v>
                </c:pt>
                <c:pt idx="106">
                  <c:v>0.11444475529125486</c:v>
                </c:pt>
                <c:pt idx="107">
                  <c:v>9.9195977755386994E-2</c:v>
                </c:pt>
                <c:pt idx="108">
                  <c:v>9.8661699243511522E-2</c:v>
                </c:pt>
                <c:pt idx="109">
                  <c:v>9.8341448662381578E-2</c:v>
                </c:pt>
                <c:pt idx="110">
                  <c:v>9.7455087775597943E-2</c:v>
                </c:pt>
                <c:pt idx="111">
                  <c:v>9.4289812400488671E-2</c:v>
                </c:pt>
                <c:pt idx="112">
                  <c:v>9.4849139888932593E-2</c:v>
                </c:pt>
                <c:pt idx="113">
                  <c:v>9.4164213534257898E-2</c:v>
                </c:pt>
                <c:pt idx="114">
                  <c:v>9.5971028666866437E-2</c:v>
                </c:pt>
                <c:pt idx="115">
                  <c:v>9.156550991454826E-2</c:v>
                </c:pt>
                <c:pt idx="116">
                  <c:v>8.8352370886466386E-2</c:v>
                </c:pt>
                <c:pt idx="117">
                  <c:v>8.2544575917527535E-2</c:v>
                </c:pt>
                <c:pt idx="118">
                  <c:v>8.0303997500325269E-2</c:v>
                </c:pt>
                <c:pt idx="119">
                  <c:v>7.9526208641217969E-2</c:v>
                </c:pt>
                <c:pt idx="120">
                  <c:v>7.9151940493096304E-2</c:v>
                </c:pt>
                <c:pt idx="121">
                  <c:v>7.727201665249038E-2</c:v>
                </c:pt>
                <c:pt idx="122">
                  <c:v>7.6397390264184434E-2</c:v>
                </c:pt>
                <c:pt idx="123">
                  <c:v>7.6203496417687408E-2</c:v>
                </c:pt>
                <c:pt idx="124">
                  <c:v>7.3550808467346282E-2</c:v>
                </c:pt>
                <c:pt idx="125">
                  <c:v>7.320246747032956E-2</c:v>
                </c:pt>
                <c:pt idx="126">
                  <c:v>7.3620498994547062E-2</c:v>
                </c:pt>
                <c:pt idx="127">
                  <c:v>7.3364058215848252E-2</c:v>
                </c:pt>
                <c:pt idx="128">
                  <c:v>7.2969555561191404E-2</c:v>
                </c:pt>
                <c:pt idx="129">
                  <c:v>7.3106926822048862E-2</c:v>
                </c:pt>
                <c:pt idx="130">
                  <c:v>6.888840985739722E-2</c:v>
                </c:pt>
                <c:pt idx="131">
                  <c:v>4.1205548740467238E-2</c:v>
                </c:pt>
                <c:pt idx="132">
                  <c:v>5.8648547429419023E-2</c:v>
                </c:pt>
                <c:pt idx="133">
                  <c:v>5.9962637224583573E-2</c:v>
                </c:pt>
                <c:pt idx="134">
                  <c:v>6.2604764531792298E-2</c:v>
                </c:pt>
                <c:pt idx="135">
                  <c:v>8.5198946104229151E-2</c:v>
                </c:pt>
                <c:pt idx="136">
                  <c:v>8.5067225375606972E-2</c:v>
                </c:pt>
                <c:pt idx="137">
                  <c:v>8.4340812222317083E-2</c:v>
                </c:pt>
                <c:pt idx="138">
                  <c:v>8.6327748319464354E-2</c:v>
                </c:pt>
                <c:pt idx="139">
                  <c:v>8.6787918070783718E-2</c:v>
                </c:pt>
                <c:pt idx="140">
                  <c:v>9.1399940533342175E-2</c:v>
                </c:pt>
                <c:pt idx="141">
                  <c:v>9.1420693425447105E-2</c:v>
                </c:pt>
                <c:pt idx="142">
                  <c:v>9.4623554827934858E-2</c:v>
                </c:pt>
                <c:pt idx="143">
                  <c:v>9.4499639462150245E-2</c:v>
                </c:pt>
                <c:pt idx="144">
                  <c:v>9.7769751892053655E-2</c:v>
                </c:pt>
                <c:pt idx="145">
                  <c:v>9.90548003485439E-2</c:v>
                </c:pt>
                <c:pt idx="146">
                  <c:v>0.10010615127097841</c:v>
                </c:pt>
                <c:pt idx="147">
                  <c:v>0.10049388970986212</c:v>
                </c:pt>
                <c:pt idx="148">
                  <c:v>0.12323435398024808</c:v>
                </c:pt>
                <c:pt idx="149">
                  <c:v>0.12307279010702128</c:v>
                </c:pt>
                <c:pt idx="150">
                  <c:v>0.12294551317046189</c:v>
                </c:pt>
                <c:pt idx="151">
                  <c:v>0.12243595193615361</c:v>
                </c:pt>
                <c:pt idx="152">
                  <c:v>0.12287613438691809</c:v>
                </c:pt>
                <c:pt idx="153">
                  <c:v>0.12218424961898214</c:v>
                </c:pt>
                <c:pt idx="154">
                  <c:v>0.12137775874528732</c:v>
                </c:pt>
                <c:pt idx="155">
                  <c:v>0.12203537938845323</c:v>
                </c:pt>
                <c:pt idx="156">
                  <c:v>0.12117559461822043</c:v>
                </c:pt>
                <c:pt idx="157">
                  <c:v>0.12154400559369619</c:v>
                </c:pt>
                <c:pt idx="158">
                  <c:v>0.12126843707119515</c:v>
                </c:pt>
                <c:pt idx="159">
                  <c:v>0.12140138576899334</c:v>
                </c:pt>
                <c:pt idx="160">
                  <c:v>0.12394819598222657</c:v>
                </c:pt>
                <c:pt idx="161">
                  <c:v>0.1251860068637716</c:v>
                </c:pt>
                <c:pt idx="162">
                  <c:v>0.12138611811099102</c:v>
                </c:pt>
                <c:pt idx="163">
                  <c:v>0.12195085896783228</c:v>
                </c:pt>
                <c:pt idx="164">
                  <c:v>0.12167160027902277</c:v>
                </c:pt>
                <c:pt idx="165">
                  <c:v>0.11067510476454512</c:v>
                </c:pt>
                <c:pt idx="166">
                  <c:v>0.11502459055608581</c:v>
                </c:pt>
                <c:pt idx="167">
                  <c:v>0.11742509967764699</c:v>
                </c:pt>
                <c:pt idx="168">
                  <c:v>0.11613472240984848</c:v>
                </c:pt>
                <c:pt idx="169">
                  <c:v>0.11499138528311229</c:v>
                </c:pt>
                <c:pt idx="170">
                  <c:v>0.10911869906574523</c:v>
                </c:pt>
                <c:pt idx="171">
                  <c:v>0.11372685382752092</c:v>
                </c:pt>
                <c:pt idx="172">
                  <c:v>0.1109684982076046</c:v>
                </c:pt>
                <c:pt idx="173">
                  <c:v>0.11245390494163318</c:v>
                </c:pt>
                <c:pt idx="174">
                  <c:v>0.10998814247513271</c:v>
                </c:pt>
                <c:pt idx="175">
                  <c:v>0.11103236217330155</c:v>
                </c:pt>
                <c:pt idx="176">
                  <c:v>0.11289353580026676</c:v>
                </c:pt>
                <c:pt idx="177">
                  <c:v>0.12556081420441939</c:v>
                </c:pt>
                <c:pt idx="178">
                  <c:v>0.10790488814541466</c:v>
                </c:pt>
                <c:pt idx="179">
                  <c:v>0.10856203900636481</c:v>
                </c:pt>
                <c:pt idx="180">
                  <c:v>0.10786126722070616</c:v>
                </c:pt>
                <c:pt idx="181">
                  <c:v>0.10955924357530868</c:v>
                </c:pt>
                <c:pt idx="182">
                  <c:v>0.10991603318305743</c:v>
                </c:pt>
                <c:pt idx="183">
                  <c:v>0.12084577661270601</c:v>
                </c:pt>
                <c:pt idx="184">
                  <c:v>0.12250881861101265</c:v>
                </c:pt>
                <c:pt idx="185">
                  <c:v>0.1250592000990666</c:v>
                </c:pt>
                <c:pt idx="186">
                  <c:v>0.13734112018014347</c:v>
                </c:pt>
                <c:pt idx="187">
                  <c:v>0.13691494274781255</c:v>
                </c:pt>
                <c:pt idx="188">
                  <c:v>0.13754368196761166</c:v>
                </c:pt>
                <c:pt idx="189">
                  <c:v>0.13956236748434325</c:v>
                </c:pt>
                <c:pt idx="190">
                  <c:v>0.13744104769376955</c:v>
                </c:pt>
                <c:pt idx="191">
                  <c:v>0.13600433256820291</c:v>
                </c:pt>
                <c:pt idx="192">
                  <c:v>0.13777497428108934</c:v>
                </c:pt>
                <c:pt idx="193">
                  <c:v>0.13783567147810585</c:v>
                </c:pt>
                <c:pt idx="194">
                  <c:v>0.14051663297443395</c:v>
                </c:pt>
                <c:pt idx="195">
                  <c:v>0.13929877145003344</c:v>
                </c:pt>
                <c:pt idx="196">
                  <c:v>0.13544378835727616</c:v>
                </c:pt>
                <c:pt idx="197">
                  <c:v>0.13354894043421342</c:v>
                </c:pt>
                <c:pt idx="198">
                  <c:v>0.13347606964430406</c:v>
                </c:pt>
                <c:pt idx="199">
                  <c:v>0.13361022372663184</c:v>
                </c:pt>
                <c:pt idx="200">
                  <c:v>0.1343195405721716</c:v>
                </c:pt>
                <c:pt idx="201">
                  <c:v>0.13350124509592631</c:v>
                </c:pt>
                <c:pt idx="202">
                  <c:v>0.1339795084132758</c:v>
                </c:pt>
                <c:pt idx="203">
                  <c:v>0.14196812262182115</c:v>
                </c:pt>
                <c:pt idx="204">
                  <c:v>0.14108811619279601</c:v>
                </c:pt>
                <c:pt idx="205">
                  <c:v>0.14296784692529863</c:v>
                </c:pt>
                <c:pt idx="206">
                  <c:v>0.13928999173470574</c:v>
                </c:pt>
                <c:pt idx="207">
                  <c:v>0.13002889792822939</c:v>
                </c:pt>
                <c:pt idx="208">
                  <c:v>0.13003014435093299</c:v>
                </c:pt>
                <c:pt idx="209">
                  <c:v>0.13466114263527795</c:v>
                </c:pt>
                <c:pt idx="210">
                  <c:v>0.13495873087163512</c:v>
                </c:pt>
                <c:pt idx="211">
                  <c:v>0.14120425787132918</c:v>
                </c:pt>
                <c:pt idx="212">
                  <c:v>0.1397629927400639</c:v>
                </c:pt>
                <c:pt idx="213">
                  <c:v>0.12468198302715268</c:v>
                </c:pt>
                <c:pt idx="214">
                  <c:v>0.12531099597286621</c:v>
                </c:pt>
                <c:pt idx="215">
                  <c:v>0.14179843009090498</c:v>
                </c:pt>
                <c:pt idx="216">
                  <c:v>0.13544760081454518</c:v>
                </c:pt>
                <c:pt idx="217">
                  <c:v>0.13528535523482632</c:v>
                </c:pt>
                <c:pt idx="218">
                  <c:v>0.13536297764486324</c:v>
                </c:pt>
                <c:pt idx="219">
                  <c:v>0.1319960082192011</c:v>
                </c:pt>
                <c:pt idx="220">
                  <c:v>0.13197052301655363</c:v>
                </c:pt>
                <c:pt idx="221">
                  <c:v>0.13163728559498009</c:v>
                </c:pt>
                <c:pt idx="222">
                  <c:v>0.130123242102445</c:v>
                </c:pt>
                <c:pt idx="223">
                  <c:v>0.13003003330187785</c:v>
                </c:pt>
                <c:pt idx="224">
                  <c:v>0.1290606412506696</c:v>
                </c:pt>
                <c:pt idx="225">
                  <c:v>0.13450228412586163</c:v>
                </c:pt>
                <c:pt idx="226">
                  <c:v>0.13481873629540805</c:v>
                </c:pt>
                <c:pt idx="227">
                  <c:v>0.1389978672769914</c:v>
                </c:pt>
                <c:pt idx="228">
                  <c:v>0.13773159222905854</c:v>
                </c:pt>
                <c:pt idx="229">
                  <c:v>0.13713366978938932</c:v>
                </c:pt>
                <c:pt idx="230">
                  <c:v>0.13856955030224058</c:v>
                </c:pt>
                <c:pt idx="231">
                  <c:v>0.13786766433931721</c:v>
                </c:pt>
                <c:pt idx="232">
                  <c:v>0.14148318176581556</c:v>
                </c:pt>
                <c:pt idx="233">
                  <c:v>0.13598411306756142</c:v>
                </c:pt>
                <c:pt idx="234">
                  <c:v>0.13722791192762129</c:v>
                </c:pt>
                <c:pt idx="235">
                  <c:v>0.13363958014194552</c:v>
                </c:pt>
                <c:pt idx="236">
                  <c:v>0.13404045872783538</c:v>
                </c:pt>
                <c:pt idx="237">
                  <c:v>0.12795311899295903</c:v>
                </c:pt>
                <c:pt idx="238">
                  <c:v>0.12520324657698712</c:v>
                </c:pt>
                <c:pt idx="239">
                  <c:v>0.12158099646159613</c:v>
                </c:pt>
                <c:pt idx="240">
                  <c:v>0.1223670794130918</c:v>
                </c:pt>
                <c:pt idx="241">
                  <c:v>0.11572262868760523</c:v>
                </c:pt>
                <c:pt idx="242">
                  <c:v>0.11577457148658714</c:v>
                </c:pt>
                <c:pt idx="243">
                  <c:v>0.11576597168486613</c:v>
                </c:pt>
                <c:pt idx="244">
                  <c:v>0.1157516912731103</c:v>
                </c:pt>
                <c:pt idx="245">
                  <c:v>8.9407553699657985E-2</c:v>
                </c:pt>
                <c:pt idx="246">
                  <c:v>8.6557795913781946E-2</c:v>
                </c:pt>
                <c:pt idx="247">
                  <c:v>8.6974822249895514E-2</c:v>
                </c:pt>
                <c:pt idx="248">
                  <c:v>8.7699020841028208E-2</c:v>
                </c:pt>
                <c:pt idx="249">
                  <c:v>8.7430283217887567E-2</c:v>
                </c:pt>
                <c:pt idx="250">
                  <c:v>8.7371292378977075E-2</c:v>
                </c:pt>
                <c:pt idx="251">
                  <c:v>8.7367584978259194E-2</c:v>
                </c:pt>
                <c:pt idx="252">
                  <c:v>8.7803791200989995E-2</c:v>
                </c:pt>
                <c:pt idx="253">
                  <c:v>8.770676176481354E-2</c:v>
                </c:pt>
                <c:pt idx="254">
                  <c:v>8.7164888694764617E-2</c:v>
                </c:pt>
                <c:pt idx="255">
                  <c:v>8.1399950512868913E-2</c:v>
                </c:pt>
                <c:pt idx="256">
                  <c:v>8.0866117595511336E-2</c:v>
                </c:pt>
                <c:pt idx="257">
                  <c:v>7.5122906729853473E-2</c:v>
                </c:pt>
                <c:pt idx="258">
                  <c:v>7.5003393580857614E-2</c:v>
                </c:pt>
                <c:pt idx="259">
                  <c:v>7.5078807364384492E-2</c:v>
                </c:pt>
                <c:pt idx="260">
                  <c:v>7.4263941619995055E-2</c:v>
                </c:pt>
                <c:pt idx="261">
                  <c:v>6.9579635424239311E-2</c:v>
                </c:pt>
                <c:pt idx="262">
                  <c:v>6.2612544060211064E-2</c:v>
                </c:pt>
                <c:pt idx="263">
                  <c:v>6.1004958906277357E-2</c:v>
                </c:pt>
                <c:pt idx="264">
                  <c:v>5.7794812529832214E-2</c:v>
                </c:pt>
                <c:pt idx="265">
                  <c:v>5.3176212392109096E-2</c:v>
                </c:pt>
                <c:pt idx="266">
                  <c:v>5.3164345730878526E-2</c:v>
                </c:pt>
                <c:pt idx="267">
                  <c:v>5.2189542972127058E-2</c:v>
                </c:pt>
                <c:pt idx="268">
                  <c:v>5.0716740435046516E-2</c:v>
                </c:pt>
                <c:pt idx="269">
                  <c:v>5.06146619703009E-2</c:v>
                </c:pt>
                <c:pt idx="270">
                  <c:v>4.7351252275591893E-2</c:v>
                </c:pt>
                <c:pt idx="271">
                  <c:v>4.8121167217528404E-2</c:v>
                </c:pt>
                <c:pt idx="272">
                  <c:v>4.8571551635558707E-2</c:v>
                </c:pt>
                <c:pt idx="273">
                  <c:v>7.7755908898358303E-2</c:v>
                </c:pt>
                <c:pt idx="274">
                  <c:v>7.6817095745938341E-2</c:v>
                </c:pt>
                <c:pt idx="275">
                  <c:v>8.2272857554301318E-2</c:v>
                </c:pt>
                <c:pt idx="276">
                  <c:v>8.2010494353926711E-2</c:v>
                </c:pt>
                <c:pt idx="277">
                  <c:v>8.1444630070661231E-2</c:v>
                </c:pt>
                <c:pt idx="278">
                  <c:v>8.0822049417618599E-2</c:v>
                </c:pt>
                <c:pt idx="279">
                  <c:v>7.9789823227876519E-2</c:v>
                </c:pt>
                <c:pt idx="280">
                  <c:v>8.1185605915457149E-2</c:v>
                </c:pt>
                <c:pt idx="281">
                  <c:v>8.1036133584940204E-2</c:v>
                </c:pt>
                <c:pt idx="282">
                  <c:v>8.202295695084616E-2</c:v>
                </c:pt>
                <c:pt idx="283">
                  <c:v>8.1765429560314032E-2</c:v>
                </c:pt>
                <c:pt idx="284">
                  <c:v>8.1846464928883561E-2</c:v>
                </c:pt>
                <c:pt idx="285">
                  <c:v>8.1475483042230207E-2</c:v>
                </c:pt>
                <c:pt idx="286">
                  <c:v>8.1211952798014381E-2</c:v>
                </c:pt>
                <c:pt idx="287">
                  <c:v>8.1668303358759686E-2</c:v>
                </c:pt>
                <c:pt idx="288">
                  <c:v>8.1866981650013965E-2</c:v>
                </c:pt>
                <c:pt idx="289">
                  <c:v>8.2490065627202971E-2</c:v>
                </c:pt>
                <c:pt idx="290">
                  <c:v>8.366393576089938E-2</c:v>
                </c:pt>
                <c:pt idx="291">
                  <c:v>8.2694105213811958E-2</c:v>
                </c:pt>
                <c:pt idx="292">
                  <c:v>8.2212113599504713E-2</c:v>
                </c:pt>
                <c:pt idx="293">
                  <c:v>8.2233123693397733E-2</c:v>
                </c:pt>
                <c:pt idx="294">
                  <c:v>8.1442024258349177E-2</c:v>
                </c:pt>
                <c:pt idx="295">
                  <c:v>8.0757423491621946E-2</c:v>
                </c:pt>
                <c:pt idx="296">
                  <c:v>0.10994727805960798</c:v>
                </c:pt>
                <c:pt idx="297">
                  <c:v>0.10994048096890435</c:v>
                </c:pt>
                <c:pt idx="298">
                  <c:v>0.10811892263272778</c:v>
                </c:pt>
                <c:pt idx="299">
                  <c:v>0.10786277802676063</c:v>
                </c:pt>
                <c:pt idx="300">
                  <c:v>0.10801076080057812</c:v>
                </c:pt>
                <c:pt idx="301">
                  <c:v>0.10656236350301264</c:v>
                </c:pt>
                <c:pt idx="302">
                  <c:v>0.10660904238493245</c:v>
                </c:pt>
                <c:pt idx="303">
                  <c:v>9.2383165168809109E-2</c:v>
                </c:pt>
                <c:pt idx="304">
                  <c:v>9.2425749603402038E-2</c:v>
                </c:pt>
                <c:pt idx="305">
                  <c:v>9.6250380615781436E-2</c:v>
                </c:pt>
                <c:pt idx="306">
                  <c:v>9.692013339584156E-2</c:v>
                </c:pt>
                <c:pt idx="307">
                  <c:v>9.6820825011323677E-2</c:v>
                </c:pt>
                <c:pt idx="308">
                  <c:v>9.5780834657275493E-2</c:v>
                </c:pt>
                <c:pt idx="309">
                  <c:v>0.10695115973250323</c:v>
                </c:pt>
                <c:pt idx="310">
                  <c:v>0.10518297341367441</c:v>
                </c:pt>
                <c:pt idx="311">
                  <c:v>0.10513993829016433</c:v>
                </c:pt>
                <c:pt idx="312">
                  <c:v>0.1052124207983839</c:v>
                </c:pt>
                <c:pt idx="313">
                  <c:v>0.10538294420582804</c:v>
                </c:pt>
                <c:pt idx="314">
                  <c:v>0.10685702146360113</c:v>
                </c:pt>
                <c:pt idx="315">
                  <c:v>0.11437619884298236</c:v>
                </c:pt>
                <c:pt idx="316">
                  <c:v>0.11303858932044865</c:v>
                </c:pt>
                <c:pt idx="317">
                  <c:v>0.11315106482638959</c:v>
                </c:pt>
                <c:pt idx="318">
                  <c:v>0.11548880281739958</c:v>
                </c:pt>
                <c:pt idx="319">
                  <c:v>0.11463138432687446</c:v>
                </c:pt>
                <c:pt idx="320">
                  <c:v>0.11389359736349823</c:v>
                </c:pt>
                <c:pt idx="321">
                  <c:v>0.11211989790845375</c:v>
                </c:pt>
                <c:pt idx="322">
                  <c:v>0.11197838518228977</c:v>
                </c:pt>
                <c:pt idx="323">
                  <c:v>0.1120360635320905</c:v>
                </c:pt>
                <c:pt idx="324">
                  <c:v>0.11189128037363304</c:v>
                </c:pt>
                <c:pt idx="325">
                  <c:v>0.11258804695121585</c:v>
                </c:pt>
                <c:pt idx="326">
                  <c:v>9.2911654436193328E-2</c:v>
                </c:pt>
                <c:pt idx="327">
                  <c:v>9.3864067524335196E-2</c:v>
                </c:pt>
                <c:pt idx="328">
                  <c:v>9.3955436382510527E-2</c:v>
                </c:pt>
                <c:pt idx="329">
                  <c:v>9.4907222960589357E-2</c:v>
                </c:pt>
                <c:pt idx="330">
                  <c:v>9.6282368932571763E-2</c:v>
                </c:pt>
                <c:pt idx="331">
                  <c:v>9.5931891887960113E-2</c:v>
                </c:pt>
                <c:pt idx="332">
                  <c:v>9.6396794331513186E-2</c:v>
                </c:pt>
                <c:pt idx="333">
                  <c:v>9.6274028333881198E-2</c:v>
                </c:pt>
                <c:pt idx="334">
                  <c:v>9.6015755933026872E-2</c:v>
                </c:pt>
                <c:pt idx="335">
                  <c:v>8.868521894669508E-2</c:v>
                </c:pt>
                <c:pt idx="336">
                  <c:v>8.8534325997628477E-2</c:v>
                </c:pt>
                <c:pt idx="337">
                  <c:v>9.0286997474776198E-2</c:v>
                </c:pt>
                <c:pt idx="338">
                  <c:v>9.2749171086612209E-2</c:v>
                </c:pt>
                <c:pt idx="339">
                  <c:v>8.2383929213026647E-2</c:v>
                </c:pt>
                <c:pt idx="340">
                  <c:v>8.2345760213491798E-2</c:v>
                </c:pt>
                <c:pt idx="341">
                  <c:v>8.1153828510594009E-2</c:v>
                </c:pt>
                <c:pt idx="342">
                  <c:v>7.9738708122504678E-2</c:v>
                </c:pt>
                <c:pt idx="343">
                  <c:v>7.5990233330287343E-2</c:v>
                </c:pt>
                <c:pt idx="344">
                  <c:v>7.063014544967372E-2</c:v>
                </c:pt>
                <c:pt idx="345">
                  <c:v>6.3212339530331479E-2</c:v>
                </c:pt>
                <c:pt idx="346">
                  <c:v>6.1717951408532992E-2</c:v>
                </c:pt>
                <c:pt idx="347">
                  <c:v>6.1499457557109997E-2</c:v>
                </c:pt>
                <c:pt idx="348">
                  <c:v>7.1898640562170713E-2</c:v>
                </c:pt>
                <c:pt idx="349">
                  <c:v>7.1726047905155937E-2</c:v>
                </c:pt>
                <c:pt idx="350">
                  <c:v>7.2366542499307296E-2</c:v>
                </c:pt>
                <c:pt idx="351">
                  <c:v>7.3079602655866327E-2</c:v>
                </c:pt>
                <c:pt idx="352">
                  <c:v>7.2997059854379751E-2</c:v>
                </c:pt>
                <c:pt idx="353">
                  <c:v>7.3471009926887598E-2</c:v>
                </c:pt>
                <c:pt idx="354">
                  <c:v>7.3696811447967817E-2</c:v>
                </c:pt>
                <c:pt idx="355">
                  <c:v>7.3576979024405256E-2</c:v>
                </c:pt>
                <c:pt idx="356">
                  <c:v>7.7469223970535087E-2</c:v>
                </c:pt>
                <c:pt idx="357">
                  <c:v>7.7177896699847703E-2</c:v>
                </c:pt>
                <c:pt idx="358">
                  <c:v>7.8919017021654048E-2</c:v>
                </c:pt>
                <c:pt idx="359">
                  <c:v>7.8363354129557222E-2</c:v>
                </c:pt>
                <c:pt idx="360">
                  <c:v>8.0000621035228717E-2</c:v>
                </c:pt>
                <c:pt idx="361">
                  <c:v>8.0634399871668427E-2</c:v>
                </c:pt>
                <c:pt idx="362">
                  <c:v>8.0352286547201932E-2</c:v>
                </c:pt>
                <c:pt idx="363">
                  <c:v>7.9691672274537911E-2</c:v>
                </c:pt>
                <c:pt idx="364">
                  <c:v>7.9855201426107872E-2</c:v>
                </c:pt>
                <c:pt idx="365">
                  <c:v>7.8792916162992443E-2</c:v>
                </c:pt>
                <c:pt idx="366">
                  <c:v>7.8695999146770695E-2</c:v>
                </c:pt>
                <c:pt idx="367">
                  <c:v>7.714343342997132E-2</c:v>
                </c:pt>
                <c:pt idx="368">
                  <c:v>8.0370187670273457E-2</c:v>
                </c:pt>
                <c:pt idx="369">
                  <c:v>7.307749297597832E-2</c:v>
                </c:pt>
                <c:pt idx="370">
                  <c:v>7.3138816025774253E-2</c:v>
                </c:pt>
                <c:pt idx="371">
                  <c:v>7.3380754954990884E-2</c:v>
                </c:pt>
                <c:pt idx="372">
                  <c:v>7.4746785427859438E-2</c:v>
                </c:pt>
                <c:pt idx="373">
                  <c:v>7.569885396753169E-2</c:v>
                </c:pt>
                <c:pt idx="374">
                  <c:v>7.5780916807801371E-2</c:v>
                </c:pt>
                <c:pt idx="375">
                  <c:v>7.6311114364253613E-2</c:v>
                </c:pt>
                <c:pt idx="376">
                  <c:v>7.6913121674900262E-2</c:v>
                </c:pt>
                <c:pt idx="377">
                  <c:v>7.6907569255855249E-2</c:v>
                </c:pt>
                <c:pt idx="378">
                  <c:v>6.8394645887242173E-2</c:v>
                </c:pt>
                <c:pt idx="379">
                  <c:v>6.8409013351991621E-2</c:v>
                </c:pt>
                <c:pt idx="380">
                  <c:v>6.7655408886771934E-2</c:v>
                </c:pt>
                <c:pt idx="381">
                  <c:v>6.6729983724748351E-2</c:v>
                </c:pt>
                <c:pt idx="382">
                  <c:v>6.6763852057672379E-2</c:v>
                </c:pt>
                <c:pt idx="383">
                  <c:v>6.6798804158509681E-2</c:v>
                </c:pt>
                <c:pt idx="384">
                  <c:v>6.6800323406429774E-2</c:v>
                </c:pt>
                <c:pt idx="385">
                  <c:v>6.9025805335600515E-2</c:v>
                </c:pt>
                <c:pt idx="386">
                  <c:v>6.1303784609694385E-2</c:v>
                </c:pt>
                <c:pt idx="387">
                  <c:v>6.0982195431682096E-2</c:v>
                </c:pt>
                <c:pt idx="388">
                  <c:v>5.8308268970813273E-2</c:v>
                </c:pt>
                <c:pt idx="389">
                  <c:v>5.8406295293018384E-2</c:v>
                </c:pt>
                <c:pt idx="390">
                  <c:v>5.3849622492513759E-2</c:v>
                </c:pt>
                <c:pt idx="391">
                  <c:v>5.490447012845711E-2</c:v>
                </c:pt>
                <c:pt idx="392">
                  <c:v>5.7917566979571851E-2</c:v>
                </c:pt>
                <c:pt idx="393">
                  <c:v>6.0366773846467263E-2</c:v>
                </c:pt>
                <c:pt idx="394">
                  <c:v>6.0162524229084358E-2</c:v>
                </c:pt>
                <c:pt idx="395">
                  <c:v>6.0213555328895857E-2</c:v>
                </c:pt>
                <c:pt idx="396">
                  <c:v>6.0876777030682838E-2</c:v>
                </c:pt>
                <c:pt idx="397">
                  <c:v>6.1006727699509683E-2</c:v>
                </c:pt>
                <c:pt idx="398">
                  <c:v>5.295883707897487E-2</c:v>
                </c:pt>
                <c:pt idx="399">
                  <c:v>5.2838639184666213E-2</c:v>
                </c:pt>
                <c:pt idx="400">
                  <c:v>5.3816952943759093E-2</c:v>
                </c:pt>
                <c:pt idx="401">
                  <c:v>5.3698684477031793E-2</c:v>
                </c:pt>
                <c:pt idx="402">
                  <c:v>5.0790854554889818E-2</c:v>
                </c:pt>
                <c:pt idx="403">
                  <c:v>4.9281134451584413E-2</c:v>
                </c:pt>
                <c:pt idx="404">
                  <c:v>4.754875321378392E-2</c:v>
                </c:pt>
                <c:pt idx="405">
                  <c:v>4.7182814477113151E-2</c:v>
                </c:pt>
                <c:pt idx="406">
                  <c:v>4.7994016018665459E-2</c:v>
                </c:pt>
                <c:pt idx="407">
                  <c:v>4.8934892327354783E-2</c:v>
                </c:pt>
                <c:pt idx="408">
                  <c:v>4.5434352095741426E-2</c:v>
                </c:pt>
                <c:pt idx="409">
                  <c:v>4.5586131373825445E-2</c:v>
                </c:pt>
                <c:pt idx="410">
                  <c:v>4.5836843117567951E-2</c:v>
                </c:pt>
                <c:pt idx="411">
                  <c:v>4.597923489458957E-2</c:v>
                </c:pt>
                <c:pt idx="412">
                  <c:v>4.5920903610576311E-2</c:v>
                </c:pt>
                <c:pt idx="413">
                  <c:v>4.5019490323107363E-2</c:v>
                </c:pt>
                <c:pt idx="414">
                  <c:v>4.5956184886311743E-2</c:v>
                </c:pt>
                <c:pt idx="415">
                  <c:v>4.9443613046478138E-2</c:v>
                </c:pt>
                <c:pt idx="416">
                  <c:v>4.8707075331613503E-2</c:v>
                </c:pt>
                <c:pt idx="417">
                  <c:v>5.1041509990873861E-2</c:v>
                </c:pt>
                <c:pt idx="418">
                  <c:v>5.1286296492677554E-2</c:v>
                </c:pt>
                <c:pt idx="419">
                  <c:v>5.1202963048118534E-2</c:v>
                </c:pt>
                <c:pt idx="420">
                  <c:v>5.262577397075472E-2</c:v>
                </c:pt>
                <c:pt idx="421">
                  <c:v>5.0994934154088158E-2</c:v>
                </c:pt>
                <c:pt idx="422">
                  <c:v>4.7079480899123644E-2</c:v>
                </c:pt>
                <c:pt idx="423">
                  <c:v>4.2803876331479224E-2</c:v>
                </c:pt>
                <c:pt idx="424">
                  <c:v>6.2117575735743023E-2</c:v>
                </c:pt>
                <c:pt idx="425">
                  <c:v>6.3292146938347338E-2</c:v>
                </c:pt>
                <c:pt idx="426">
                  <c:v>6.3444137015972596E-2</c:v>
                </c:pt>
                <c:pt idx="427">
                  <c:v>6.5595452220087808E-2</c:v>
                </c:pt>
                <c:pt idx="428">
                  <c:v>6.6315280426951242E-2</c:v>
                </c:pt>
                <c:pt idx="429">
                  <c:v>6.6271261504922158E-2</c:v>
                </c:pt>
                <c:pt idx="430">
                  <c:v>6.4913019499051913E-2</c:v>
                </c:pt>
                <c:pt idx="431">
                  <c:v>6.5448398425671128E-2</c:v>
                </c:pt>
                <c:pt idx="432">
                  <c:v>6.545451026268348E-2</c:v>
                </c:pt>
                <c:pt idx="433">
                  <c:v>6.5227036033659813E-2</c:v>
                </c:pt>
                <c:pt idx="434">
                  <c:v>6.7561551344445386E-2</c:v>
                </c:pt>
                <c:pt idx="435">
                  <c:v>7.0751528225490912E-2</c:v>
                </c:pt>
                <c:pt idx="436">
                  <c:v>7.0329496684320633E-2</c:v>
                </c:pt>
                <c:pt idx="437">
                  <c:v>6.9771028299857193E-2</c:v>
                </c:pt>
                <c:pt idx="438">
                  <c:v>7.0780838715686592E-2</c:v>
                </c:pt>
                <c:pt idx="439">
                  <c:v>7.0887736298015744E-2</c:v>
                </c:pt>
                <c:pt idx="440">
                  <c:v>7.0778682762555598E-2</c:v>
                </c:pt>
                <c:pt idx="441">
                  <c:v>7.0769836012417819E-2</c:v>
                </c:pt>
                <c:pt idx="442">
                  <c:v>7.0753214105518908E-2</c:v>
                </c:pt>
                <c:pt idx="443">
                  <c:v>7.9245224206211481E-2</c:v>
                </c:pt>
                <c:pt idx="444">
                  <c:v>7.8497491575828998E-2</c:v>
                </c:pt>
                <c:pt idx="445">
                  <c:v>7.3688780290134551E-2</c:v>
                </c:pt>
                <c:pt idx="446">
                  <c:v>7.4352655869934212E-2</c:v>
                </c:pt>
                <c:pt idx="447">
                  <c:v>7.3122364101673915E-2</c:v>
                </c:pt>
                <c:pt idx="448">
                  <c:v>7.2600021911433901E-2</c:v>
                </c:pt>
                <c:pt idx="449">
                  <c:v>7.2653882344401385E-2</c:v>
                </c:pt>
                <c:pt idx="450">
                  <c:v>7.1093345025589852E-2</c:v>
                </c:pt>
                <c:pt idx="451">
                  <c:v>7.2885075933529733E-2</c:v>
                </c:pt>
                <c:pt idx="452">
                  <c:v>7.3204499531091774E-2</c:v>
                </c:pt>
                <c:pt idx="453">
                  <c:v>7.3010932700273978E-2</c:v>
                </c:pt>
                <c:pt idx="454">
                  <c:v>6.0407844084651607E-2</c:v>
                </c:pt>
                <c:pt idx="455">
                  <c:v>6.174875280346364E-2</c:v>
                </c:pt>
                <c:pt idx="456">
                  <c:v>6.1791796489117298E-2</c:v>
                </c:pt>
                <c:pt idx="457">
                  <c:v>5.8649766876963862E-2</c:v>
                </c:pt>
                <c:pt idx="458">
                  <c:v>6.0648281102345117E-2</c:v>
                </c:pt>
                <c:pt idx="459">
                  <c:v>6.1282432385087716E-2</c:v>
                </c:pt>
                <c:pt idx="460">
                  <c:v>6.167021165080469E-2</c:v>
                </c:pt>
                <c:pt idx="461">
                  <c:v>6.153223521462569E-2</c:v>
                </c:pt>
                <c:pt idx="462">
                  <c:v>6.2613701030170568E-2</c:v>
                </c:pt>
                <c:pt idx="463">
                  <c:v>6.3338569986294113E-2</c:v>
                </c:pt>
                <c:pt idx="464">
                  <c:v>6.1924533301440668E-2</c:v>
                </c:pt>
                <c:pt idx="465">
                  <c:v>5.9667455548505367E-2</c:v>
                </c:pt>
                <c:pt idx="466">
                  <c:v>5.9323259114877229E-2</c:v>
                </c:pt>
                <c:pt idx="467">
                  <c:v>5.9295686572915271E-2</c:v>
                </c:pt>
                <c:pt idx="468">
                  <c:v>5.8105264536883798E-2</c:v>
                </c:pt>
                <c:pt idx="469">
                  <c:v>5.7737285574781354E-2</c:v>
                </c:pt>
                <c:pt idx="470">
                  <c:v>5.7844894547983007E-2</c:v>
                </c:pt>
                <c:pt idx="471">
                  <c:v>5.7691389627589192E-2</c:v>
                </c:pt>
                <c:pt idx="472">
                  <c:v>5.7966391637471679E-2</c:v>
                </c:pt>
                <c:pt idx="473">
                  <c:v>4.4924673007682499E-2</c:v>
                </c:pt>
                <c:pt idx="474">
                  <c:v>4.5050021811647738E-2</c:v>
                </c:pt>
                <c:pt idx="475">
                  <c:v>4.4719894272290575E-2</c:v>
                </c:pt>
                <c:pt idx="476">
                  <c:v>4.2749496995050491E-2</c:v>
                </c:pt>
                <c:pt idx="477">
                  <c:v>4.2127577684166133E-2</c:v>
                </c:pt>
                <c:pt idx="478">
                  <c:v>4.2112140601609317E-2</c:v>
                </c:pt>
                <c:pt idx="479">
                  <c:v>5.0031377843493027E-2</c:v>
                </c:pt>
                <c:pt idx="480">
                  <c:v>5.0223008489308822E-2</c:v>
                </c:pt>
                <c:pt idx="481">
                  <c:v>4.7324323846051244E-2</c:v>
                </c:pt>
                <c:pt idx="482">
                  <c:v>4.7069228929592782E-2</c:v>
                </c:pt>
                <c:pt idx="483">
                  <c:v>4.8208139477146382E-2</c:v>
                </c:pt>
                <c:pt idx="484">
                  <c:v>4.8204106200927625E-2</c:v>
                </c:pt>
                <c:pt idx="485">
                  <c:v>4.3869624203484905E-2</c:v>
                </c:pt>
                <c:pt idx="486">
                  <c:v>4.3402712351450157E-2</c:v>
                </c:pt>
                <c:pt idx="487">
                  <c:v>4.2916546371160456E-2</c:v>
                </c:pt>
                <c:pt idx="488">
                  <c:v>3.9116085309874954E-2</c:v>
                </c:pt>
                <c:pt idx="489">
                  <c:v>3.6427051244562705E-2</c:v>
                </c:pt>
                <c:pt idx="490">
                  <c:v>3.5878536486573971E-2</c:v>
                </c:pt>
                <c:pt idx="491">
                  <c:v>3.5810255757338726E-2</c:v>
                </c:pt>
                <c:pt idx="492">
                  <c:v>3.4360626431996805E-2</c:v>
                </c:pt>
                <c:pt idx="493">
                  <c:v>3.3048255478846308E-2</c:v>
                </c:pt>
                <c:pt idx="494">
                  <c:v>3.2531677245065838E-2</c:v>
                </c:pt>
                <c:pt idx="495">
                  <c:v>3.1193298774759733E-2</c:v>
                </c:pt>
                <c:pt idx="496">
                  <c:v>3.1143310846071696E-2</c:v>
                </c:pt>
                <c:pt idx="497">
                  <c:v>3.2274412113416383E-2</c:v>
                </c:pt>
                <c:pt idx="498">
                  <c:v>3.2275157322456061E-2</c:v>
                </c:pt>
                <c:pt idx="499">
                  <c:v>3.2384463250775986E-2</c:v>
                </c:pt>
                <c:pt idx="500">
                  <c:v>3.2322950507594914E-2</c:v>
                </c:pt>
                <c:pt idx="501">
                  <c:v>3.2454269510878361E-2</c:v>
                </c:pt>
                <c:pt idx="502">
                  <c:v>3.1999126704221469E-2</c:v>
                </c:pt>
                <c:pt idx="503">
                  <c:v>3.2358985067955919E-2</c:v>
                </c:pt>
                <c:pt idx="504">
                  <c:v>3.2315992299779162E-2</c:v>
                </c:pt>
                <c:pt idx="505">
                  <c:v>3.3394876601283784E-2</c:v>
                </c:pt>
                <c:pt idx="506">
                  <c:v>3.3157220187467772E-2</c:v>
                </c:pt>
                <c:pt idx="507">
                  <c:v>3.3434778078161947E-2</c:v>
                </c:pt>
                <c:pt idx="508">
                  <c:v>3.363576286955864E-2</c:v>
                </c:pt>
                <c:pt idx="509">
                  <c:v>2.068169338752469E-2</c:v>
                </c:pt>
                <c:pt idx="510">
                  <c:v>2.0153026226284707E-2</c:v>
                </c:pt>
                <c:pt idx="511">
                  <c:v>2.0127462218551617E-2</c:v>
                </c:pt>
                <c:pt idx="512">
                  <c:v>2.0838891393842762E-2</c:v>
                </c:pt>
                <c:pt idx="513">
                  <c:v>2.6457348419389799E-2</c:v>
                </c:pt>
                <c:pt idx="514">
                  <c:v>2.6616922929571366E-2</c:v>
                </c:pt>
                <c:pt idx="515">
                  <c:v>2.7012545549107082E-2</c:v>
                </c:pt>
                <c:pt idx="516">
                  <c:v>2.707817891982222E-2</c:v>
                </c:pt>
                <c:pt idx="517">
                  <c:v>2.7130115529346667E-2</c:v>
                </c:pt>
                <c:pt idx="518">
                  <c:v>3.3729738036409065E-2</c:v>
                </c:pt>
                <c:pt idx="519">
                  <c:v>3.6067459028135539E-2</c:v>
                </c:pt>
                <c:pt idx="520">
                  <c:v>3.6476827040204877E-2</c:v>
                </c:pt>
                <c:pt idx="521">
                  <c:v>3.8222793571537968E-2</c:v>
                </c:pt>
                <c:pt idx="522">
                  <c:v>3.8862313770113392E-2</c:v>
                </c:pt>
                <c:pt idx="523">
                  <c:v>4.1557227862904826E-2</c:v>
                </c:pt>
                <c:pt idx="524">
                  <c:v>4.2057953151195968E-2</c:v>
                </c:pt>
                <c:pt idx="525">
                  <c:v>4.2433138031966029E-2</c:v>
                </c:pt>
                <c:pt idx="526">
                  <c:v>4.2642087394677383E-2</c:v>
                </c:pt>
                <c:pt idx="527">
                  <c:v>4.6262278679070339E-2</c:v>
                </c:pt>
                <c:pt idx="528">
                  <c:v>4.7701839725962654E-2</c:v>
                </c:pt>
                <c:pt idx="529">
                  <c:v>4.7700830465133827E-2</c:v>
                </c:pt>
                <c:pt idx="530">
                  <c:v>4.7841470309116625E-2</c:v>
                </c:pt>
                <c:pt idx="531">
                  <c:v>4.7503733301274297E-2</c:v>
                </c:pt>
                <c:pt idx="532">
                  <c:v>4.9209251873633474E-2</c:v>
                </c:pt>
                <c:pt idx="533">
                  <c:v>4.8639275490480367E-2</c:v>
                </c:pt>
                <c:pt idx="534">
                  <c:v>5.039906964699524E-2</c:v>
                </c:pt>
                <c:pt idx="535">
                  <c:v>5.3382453542990087E-2</c:v>
                </c:pt>
                <c:pt idx="536">
                  <c:v>5.3506162165333784E-2</c:v>
                </c:pt>
                <c:pt idx="537">
                  <c:v>5.6193822134685538E-2</c:v>
                </c:pt>
                <c:pt idx="538">
                  <c:v>6.1135200278460061E-2</c:v>
                </c:pt>
                <c:pt idx="539">
                  <c:v>6.0805980308578506E-2</c:v>
                </c:pt>
                <c:pt idx="540">
                  <c:v>6.0368918060424402E-2</c:v>
                </c:pt>
                <c:pt idx="541">
                  <c:v>6.3153944015843941E-2</c:v>
                </c:pt>
                <c:pt idx="542">
                  <c:v>6.3471526362142858E-2</c:v>
                </c:pt>
                <c:pt idx="543">
                  <c:v>6.1733476658129012E-2</c:v>
                </c:pt>
                <c:pt idx="544">
                  <c:v>6.2756282373528427E-2</c:v>
                </c:pt>
                <c:pt idx="545">
                  <c:v>6.3140909351946634E-2</c:v>
                </c:pt>
                <c:pt idx="546">
                  <c:v>8.0716545769386819E-2</c:v>
                </c:pt>
                <c:pt idx="547">
                  <c:v>8.3683524049366034E-2</c:v>
                </c:pt>
                <c:pt idx="548">
                  <c:v>8.2077366639040195E-2</c:v>
                </c:pt>
                <c:pt idx="549">
                  <c:v>8.3596781893649982E-2</c:v>
                </c:pt>
                <c:pt idx="550">
                  <c:v>8.3660803970954586E-2</c:v>
                </c:pt>
                <c:pt idx="551">
                  <c:v>8.2721810755392491E-2</c:v>
                </c:pt>
                <c:pt idx="552">
                  <c:v>8.3777483388362869E-2</c:v>
                </c:pt>
                <c:pt idx="553">
                  <c:v>8.2114889182335421E-2</c:v>
                </c:pt>
                <c:pt idx="554">
                  <c:v>8.3358936769866138E-2</c:v>
                </c:pt>
                <c:pt idx="555">
                  <c:v>8.3139025290484184E-2</c:v>
                </c:pt>
                <c:pt idx="556">
                  <c:v>8.4950769167087756E-2</c:v>
                </c:pt>
                <c:pt idx="557">
                  <c:v>8.7875164502638548E-2</c:v>
                </c:pt>
                <c:pt idx="558">
                  <c:v>8.6729108975254085E-2</c:v>
                </c:pt>
                <c:pt idx="559">
                  <c:v>8.6378676333691257E-2</c:v>
                </c:pt>
                <c:pt idx="560">
                  <c:v>8.6627261700657238E-2</c:v>
                </c:pt>
                <c:pt idx="561">
                  <c:v>8.6696063906549062E-2</c:v>
                </c:pt>
                <c:pt idx="562">
                  <c:v>8.5986105869535284E-2</c:v>
                </c:pt>
                <c:pt idx="563">
                  <c:v>8.639534917781895E-2</c:v>
                </c:pt>
                <c:pt idx="564">
                  <c:v>8.3757576743936718E-2</c:v>
                </c:pt>
                <c:pt idx="565">
                  <c:v>7.7867618116022719E-2</c:v>
                </c:pt>
                <c:pt idx="566">
                  <c:v>7.6909367399846787E-2</c:v>
                </c:pt>
                <c:pt idx="567">
                  <c:v>7.7269782981381319E-2</c:v>
                </c:pt>
                <c:pt idx="568">
                  <c:v>7.5728204234658175E-2</c:v>
                </c:pt>
                <c:pt idx="569">
                  <c:v>7.5053354139392861E-2</c:v>
                </c:pt>
                <c:pt idx="570">
                  <c:v>8.1448052541401195E-2</c:v>
                </c:pt>
                <c:pt idx="571">
                  <c:v>8.0749936159761754E-2</c:v>
                </c:pt>
                <c:pt idx="572">
                  <c:v>7.9497766976841161E-2</c:v>
                </c:pt>
                <c:pt idx="573">
                  <c:v>8.075326590268897E-2</c:v>
                </c:pt>
                <c:pt idx="574">
                  <c:v>8.2097653163853368E-2</c:v>
                </c:pt>
                <c:pt idx="575">
                  <c:v>8.2496211452860818E-2</c:v>
                </c:pt>
                <c:pt idx="576">
                  <c:v>6.9057133199496759E-2</c:v>
                </c:pt>
                <c:pt idx="577">
                  <c:v>6.6634032751431038E-2</c:v>
                </c:pt>
                <c:pt idx="578">
                  <c:v>6.5635258641888058E-2</c:v>
                </c:pt>
                <c:pt idx="579">
                  <c:v>6.293288699514317E-2</c:v>
                </c:pt>
                <c:pt idx="580">
                  <c:v>6.3024079427145066E-2</c:v>
                </c:pt>
                <c:pt idx="581">
                  <c:v>6.3028904054289292E-2</c:v>
                </c:pt>
                <c:pt idx="582">
                  <c:v>6.2051785254283343E-2</c:v>
                </c:pt>
                <c:pt idx="583">
                  <c:v>6.1988433984469807E-2</c:v>
                </c:pt>
                <c:pt idx="584">
                  <c:v>5.9924342780159082E-2</c:v>
                </c:pt>
                <c:pt idx="585">
                  <c:v>5.9713988230246436E-2</c:v>
                </c:pt>
                <c:pt idx="586">
                  <c:v>5.6198853785656089E-2</c:v>
                </c:pt>
                <c:pt idx="587">
                  <c:v>4.9354114211232605E-2</c:v>
                </c:pt>
                <c:pt idx="588">
                  <c:v>5.0246891614425013E-2</c:v>
                </c:pt>
                <c:pt idx="589">
                  <c:v>5.0121388880756096E-2</c:v>
                </c:pt>
                <c:pt idx="590">
                  <c:v>5.0020426192640147E-2</c:v>
                </c:pt>
                <c:pt idx="591">
                  <c:v>4.9433359411461313E-2</c:v>
                </c:pt>
                <c:pt idx="592">
                  <c:v>4.7017177160309023E-2</c:v>
                </c:pt>
                <c:pt idx="593">
                  <c:v>4.6267232084027055E-2</c:v>
                </c:pt>
                <c:pt idx="594">
                  <c:v>4.6311703819120989E-2</c:v>
                </c:pt>
                <c:pt idx="595">
                  <c:v>4.6354173836723911E-2</c:v>
                </c:pt>
                <c:pt idx="596">
                  <c:v>4.4457175699730414E-2</c:v>
                </c:pt>
                <c:pt idx="597">
                  <c:v>4.407895232798921E-2</c:v>
                </c:pt>
                <c:pt idx="598">
                  <c:v>4.3993505343370584E-2</c:v>
                </c:pt>
                <c:pt idx="599">
                  <c:v>5.2985779015033506E-2</c:v>
                </c:pt>
                <c:pt idx="600">
                  <c:v>4.3000337141358341E-2</c:v>
                </c:pt>
                <c:pt idx="601">
                  <c:v>4.3174790366709362E-2</c:v>
                </c:pt>
                <c:pt idx="602">
                  <c:v>4.3726146062047194E-2</c:v>
                </c:pt>
                <c:pt idx="603">
                  <c:v>4.2840591617588443E-2</c:v>
                </c:pt>
                <c:pt idx="604">
                  <c:v>3.9998847259510521E-2</c:v>
                </c:pt>
                <c:pt idx="605">
                  <c:v>4.0347284355414584E-2</c:v>
                </c:pt>
                <c:pt idx="606">
                  <c:v>4.0362954581873944E-2</c:v>
                </c:pt>
                <c:pt idx="607">
                  <c:v>4.0036884122483817E-2</c:v>
                </c:pt>
                <c:pt idx="608">
                  <c:v>4.0007904395148904E-2</c:v>
                </c:pt>
                <c:pt idx="609">
                  <c:v>5.5769775774164726E-2</c:v>
                </c:pt>
                <c:pt idx="610">
                  <c:v>5.471069552338844E-2</c:v>
                </c:pt>
                <c:pt idx="611">
                  <c:v>5.7026828442845449E-2</c:v>
                </c:pt>
                <c:pt idx="612">
                  <c:v>5.7606223857492575E-2</c:v>
                </c:pt>
                <c:pt idx="613">
                  <c:v>5.7483572470275281E-2</c:v>
                </c:pt>
                <c:pt idx="614">
                  <c:v>5.9553416889564538E-2</c:v>
                </c:pt>
                <c:pt idx="615">
                  <c:v>6.8275087385966729E-2</c:v>
                </c:pt>
                <c:pt idx="616">
                  <c:v>6.81610170177223E-2</c:v>
                </c:pt>
                <c:pt idx="617">
                  <c:v>6.8432156270774716E-2</c:v>
                </c:pt>
                <c:pt idx="618">
                  <c:v>6.7159580667026417E-2</c:v>
                </c:pt>
                <c:pt idx="619">
                  <c:v>6.7217658514713494E-2</c:v>
                </c:pt>
                <c:pt idx="620">
                  <c:v>6.7359225782992305E-2</c:v>
                </c:pt>
                <c:pt idx="621">
                  <c:v>6.7232976172642664E-2</c:v>
                </c:pt>
                <c:pt idx="622">
                  <c:v>6.723335423378661E-2</c:v>
                </c:pt>
                <c:pt idx="623">
                  <c:v>6.9143475285275799E-2</c:v>
                </c:pt>
                <c:pt idx="624">
                  <c:v>7.3587938744691633E-2</c:v>
                </c:pt>
                <c:pt idx="625">
                  <c:v>7.3692708870395668E-2</c:v>
                </c:pt>
                <c:pt idx="626">
                  <c:v>7.3616087958025642E-2</c:v>
                </c:pt>
                <c:pt idx="627">
                  <c:v>7.4175601898677543E-2</c:v>
                </c:pt>
                <c:pt idx="628">
                  <c:v>7.4202210442952762E-2</c:v>
                </c:pt>
                <c:pt idx="629">
                  <c:v>6.9233233998252069E-2</c:v>
                </c:pt>
                <c:pt idx="630">
                  <c:v>6.9772924922259977E-2</c:v>
                </c:pt>
                <c:pt idx="631">
                  <c:v>6.9711003689469822E-2</c:v>
                </c:pt>
                <c:pt idx="632">
                  <c:v>6.9447192518176382E-2</c:v>
                </c:pt>
                <c:pt idx="633">
                  <c:v>6.8610646272079717E-2</c:v>
                </c:pt>
                <c:pt idx="634">
                  <c:v>6.8372012231404364E-2</c:v>
                </c:pt>
                <c:pt idx="635">
                  <c:v>6.7714463784300266E-2</c:v>
                </c:pt>
                <c:pt idx="636">
                  <c:v>6.787591181182373E-2</c:v>
                </c:pt>
                <c:pt idx="637">
                  <c:v>6.7940555756155263E-2</c:v>
                </c:pt>
                <c:pt idx="638">
                  <c:v>6.7870685268447181E-2</c:v>
                </c:pt>
                <c:pt idx="639">
                  <c:v>5.5456535515911544E-2</c:v>
                </c:pt>
                <c:pt idx="640">
                  <c:v>5.5663259434105071E-2</c:v>
                </c:pt>
                <c:pt idx="641">
                  <c:v>5.2051061308525416E-2</c:v>
                </c:pt>
                <c:pt idx="642">
                  <c:v>5.1764336027125379E-2</c:v>
                </c:pt>
                <c:pt idx="643">
                  <c:v>5.1635498872025717E-2</c:v>
                </c:pt>
                <c:pt idx="644">
                  <c:v>4.7806632284108398E-2</c:v>
                </c:pt>
                <c:pt idx="645">
                  <c:v>3.7279274813377054E-2</c:v>
                </c:pt>
                <c:pt idx="646">
                  <c:v>4.5624970554813189E-2</c:v>
                </c:pt>
                <c:pt idx="647">
                  <c:v>4.5100678782931183E-2</c:v>
                </c:pt>
                <c:pt idx="648">
                  <c:v>4.5074803604785545E-2</c:v>
                </c:pt>
                <c:pt idx="649">
                  <c:v>4.5648761238314087E-2</c:v>
                </c:pt>
                <c:pt idx="650">
                  <c:v>4.5529274955848721E-2</c:v>
                </c:pt>
                <c:pt idx="651">
                  <c:v>4.5528859299241796E-2</c:v>
                </c:pt>
                <c:pt idx="652">
                  <c:v>5.7328948798163429E-2</c:v>
                </c:pt>
                <c:pt idx="653">
                  <c:v>5.4965264051367743E-2</c:v>
                </c:pt>
                <c:pt idx="654">
                  <c:v>4.8918114047519903E-2</c:v>
                </c:pt>
                <c:pt idx="655">
                  <c:v>4.9359330252736477E-2</c:v>
                </c:pt>
                <c:pt idx="656">
                  <c:v>4.9396435532176236E-2</c:v>
                </c:pt>
                <c:pt idx="657">
                  <c:v>4.8322190052437188E-2</c:v>
                </c:pt>
                <c:pt idx="658">
                  <c:v>4.8114391032468388E-2</c:v>
                </c:pt>
                <c:pt idx="659">
                  <c:v>4.7948554502016266E-2</c:v>
                </c:pt>
                <c:pt idx="660">
                  <c:v>4.7450804537205009E-2</c:v>
                </c:pt>
                <c:pt idx="661">
                  <c:v>5.1025817896715543E-2</c:v>
                </c:pt>
                <c:pt idx="662">
                  <c:v>5.0725629246437587E-2</c:v>
                </c:pt>
                <c:pt idx="663">
                  <c:v>5.0817230556483912E-2</c:v>
                </c:pt>
                <c:pt idx="664">
                  <c:v>5.0939971082625712E-2</c:v>
                </c:pt>
                <c:pt idx="665">
                  <c:v>5.1512207788731959E-2</c:v>
                </c:pt>
                <c:pt idx="666">
                  <c:v>5.1390716207086906E-2</c:v>
                </c:pt>
                <c:pt idx="667">
                  <c:v>5.1535037813537195E-2</c:v>
                </c:pt>
                <c:pt idx="668">
                  <c:v>5.1537800191429679E-2</c:v>
                </c:pt>
                <c:pt idx="669">
                  <c:v>5.1460960432916487E-2</c:v>
                </c:pt>
                <c:pt idx="670">
                  <c:v>5.1075640337075567E-2</c:v>
                </c:pt>
                <c:pt idx="671">
                  <c:v>5.2001005106961658E-2</c:v>
                </c:pt>
                <c:pt idx="672">
                  <c:v>5.2043505005372845E-2</c:v>
                </c:pt>
                <c:pt idx="673">
                  <c:v>5.2159287334153689E-2</c:v>
                </c:pt>
                <c:pt idx="674">
                  <c:v>5.418557390903548E-2</c:v>
                </c:pt>
                <c:pt idx="675">
                  <c:v>5.5087121264455502E-2</c:v>
                </c:pt>
                <c:pt idx="676">
                  <c:v>4.8808522903694126E-2</c:v>
                </c:pt>
                <c:pt idx="677">
                  <c:v>4.8782996260262945E-2</c:v>
                </c:pt>
                <c:pt idx="678">
                  <c:v>4.8788333352923124E-2</c:v>
                </c:pt>
                <c:pt idx="679">
                  <c:v>4.9004930008152828E-2</c:v>
                </c:pt>
                <c:pt idx="680">
                  <c:v>5.030121256775022E-2</c:v>
                </c:pt>
                <c:pt idx="681">
                  <c:v>5.0389628248017286E-2</c:v>
                </c:pt>
                <c:pt idx="682">
                  <c:v>3.4966131107256632E-2</c:v>
                </c:pt>
                <c:pt idx="683">
                  <c:v>3.5992924450084833E-2</c:v>
                </c:pt>
                <c:pt idx="684">
                  <c:v>3.5867199837860249E-2</c:v>
                </c:pt>
                <c:pt idx="685">
                  <c:v>3.4580743505770464E-2</c:v>
                </c:pt>
                <c:pt idx="686">
                  <c:v>3.4580743505770464E-2</c:v>
                </c:pt>
                <c:pt idx="687">
                  <c:v>3.4275604420682393E-2</c:v>
                </c:pt>
                <c:pt idx="688">
                  <c:v>3.4144203833170086E-2</c:v>
                </c:pt>
                <c:pt idx="689">
                  <c:v>3.4149356865376256E-2</c:v>
                </c:pt>
                <c:pt idx="690">
                  <c:v>3.257239138927788E-2</c:v>
                </c:pt>
                <c:pt idx="691">
                  <c:v>4.0061114137491111E-2</c:v>
                </c:pt>
                <c:pt idx="692">
                  <c:v>4.0820075406026876E-2</c:v>
                </c:pt>
                <c:pt idx="693">
                  <c:v>4.1660726647937164E-2</c:v>
                </c:pt>
                <c:pt idx="694">
                  <c:v>4.3801785416833633E-2</c:v>
                </c:pt>
                <c:pt idx="695">
                  <c:v>4.4977821411120243E-2</c:v>
                </c:pt>
                <c:pt idx="696">
                  <c:v>4.4740363860874793E-2</c:v>
                </c:pt>
                <c:pt idx="697">
                  <c:v>4.6920604396847219E-2</c:v>
                </c:pt>
                <c:pt idx="698">
                  <c:v>4.7152599768597876E-2</c:v>
                </c:pt>
                <c:pt idx="699">
                  <c:v>5.0558594282031216E-2</c:v>
                </c:pt>
                <c:pt idx="700">
                  <c:v>5.1203044882758668E-2</c:v>
                </c:pt>
                <c:pt idx="701">
                  <c:v>5.0403666060329415E-2</c:v>
                </c:pt>
                <c:pt idx="702">
                  <c:v>5.1507259396717915E-2</c:v>
                </c:pt>
                <c:pt idx="703">
                  <c:v>5.1374226826339263E-2</c:v>
                </c:pt>
                <c:pt idx="704">
                  <c:v>5.0277764551570868E-2</c:v>
                </c:pt>
                <c:pt idx="705">
                  <c:v>4.9222061093158673E-2</c:v>
                </c:pt>
                <c:pt idx="706">
                  <c:v>5.0632987543285352E-2</c:v>
                </c:pt>
                <c:pt idx="707">
                  <c:v>5.6647262897365762E-2</c:v>
                </c:pt>
                <c:pt idx="708">
                  <c:v>5.6560143006414001E-2</c:v>
                </c:pt>
                <c:pt idx="709">
                  <c:v>5.5721559386444366E-2</c:v>
                </c:pt>
                <c:pt idx="710">
                  <c:v>5.7667882713774751E-2</c:v>
                </c:pt>
                <c:pt idx="711">
                  <c:v>6.2842494424081297E-2</c:v>
                </c:pt>
                <c:pt idx="712">
                  <c:v>6.5742609515496153E-2</c:v>
                </c:pt>
                <c:pt idx="713">
                  <c:v>6.5354432789319003E-2</c:v>
                </c:pt>
                <c:pt idx="714">
                  <c:v>6.9935553055535629E-2</c:v>
                </c:pt>
                <c:pt idx="715">
                  <c:v>7.145443458641447E-2</c:v>
                </c:pt>
                <c:pt idx="716">
                  <c:v>7.1444723679023103E-2</c:v>
                </c:pt>
                <c:pt idx="717">
                  <c:v>7.1455893879165219E-2</c:v>
                </c:pt>
                <c:pt idx="718">
                  <c:v>7.167077100660571E-2</c:v>
                </c:pt>
                <c:pt idx="719">
                  <c:v>7.21441804833126E-2</c:v>
                </c:pt>
                <c:pt idx="720">
                  <c:v>7.2652277594487613E-2</c:v>
                </c:pt>
                <c:pt idx="721">
                  <c:v>6.8139211780037276E-2</c:v>
                </c:pt>
                <c:pt idx="722">
                  <c:v>6.7664322203903865E-2</c:v>
                </c:pt>
                <c:pt idx="723">
                  <c:v>6.7277010315636987E-2</c:v>
                </c:pt>
              </c:numCache>
            </c:numRef>
          </c:xVal>
          <c:yVal>
            <c:numRef>
              <c:f>dash!$T$2:$T$1973</c:f>
              <c:numCache>
                <c:formatCode>General</c:formatCode>
                <c:ptCount val="1972"/>
                <c:pt idx="41">
                  <c:v>0.71844660194174759</c:v>
                </c:pt>
                <c:pt idx="42">
                  <c:v>0.75610950496778295</c:v>
                </c:pt>
                <c:pt idx="43">
                  <c:v>-0.3455882352941177</c:v>
                </c:pt>
                <c:pt idx="44">
                  <c:v>-0.56585365853658531</c:v>
                </c:pt>
                <c:pt idx="45">
                  <c:v>-0.46428571428571425</c:v>
                </c:pt>
                <c:pt idx="46">
                  <c:v>-0.40199335548172754</c:v>
                </c:pt>
                <c:pt idx="47">
                  <c:v>-0.43283582089552242</c:v>
                </c:pt>
                <c:pt idx="48">
                  <c:v>-0.38652482269503541</c:v>
                </c:pt>
                <c:pt idx="49">
                  <c:v>-0.30384615384615388</c:v>
                </c:pt>
                <c:pt idx="50">
                  <c:v>-0.1644444444444445</c:v>
                </c:pt>
                <c:pt idx="51">
                  <c:v>2.2346368715083817E-2</c:v>
                </c:pt>
                <c:pt idx="52">
                  <c:v>0.11585365853658547</c:v>
                </c:pt>
                <c:pt idx="53">
                  <c:v>-0.13942307692307693</c:v>
                </c:pt>
                <c:pt idx="54">
                  <c:v>-3.4682080924855523E-2</c:v>
                </c:pt>
                <c:pt idx="55">
                  <c:v>3.8709677419354875E-2</c:v>
                </c:pt>
                <c:pt idx="56">
                  <c:v>0.28682170542635649</c:v>
                </c:pt>
                <c:pt idx="57">
                  <c:v>0.31199999999999994</c:v>
                </c:pt>
                <c:pt idx="58">
                  <c:v>3.8961038961038995E-2</c:v>
                </c:pt>
                <c:pt idx="59">
                  <c:v>-9.4117647058823486E-2</c:v>
                </c:pt>
                <c:pt idx="60">
                  <c:v>-9.5541401273885426E-2</c:v>
                </c:pt>
                <c:pt idx="61">
                  <c:v>-0.20454545454545461</c:v>
                </c:pt>
                <c:pt idx="62">
                  <c:v>-0.24725274725274721</c:v>
                </c:pt>
                <c:pt idx="63">
                  <c:v>-0.31632653061224486</c:v>
                </c:pt>
                <c:pt idx="64">
                  <c:v>-0.31382978723404248</c:v>
                </c:pt>
                <c:pt idx="65">
                  <c:v>-0.25</c:v>
                </c:pt>
                <c:pt idx="66">
                  <c:v>-0.15853658536585366</c:v>
                </c:pt>
                <c:pt idx="67">
                  <c:v>-0.21142857142857149</c:v>
                </c:pt>
                <c:pt idx="68">
                  <c:v>-0.30612244897959179</c:v>
                </c:pt>
                <c:pt idx="69">
                  <c:v>-0.26229508196721307</c:v>
                </c:pt>
                <c:pt idx="70">
                  <c:v>-0.26775956284153002</c:v>
                </c:pt>
                <c:pt idx="71">
                  <c:v>-0.25988700564971751</c:v>
                </c:pt>
                <c:pt idx="72">
                  <c:v>-0.29714285714285715</c:v>
                </c:pt>
                <c:pt idx="73">
                  <c:v>-0.2696629213483146</c:v>
                </c:pt>
                <c:pt idx="74">
                  <c:v>-0.2696629213483146</c:v>
                </c:pt>
                <c:pt idx="75">
                  <c:v>-0.31111111111111112</c:v>
                </c:pt>
                <c:pt idx="76">
                  <c:v>-0.30555555555555558</c:v>
                </c:pt>
                <c:pt idx="77">
                  <c:v>-0.55355157894736839</c:v>
                </c:pt>
                <c:pt idx="78">
                  <c:v>-0.48454624277456643</c:v>
                </c:pt>
                <c:pt idx="79">
                  <c:v>-0.49063756906077349</c:v>
                </c:pt>
                <c:pt idx="80">
                  <c:v>-0.47992234042553189</c:v>
                </c:pt>
                <c:pt idx="81">
                  <c:v>-0.54438251366120227</c:v>
                </c:pt>
                <c:pt idx="82">
                  <c:v>-0.56645136612021851</c:v>
                </c:pt>
                <c:pt idx="83">
                  <c:v>-0.5868418994413408</c:v>
                </c:pt>
                <c:pt idx="84">
                  <c:v>-0.56281796407185625</c:v>
                </c:pt>
                <c:pt idx="85">
                  <c:v>-0.47750062111801245</c:v>
                </c:pt>
                <c:pt idx="86">
                  <c:v>-0.56181084337349396</c:v>
                </c:pt>
                <c:pt idx="87">
                  <c:v>-0.63209146341463418</c:v>
                </c:pt>
                <c:pt idx="88">
                  <c:v>-0.58343687499999997</c:v>
                </c:pt>
                <c:pt idx="89">
                  <c:v>-0.59461623376623374</c:v>
                </c:pt>
                <c:pt idx="90">
                  <c:v>-0.54194507042253526</c:v>
                </c:pt>
                <c:pt idx="91">
                  <c:v>-0.49414714285714284</c:v>
                </c:pt>
                <c:pt idx="92">
                  <c:v>-0.5241912408759124</c:v>
                </c:pt>
                <c:pt idx="93">
                  <c:v>-0.54043432835820904</c:v>
                </c:pt>
                <c:pt idx="94">
                  <c:v>-0.57541240310077513</c:v>
                </c:pt>
                <c:pt idx="95">
                  <c:v>-0.59518439716312055</c:v>
                </c:pt>
                <c:pt idx="96">
                  <c:v>-0.57953405797101454</c:v>
                </c:pt>
                <c:pt idx="97">
                  <c:v>-0.60397536231884053</c:v>
                </c:pt>
                <c:pt idx="98">
                  <c:v>-0.58016102941176473</c:v>
                </c:pt>
                <c:pt idx="99">
                  <c:v>-0.58503111111111106</c:v>
                </c:pt>
                <c:pt idx="100">
                  <c:v>-0.52765671641791057</c:v>
                </c:pt>
                <c:pt idx="101">
                  <c:v>-0.37636335877862598</c:v>
                </c:pt>
                <c:pt idx="102">
                  <c:v>-0.41570569105691052</c:v>
                </c:pt>
                <c:pt idx="103">
                  <c:v>-0.4447961538461539</c:v>
                </c:pt>
                <c:pt idx="104">
                  <c:v>-0.45539538461538465</c:v>
                </c:pt>
                <c:pt idx="105">
                  <c:v>-0.4735387096774194</c:v>
                </c:pt>
                <c:pt idx="106">
                  <c:v>-0.4944096</c:v>
                </c:pt>
                <c:pt idx="107">
                  <c:v>-0.29344581563026084</c:v>
                </c:pt>
                <c:pt idx="108">
                  <c:v>-0.31963419625785694</c:v>
                </c:pt>
                <c:pt idx="109">
                  <c:v>-0.3494022426476171</c:v>
                </c:pt>
                <c:pt idx="110">
                  <c:v>-0.39923456603248691</c:v>
                </c:pt>
                <c:pt idx="111">
                  <c:v>-0.27613639089448044</c:v>
                </c:pt>
                <c:pt idx="112">
                  <c:v>-0.29725457969180513</c:v>
                </c:pt>
                <c:pt idx="113">
                  <c:v>-0.2475711679893125</c:v>
                </c:pt>
                <c:pt idx="114">
                  <c:v>-0.16408845984215734</c:v>
                </c:pt>
                <c:pt idx="115">
                  <c:v>-0.29671645126625013</c:v>
                </c:pt>
                <c:pt idx="116">
                  <c:v>-0.19599419296832246</c:v>
                </c:pt>
                <c:pt idx="117">
                  <c:v>-3.3031141753816072E-2</c:v>
                </c:pt>
                <c:pt idx="118">
                  <c:v>-0.1420072888112697</c:v>
                </c:pt>
                <c:pt idx="119">
                  <c:v>-9.915568220589438E-2</c:v>
                </c:pt>
                <c:pt idx="120">
                  <c:v>-0.14785267773408065</c:v>
                </c:pt>
                <c:pt idx="121">
                  <c:v>-0.22955574320030953</c:v>
                </c:pt>
                <c:pt idx="122">
                  <c:v>-0.13075240313074332</c:v>
                </c:pt>
                <c:pt idx="123">
                  <c:v>-0.12269696566193247</c:v>
                </c:pt>
                <c:pt idx="124">
                  <c:v>-3.8777253988366289E-2</c:v>
                </c:pt>
                <c:pt idx="125">
                  <c:v>-9.3085022512658017E-2</c:v>
                </c:pt>
                <c:pt idx="126">
                  <c:v>-0.15071788888448454</c:v>
                </c:pt>
                <c:pt idx="127">
                  <c:v>-5.7842982979393172E-2</c:v>
                </c:pt>
                <c:pt idx="128">
                  <c:v>-0.1167131655869459</c:v>
                </c:pt>
                <c:pt idx="129">
                  <c:v>-7.3578028160968784E-2</c:v>
                </c:pt>
                <c:pt idx="130">
                  <c:v>-0.17489493474894929</c:v>
                </c:pt>
                <c:pt idx="131">
                  <c:v>-0.34342394524116127</c:v>
                </c:pt>
                <c:pt idx="132">
                  <c:v>-7.1016110045889591E-2</c:v>
                </c:pt>
                <c:pt idx="133">
                  <c:v>-1.2556718599544233E-2</c:v>
                </c:pt>
                <c:pt idx="134">
                  <c:v>0.10999652535502107</c:v>
                </c:pt>
                <c:pt idx="135">
                  <c:v>0.60842631569272643</c:v>
                </c:pt>
                <c:pt idx="136">
                  <c:v>0.77218554782685767</c:v>
                </c:pt>
                <c:pt idx="137">
                  <c:v>1.0022157854692526</c:v>
                </c:pt>
                <c:pt idx="138">
                  <c:v>0.82955171038361275</c:v>
                </c:pt>
                <c:pt idx="139">
                  <c:v>0.78388038998626253</c:v>
                </c:pt>
                <c:pt idx="140">
                  <c:v>0.56818398490966904</c:v>
                </c:pt>
                <c:pt idx="141">
                  <c:v>0.57572865562188591</c:v>
                </c:pt>
                <c:pt idx="142">
                  <c:v>1.0267095205128112</c:v>
                </c:pt>
                <c:pt idx="143">
                  <c:v>1.1205439374906776</c:v>
                </c:pt>
                <c:pt idx="144">
                  <c:v>0.68771116871540605</c:v>
                </c:pt>
                <c:pt idx="145">
                  <c:v>0.96072134262084197</c:v>
                </c:pt>
                <c:pt idx="146">
                  <c:v>0.86379266418046985</c:v>
                </c:pt>
                <c:pt idx="147">
                  <c:v>1.0224873166049637</c:v>
                </c:pt>
                <c:pt idx="148">
                  <c:v>1.9378179357282381</c:v>
                </c:pt>
                <c:pt idx="149">
                  <c:v>1.9694748652623004</c:v>
                </c:pt>
                <c:pt idx="150">
                  <c:v>1.9949356720292855</c:v>
                </c:pt>
                <c:pt idx="151">
                  <c:v>2.1890092811166668</c:v>
                </c:pt>
                <c:pt idx="152">
                  <c:v>2.3884784672782402</c:v>
                </c:pt>
                <c:pt idx="153">
                  <c:v>2.4983221010663401</c:v>
                </c:pt>
                <c:pt idx="154">
                  <c:v>2.7988219853023573</c:v>
                </c:pt>
                <c:pt idx="155">
                  <c:v>2.6896947405429841</c:v>
                </c:pt>
                <c:pt idx="156">
                  <c:v>2.8353050995352986</c:v>
                </c:pt>
                <c:pt idx="157">
                  <c:v>2.6706013959938009</c:v>
                </c:pt>
                <c:pt idx="158">
                  <c:v>2.7276440496490459</c:v>
                </c:pt>
                <c:pt idx="159">
                  <c:v>2.9499873793086171</c:v>
                </c:pt>
                <c:pt idx="160">
                  <c:v>3.7104599017313817</c:v>
                </c:pt>
                <c:pt idx="161">
                  <c:v>4.3318518490899498</c:v>
                </c:pt>
                <c:pt idx="162">
                  <c:v>3.1788737710516379</c:v>
                </c:pt>
                <c:pt idx="163">
                  <c:v>2.8725862983406807</c:v>
                </c:pt>
                <c:pt idx="164">
                  <c:v>2.6011411672787337</c:v>
                </c:pt>
                <c:pt idx="165">
                  <c:v>2.0857142857142859</c:v>
                </c:pt>
                <c:pt idx="166">
                  <c:v>2.5178571428571423</c:v>
                </c:pt>
                <c:pt idx="167">
                  <c:v>2.0083333333333337</c:v>
                </c:pt>
                <c:pt idx="168">
                  <c:v>2.6576576576576567</c:v>
                </c:pt>
                <c:pt idx="169">
                  <c:v>2.9906542056074756</c:v>
                </c:pt>
                <c:pt idx="170">
                  <c:v>3.9069364757991409</c:v>
                </c:pt>
                <c:pt idx="171">
                  <c:v>3.195495362873547</c:v>
                </c:pt>
                <c:pt idx="172">
                  <c:v>2.7876106194690271</c:v>
                </c:pt>
                <c:pt idx="173">
                  <c:v>2.4491525423728819</c:v>
                </c:pt>
                <c:pt idx="174">
                  <c:v>2.6601941747572817</c:v>
                </c:pt>
                <c:pt idx="175">
                  <c:v>2.7758620689655173</c:v>
                </c:pt>
                <c:pt idx="176">
                  <c:v>3.8807339449541285</c:v>
                </c:pt>
                <c:pt idx="177">
                  <c:v>5.1355932203389836</c:v>
                </c:pt>
                <c:pt idx="178">
                  <c:v>4.0059523809523814</c:v>
                </c:pt>
                <c:pt idx="179">
                  <c:v>3.8742514970059885</c:v>
                </c:pt>
                <c:pt idx="180">
                  <c:v>4.1807228915662646</c:v>
                </c:pt>
                <c:pt idx="181">
                  <c:v>3.7241379310344831</c:v>
                </c:pt>
                <c:pt idx="182">
                  <c:v>3.8125000000000004</c:v>
                </c:pt>
                <c:pt idx="183">
                  <c:v>5.587301587301587</c:v>
                </c:pt>
                <c:pt idx="184">
                  <c:v>4.9800000000000004</c:v>
                </c:pt>
                <c:pt idx="185">
                  <c:v>4.5811518324607334</c:v>
                </c:pt>
                <c:pt idx="186">
                  <c:v>3.2169312169312172</c:v>
                </c:pt>
                <c:pt idx="187">
                  <c:v>3.5026455026455028</c:v>
                </c:pt>
                <c:pt idx="188">
                  <c:v>3.3617021276595742</c:v>
                </c:pt>
                <c:pt idx="189">
                  <c:v>3.7658536585365856</c:v>
                </c:pt>
                <c:pt idx="190">
                  <c:v>2.9959349593495936</c:v>
                </c:pt>
                <c:pt idx="191">
                  <c:v>2.6853146853146854</c:v>
                </c:pt>
                <c:pt idx="192">
                  <c:v>2.440860215053763</c:v>
                </c:pt>
                <c:pt idx="193">
                  <c:v>2.4275362318840585</c:v>
                </c:pt>
                <c:pt idx="194">
                  <c:v>2.0070671378091873</c:v>
                </c:pt>
                <c:pt idx="195">
                  <c:v>1.7067901234567897</c:v>
                </c:pt>
                <c:pt idx="196">
                  <c:v>1.2614213197969546</c:v>
                </c:pt>
                <c:pt idx="197">
                  <c:v>1.5817174515235459</c:v>
                </c:pt>
                <c:pt idx="198">
                  <c:v>1.5738916256157636</c:v>
                </c:pt>
                <c:pt idx="199">
                  <c:v>1.6299765807962532</c:v>
                </c:pt>
                <c:pt idx="200">
                  <c:v>1.3915929203539827</c:v>
                </c:pt>
                <c:pt idx="201">
                  <c:v>2.2005012531328316</c:v>
                </c:pt>
                <c:pt idx="202">
                  <c:v>1.9228971962616823</c:v>
                </c:pt>
                <c:pt idx="203">
                  <c:v>1.3759213759213758</c:v>
                </c:pt>
                <c:pt idx="204">
                  <c:v>1.4748010610079576</c:v>
                </c:pt>
                <c:pt idx="205">
                  <c:v>1.58675799086758</c:v>
                </c:pt>
                <c:pt idx="206">
                  <c:v>1.1428571428571428</c:v>
                </c:pt>
                <c:pt idx="207">
                  <c:v>0.92265193370165743</c:v>
                </c:pt>
                <c:pt idx="208">
                  <c:v>0.9227110582639716</c:v>
                </c:pt>
                <c:pt idx="209">
                  <c:v>0.64864864864864857</c:v>
                </c:pt>
                <c:pt idx="210">
                  <c:v>0.50697674418604666</c:v>
                </c:pt>
                <c:pt idx="211">
                  <c:v>0.24087591240875894</c:v>
                </c:pt>
                <c:pt idx="212">
                  <c:v>0.10389610389610379</c:v>
                </c:pt>
                <c:pt idx="213">
                  <c:v>-0.16626506024096374</c:v>
                </c:pt>
                <c:pt idx="214">
                  <c:v>-5.9364548494983342E-2</c:v>
                </c:pt>
                <c:pt idx="215">
                  <c:v>0.46904315196998125</c:v>
                </c:pt>
                <c:pt idx="216">
                  <c:v>0.69887076537013793</c:v>
                </c:pt>
                <c:pt idx="217">
                  <c:v>0.59459459459459463</c:v>
                </c:pt>
                <c:pt idx="218">
                  <c:v>0.58658536585365861</c:v>
                </c:pt>
                <c:pt idx="219">
                  <c:v>0.4288638689866941</c:v>
                </c:pt>
                <c:pt idx="220">
                  <c:v>0.45269582909460826</c:v>
                </c:pt>
                <c:pt idx="221">
                  <c:v>0.36053130929791283</c:v>
                </c:pt>
                <c:pt idx="222">
                  <c:v>0.49375000000000002</c:v>
                </c:pt>
                <c:pt idx="223">
                  <c:v>0.58879492600422811</c:v>
                </c:pt>
                <c:pt idx="224">
                  <c:v>0.64864864864864857</c:v>
                </c:pt>
                <c:pt idx="225">
                  <c:v>0.30672748004561018</c:v>
                </c:pt>
                <c:pt idx="226">
                  <c:v>0.37373737373737376</c:v>
                </c:pt>
                <c:pt idx="227">
                  <c:v>9.120171673819738E-2</c:v>
                </c:pt>
                <c:pt idx="228">
                  <c:v>-6.5071770334928211E-2</c:v>
                </c:pt>
                <c:pt idx="229">
                  <c:v>-0.13000890471950141</c:v>
                </c:pt>
                <c:pt idx="230">
                  <c:v>-0.19703977798334882</c:v>
                </c:pt>
                <c:pt idx="231">
                  <c:v>-0.43852779953014875</c:v>
                </c:pt>
                <c:pt idx="232">
                  <c:v>-0.33253397282174263</c:v>
                </c:pt>
                <c:pt idx="233">
                  <c:v>-0.20785935884177867</c:v>
                </c:pt>
                <c:pt idx="234">
                  <c:v>-8.8960342979635593E-2</c:v>
                </c:pt>
                <c:pt idx="235">
                  <c:v>-0.15180935569285089</c:v>
                </c:pt>
                <c:pt idx="236">
                  <c:v>-0.20263157894736847</c:v>
                </c:pt>
                <c:pt idx="237">
                  <c:v>-0.3929597701149426</c:v>
                </c:pt>
                <c:pt idx="238">
                  <c:v>-0.43228200371057524</c:v>
                </c:pt>
                <c:pt idx="239">
                  <c:v>-0.31222056631892692</c:v>
                </c:pt>
                <c:pt idx="240">
                  <c:v>-0.23302469135802478</c:v>
                </c:pt>
                <c:pt idx="241">
                  <c:v>-4.9019607843136213E-3</c:v>
                </c:pt>
                <c:pt idx="242">
                  <c:v>-1.8627450980392108E-2</c:v>
                </c:pt>
                <c:pt idx="243">
                  <c:v>-2.1194605009633972E-2</c:v>
                </c:pt>
                <c:pt idx="244">
                  <c:v>-0.16711111111111118</c:v>
                </c:pt>
                <c:pt idx="245">
                  <c:v>-0.3812260536398468</c:v>
                </c:pt>
                <c:pt idx="246">
                  <c:v>-0.31536189069423926</c:v>
                </c:pt>
                <c:pt idx="247">
                  <c:v>-0.3559322033898305</c:v>
                </c:pt>
                <c:pt idx="248">
                  <c:v>-0.38124519600307449</c:v>
                </c:pt>
                <c:pt idx="249">
                  <c:v>-0.38610315186246419</c:v>
                </c:pt>
                <c:pt idx="250">
                  <c:v>-0.42717086834733892</c:v>
                </c:pt>
                <c:pt idx="251">
                  <c:v>-0.44909344490934444</c:v>
                </c:pt>
                <c:pt idx="252">
                  <c:v>-0.43026499302649929</c:v>
                </c:pt>
                <c:pt idx="253">
                  <c:v>-0.43246839654025282</c:v>
                </c:pt>
                <c:pt idx="254">
                  <c:v>-0.40199572344975049</c:v>
                </c:pt>
                <c:pt idx="255">
                  <c:v>-0.24258289703315888</c:v>
                </c:pt>
                <c:pt idx="256">
                  <c:v>-0.33741830065359485</c:v>
                </c:pt>
                <c:pt idx="257">
                  <c:v>-0.21337266470009833</c:v>
                </c:pt>
                <c:pt idx="258">
                  <c:v>-0.16274309109518934</c:v>
                </c:pt>
                <c:pt idx="259">
                  <c:v>-0.18116683725690888</c:v>
                </c:pt>
                <c:pt idx="260">
                  <c:v>-0.16474654377880182</c:v>
                </c:pt>
                <c:pt idx="261">
                  <c:v>-9.2050209205020939E-2</c:v>
                </c:pt>
                <c:pt idx="262">
                  <c:v>-0.25748502994011968</c:v>
                </c:pt>
                <c:pt idx="263">
                  <c:v>-0.1945169712793734</c:v>
                </c:pt>
                <c:pt idx="264">
                  <c:v>-0.31882352941176473</c:v>
                </c:pt>
                <c:pt idx="265">
                  <c:v>-0.36004162330905298</c:v>
                </c:pt>
                <c:pt idx="266">
                  <c:v>-0.3597359735973597</c:v>
                </c:pt>
                <c:pt idx="267">
                  <c:v>-0.30532544378698218</c:v>
                </c:pt>
                <c:pt idx="268">
                  <c:v>-0.41721132897603486</c:v>
                </c:pt>
                <c:pt idx="269">
                  <c:v>-0.43878656554712897</c:v>
                </c:pt>
                <c:pt idx="270">
                  <c:v>-0.4879275653923541</c:v>
                </c:pt>
                <c:pt idx="271">
                  <c:v>-0.54187192118226601</c:v>
                </c:pt>
                <c:pt idx="272">
                  <c:v>-0.52947052947052942</c:v>
                </c:pt>
                <c:pt idx="273">
                  <c:v>-0.39271653543307089</c:v>
                </c:pt>
                <c:pt idx="274">
                  <c:v>-0.35218783351120592</c:v>
                </c:pt>
                <c:pt idx="275">
                  <c:v>-0.27657378740970073</c:v>
                </c:pt>
                <c:pt idx="276">
                  <c:v>-0.24271844660194175</c:v>
                </c:pt>
                <c:pt idx="277">
                  <c:v>-0.20022883295194507</c:v>
                </c:pt>
                <c:pt idx="278">
                  <c:v>-0.18012422360248459</c:v>
                </c:pt>
                <c:pt idx="279">
                  <c:v>-0.23803967327887982</c:v>
                </c:pt>
                <c:pt idx="280">
                  <c:v>-0.27872860635696817</c:v>
                </c:pt>
                <c:pt idx="281">
                  <c:v>-0.2556962025316456</c:v>
                </c:pt>
                <c:pt idx="282">
                  <c:v>-0.22766217870257041</c:v>
                </c:pt>
                <c:pt idx="283">
                  <c:v>-0.29308323563892136</c:v>
                </c:pt>
                <c:pt idx="284">
                  <c:v>-0.27175208581644816</c:v>
                </c:pt>
                <c:pt idx="285">
                  <c:v>-0.30875576036866359</c:v>
                </c:pt>
                <c:pt idx="286">
                  <c:v>-0.2996300863131936</c:v>
                </c:pt>
                <c:pt idx="287">
                  <c:v>-0.26249999999999996</c:v>
                </c:pt>
                <c:pt idx="288">
                  <c:v>-0.25305623471882632</c:v>
                </c:pt>
                <c:pt idx="289">
                  <c:v>-0.28500000000000003</c:v>
                </c:pt>
                <c:pt idx="290">
                  <c:v>-0.12275862068965512</c:v>
                </c:pt>
                <c:pt idx="291">
                  <c:v>-9.677419354838708E-2</c:v>
                </c:pt>
                <c:pt idx="292">
                  <c:v>-4.8387096774193519E-2</c:v>
                </c:pt>
                <c:pt idx="293">
                  <c:v>-3.0794165316045299E-2</c:v>
                </c:pt>
                <c:pt idx="294">
                  <c:v>1.5544041450777177E-2</c:v>
                </c:pt>
                <c:pt idx="295">
                  <c:v>-2.4390243902439081E-2</c:v>
                </c:pt>
                <c:pt idx="296">
                  <c:v>0.46048109965635731</c:v>
                </c:pt>
                <c:pt idx="297">
                  <c:v>0.4838160136286202</c:v>
                </c:pt>
                <c:pt idx="298">
                  <c:v>0.63551401869158886</c:v>
                </c:pt>
                <c:pt idx="299">
                  <c:v>0.66602316602316625</c:v>
                </c:pt>
                <c:pt idx="300">
                  <c:v>0.64833005893909645</c:v>
                </c:pt>
                <c:pt idx="301">
                  <c:v>0.74838709677419357</c:v>
                </c:pt>
                <c:pt idx="302">
                  <c:v>0.80254777070063699</c:v>
                </c:pt>
                <c:pt idx="303">
                  <c:v>0.46191247974068067</c:v>
                </c:pt>
                <c:pt idx="304">
                  <c:v>0.56672158154859953</c:v>
                </c:pt>
                <c:pt idx="305">
                  <c:v>0.65192582025677615</c:v>
                </c:pt>
                <c:pt idx="306">
                  <c:v>0.57692307692307709</c:v>
                </c:pt>
                <c:pt idx="307">
                  <c:v>0.62088698140200282</c:v>
                </c:pt>
                <c:pt idx="308">
                  <c:v>0.77727272727272745</c:v>
                </c:pt>
                <c:pt idx="309">
                  <c:v>1.3124042879019908</c:v>
                </c:pt>
                <c:pt idx="310">
                  <c:v>1.4457627118644065</c:v>
                </c:pt>
                <c:pt idx="311">
                  <c:v>1.6309523809523809</c:v>
                </c:pt>
                <c:pt idx="312">
                  <c:v>1.64500792393027</c:v>
                </c:pt>
                <c:pt idx="313">
                  <c:v>2.1310116086235484</c:v>
                </c:pt>
                <c:pt idx="314">
                  <c:v>2.5417348608837971</c:v>
                </c:pt>
                <c:pt idx="315">
                  <c:v>1.9450000000000003</c:v>
                </c:pt>
                <c:pt idx="316">
                  <c:v>2.3327464788732395</c:v>
                </c:pt>
                <c:pt idx="317">
                  <c:v>2.2661016949152541</c:v>
                </c:pt>
                <c:pt idx="318">
                  <c:v>1.8985270049099838</c:v>
                </c:pt>
                <c:pt idx="319">
                  <c:v>1.9965034965034969</c:v>
                </c:pt>
                <c:pt idx="320">
                  <c:v>1.7893081761006286</c:v>
                </c:pt>
                <c:pt idx="321">
                  <c:v>2.0051020408163271</c:v>
                </c:pt>
                <c:pt idx="322">
                  <c:v>2.0474576271186438</c:v>
                </c:pt>
                <c:pt idx="323">
                  <c:v>2.0301003344481603</c:v>
                </c:pt>
                <c:pt idx="324">
                  <c:v>2.056122448979592</c:v>
                </c:pt>
                <c:pt idx="325">
                  <c:v>1.9100000000000001</c:v>
                </c:pt>
                <c:pt idx="326">
                  <c:v>0.76235294117647068</c:v>
                </c:pt>
                <c:pt idx="327">
                  <c:v>0.63375430539609634</c:v>
                </c:pt>
                <c:pt idx="328">
                  <c:v>0.70628571428571429</c:v>
                </c:pt>
                <c:pt idx="329">
                  <c:v>0.62804171494785621</c:v>
                </c:pt>
                <c:pt idx="330">
                  <c:v>0.54112038140643615</c:v>
                </c:pt>
                <c:pt idx="331">
                  <c:v>0.58302583025830235</c:v>
                </c:pt>
                <c:pt idx="332">
                  <c:v>0.45700824499411058</c:v>
                </c:pt>
                <c:pt idx="333">
                  <c:v>0.44567627494456757</c:v>
                </c:pt>
                <c:pt idx="334">
                  <c:v>0.3848580441640379</c:v>
                </c:pt>
                <c:pt idx="335">
                  <c:v>0.21157167530224519</c:v>
                </c:pt>
                <c:pt idx="336">
                  <c:v>0.22131887985546514</c:v>
                </c:pt>
                <c:pt idx="337">
                  <c:v>8.8261253309797005E-2</c:v>
                </c:pt>
                <c:pt idx="338">
                  <c:v>-6.9053708439897735E-2</c:v>
                </c:pt>
                <c:pt idx="339">
                  <c:v>-0.1516556291390728</c:v>
                </c:pt>
                <c:pt idx="340">
                  <c:v>-0.1496881496881497</c:v>
                </c:pt>
                <c:pt idx="341">
                  <c:v>-0.2055591467356174</c:v>
                </c:pt>
                <c:pt idx="342">
                  <c:v>-0.2510485320551229</c:v>
                </c:pt>
                <c:pt idx="343">
                  <c:v>-0.38029661016949151</c:v>
                </c:pt>
                <c:pt idx="344">
                  <c:v>-0.43715341959334569</c:v>
                </c:pt>
                <c:pt idx="345">
                  <c:v>-0.32258064516129037</c:v>
                </c:pt>
                <c:pt idx="346">
                  <c:v>-0.35076597992604336</c:v>
                </c:pt>
                <c:pt idx="347">
                  <c:v>-0.36222106901920087</c:v>
                </c:pt>
                <c:pt idx="348">
                  <c:v>-0.1637492941840768</c:v>
                </c:pt>
                <c:pt idx="349">
                  <c:v>-0.14819136522753798</c:v>
                </c:pt>
                <c:pt idx="350">
                  <c:v>-0.23449830890642609</c:v>
                </c:pt>
                <c:pt idx="351">
                  <c:v>-0.19354838709677427</c:v>
                </c:pt>
                <c:pt idx="352">
                  <c:v>-0.22191323692992215</c:v>
                </c:pt>
                <c:pt idx="353">
                  <c:v>-0.195916114790287</c:v>
                </c:pt>
                <c:pt idx="354">
                  <c:v>-0.21869782971619364</c:v>
                </c:pt>
                <c:pt idx="355">
                  <c:v>-0.1958762886597939</c:v>
                </c:pt>
                <c:pt idx="356">
                  <c:v>-0.24499332443257676</c:v>
                </c:pt>
                <c:pt idx="357">
                  <c:v>-0.18833450456781445</c:v>
                </c:pt>
                <c:pt idx="358">
                  <c:v>-0.31279303415941057</c:v>
                </c:pt>
                <c:pt idx="359">
                  <c:v>-0.27615658362989326</c:v>
                </c:pt>
                <c:pt idx="360">
                  <c:v>-0.12683681361175567</c:v>
                </c:pt>
                <c:pt idx="361">
                  <c:v>-0.17249417249417243</c:v>
                </c:pt>
                <c:pt idx="362">
                  <c:v>-0.14066289409862559</c:v>
                </c:pt>
                <c:pt idx="363">
                  <c:v>-0.19938650306748465</c:v>
                </c:pt>
                <c:pt idx="364">
                  <c:v>-0.18602885345482151</c:v>
                </c:pt>
                <c:pt idx="365">
                  <c:v>-0.23521026372059864</c:v>
                </c:pt>
                <c:pt idx="366">
                  <c:v>-0.22855029585798817</c:v>
                </c:pt>
                <c:pt idx="367">
                  <c:v>-0.15490673154906734</c:v>
                </c:pt>
                <c:pt idx="368">
                  <c:v>-0.20604395604395603</c:v>
                </c:pt>
                <c:pt idx="369">
                  <c:v>-0.33957845433255263</c:v>
                </c:pt>
                <c:pt idx="370">
                  <c:v>-0.34229828850855742</c:v>
                </c:pt>
                <c:pt idx="371">
                  <c:v>-0.32790886899918631</c:v>
                </c:pt>
                <c:pt idx="372">
                  <c:v>-0.40159999999999996</c:v>
                </c:pt>
                <c:pt idx="373">
                  <c:v>-0.31538461538461537</c:v>
                </c:pt>
                <c:pt idx="374">
                  <c:v>-0.38669950738916259</c:v>
                </c:pt>
                <c:pt idx="375">
                  <c:v>-0.35338345864661658</c:v>
                </c:pt>
                <c:pt idx="376">
                  <c:v>-0.33685923515052879</c:v>
                </c:pt>
                <c:pt idx="377">
                  <c:v>-0.33767290480065082</c:v>
                </c:pt>
                <c:pt idx="378">
                  <c:v>-0.39837947332883189</c:v>
                </c:pt>
                <c:pt idx="379">
                  <c:v>-0.39383561643835618</c:v>
                </c:pt>
                <c:pt idx="380">
                  <c:v>-0.3460972017673048</c:v>
                </c:pt>
                <c:pt idx="381">
                  <c:v>-0.37543859649122807</c:v>
                </c:pt>
                <c:pt idx="382">
                  <c:v>-0.38027162258756259</c:v>
                </c:pt>
                <c:pt idx="383">
                  <c:v>-0.37954701441317784</c:v>
                </c:pt>
                <c:pt idx="384">
                  <c:v>-0.37962962962962954</c:v>
                </c:pt>
                <c:pt idx="385">
                  <c:v>-0.44800569800569795</c:v>
                </c:pt>
                <c:pt idx="386">
                  <c:v>-0.36251105216622459</c:v>
                </c:pt>
                <c:pt idx="387">
                  <c:v>-0.37922077922077929</c:v>
                </c:pt>
                <c:pt idx="388">
                  <c:v>-0.32651072124756331</c:v>
                </c:pt>
                <c:pt idx="389">
                  <c:v>-0.31563421828908556</c:v>
                </c:pt>
                <c:pt idx="390">
                  <c:v>-0.3817537643932683</c:v>
                </c:pt>
                <c:pt idx="391">
                  <c:v>-0.30516431924882625</c:v>
                </c:pt>
                <c:pt idx="392">
                  <c:v>-0.24082784571966137</c:v>
                </c:pt>
                <c:pt idx="393">
                  <c:v>-0.15996168582375478</c:v>
                </c:pt>
                <c:pt idx="394">
                  <c:v>-0.19962686567164184</c:v>
                </c:pt>
                <c:pt idx="395">
                  <c:v>-0.21714818266542404</c:v>
                </c:pt>
                <c:pt idx="396">
                  <c:v>-0.24256951102588681</c:v>
                </c:pt>
                <c:pt idx="397">
                  <c:v>-0.2303262955854127</c:v>
                </c:pt>
                <c:pt idx="398">
                  <c:v>-9.1118800461361019E-2</c:v>
                </c:pt>
                <c:pt idx="399">
                  <c:v>-5.7919621749409109E-2</c:v>
                </c:pt>
                <c:pt idx="400">
                  <c:v>6.0718711276332119E-2</c:v>
                </c:pt>
                <c:pt idx="401">
                  <c:v>3.1476997578692469E-2</c:v>
                </c:pt>
                <c:pt idx="402">
                  <c:v>0.11096256684491979</c:v>
                </c:pt>
                <c:pt idx="403">
                  <c:v>5.2434456928838941E-2</c:v>
                </c:pt>
                <c:pt idx="404">
                  <c:v>0.11646586345381528</c:v>
                </c:pt>
                <c:pt idx="405">
                  <c:v>7.7519379844961198E-2</c:v>
                </c:pt>
                <c:pt idx="406">
                  <c:v>-4.6625766871165736E-2</c:v>
                </c:pt>
                <c:pt idx="407">
                  <c:v>-9.5823095823095852E-2</c:v>
                </c:pt>
                <c:pt idx="408">
                  <c:v>-0.18742985409652074</c:v>
                </c:pt>
                <c:pt idx="409">
                  <c:v>-0.20338983050847456</c:v>
                </c:pt>
                <c:pt idx="410">
                  <c:v>-0.18918918918918923</c:v>
                </c:pt>
                <c:pt idx="411">
                  <c:v>-0.21348314606741575</c:v>
                </c:pt>
                <c:pt idx="412">
                  <c:v>-0.18569780853517881</c:v>
                </c:pt>
                <c:pt idx="413">
                  <c:v>-0.21902654867256635</c:v>
                </c:pt>
                <c:pt idx="414">
                  <c:v>-0.24225028702640655</c:v>
                </c:pt>
                <c:pt idx="415">
                  <c:v>-0.27612903225806446</c:v>
                </c:pt>
                <c:pt idx="416">
                  <c:v>-0.19556171983356452</c:v>
                </c:pt>
                <c:pt idx="417">
                  <c:v>-0.2635983263598326</c:v>
                </c:pt>
                <c:pt idx="418">
                  <c:v>-0.27206946454413888</c:v>
                </c:pt>
                <c:pt idx="419">
                  <c:v>-0.28017241379310348</c:v>
                </c:pt>
                <c:pt idx="420">
                  <c:v>-0.33810888252149002</c:v>
                </c:pt>
                <c:pt idx="421">
                  <c:v>-0.37027027027027026</c:v>
                </c:pt>
                <c:pt idx="422">
                  <c:v>-0.42503097893432473</c:v>
                </c:pt>
                <c:pt idx="423">
                  <c:v>-0.48460661345496009</c:v>
                </c:pt>
                <c:pt idx="424">
                  <c:v>-0.35431235431235431</c:v>
                </c:pt>
                <c:pt idx="425">
                  <c:v>-0.3928571428571429</c:v>
                </c:pt>
                <c:pt idx="426">
                  <c:v>-0.32911392405063294</c:v>
                </c:pt>
                <c:pt idx="427">
                  <c:v>-0.41022443890274307</c:v>
                </c:pt>
                <c:pt idx="428">
                  <c:v>-0.37690355329949238</c:v>
                </c:pt>
                <c:pt idx="429">
                  <c:v>-0.40652446675031362</c:v>
                </c:pt>
                <c:pt idx="430">
                  <c:v>-0.42640186915887851</c:v>
                </c:pt>
                <c:pt idx="431">
                  <c:v>-0.40610328638497656</c:v>
                </c:pt>
                <c:pt idx="432">
                  <c:v>-0.39350180505415167</c:v>
                </c:pt>
                <c:pt idx="433">
                  <c:v>-0.41281138790035582</c:v>
                </c:pt>
                <c:pt idx="434">
                  <c:v>-0.35851318944844129</c:v>
                </c:pt>
                <c:pt idx="435">
                  <c:v>-0.29256594724220619</c:v>
                </c:pt>
                <c:pt idx="436">
                  <c:v>-0.21235521235521229</c:v>
                </c:pt>
                <c:pt idx="437">
                  <c:v>-0.17663043478260879</c:v>
                </c:pt>
                <c:pt idx="438">
                  <c:v>-0.11049723756906074</c:v>
                </c:pt>
                <c:pt idx="439">
                  <c:v>-5.6737588652482199E-2</c:v>
                </c:pt>
                <c:pt idx="440">
                  <c:v>-7.7777777777777848E-2</c:v>
                </c:pt>
                <c:pt idx="441">
                  <c:v>-7.7142857142857152E-2</c:v>
                </c:pt>
                <c:pt idx="442">
                  <c:v>-8.2152974504249174E-2</c:v>
                </c:pt>
                <c:pt idx="443">
                  <c:v>-0.26203966005665719</c:v>
                </c:pt>
                <c:pt idx="444">
                  <c:v>-0.20757575757575747</c:v>
                </c:pt>
                <c:pt idx="445">
                  <c:v>-9.0909090909091023E-2</c:v>
                </c:pt>
                <c:pt idx="446">
                  <c:v>-0.17931034482758623</c:v>
                </c:pt>
                <c:pt idx="447">
                  <c:v>-5.4924242424242431E-2</c:v>
                </c:pt>
                <c:pt idx="448">
                  <c:v>7.9522862823061691E-3</c:v>
                </c:pt>
                <c:pt idx="449">
                  <c:v>-1.9960079840318935E-3</c:v>
                </c:pt>
                <c:pt idx="450">
                  <c:v>7.3593073593073557E-2</c:v>
                </c:pt>
                <c:pt idx="451">
                  <c:v>0.16309012875536474</c:v>
                </c:pt>
                <c:pt idx="452">
                  <c:v>0.13146551724137939</c:v>
                </c:pt>
                <c:pt idx="453">
                  <c:v>0.19026548672566382</c:v>
                </c:pt>
                <c:pt idx="454">
                  <c:v>-1.9855595667870093E-2</c:v>
                </c:pt>
                <c:pt idx="455">
                  <c:v>-4.7058823529411632E-2</c:v>
                </c:pt>
                <c:pt idx="456">
                  <c:v>-4.5283018867924567E-2</c:v>
                </c:pt>
                <c:pt idx="457">
                  <c:v>0.10993657505285402</c:v>
                </c:pt>
                <c:pt idx="458">
                  <c:v>0.17107942973523418</c:v>
                </c:pt>
                <c:pt idx="459">
                  <c:v>0.3065539112050738</c:v>
                </c:pt>
                <c:pt idx="460">
                  <c:v>0.21181262729124237</c:v>
                </c:pt>
                <c:pt idx="461">
                  <c:v>0.18972332015810278</c:v>
                </c:pt>
                <c:pt idx="462">
                  <c:v>0.12698412698412692</c:v>
                </c:pt>
                <c:pt idx="463">
                  <c:v>8.8888888888888781E-2</c:v>
                </c:pt>
                <c:pt idx="464">
                  <c:v>3.925233644859813E-2</c:v>
                </c:pt>
                <c:pt idx="465">
                  <c:v>-1.1864406779661064E-2</c:v>
                </c:pt>
                <c:pt idx="466">
                  <c:v>-5.8823529411764754E-2</c:v>
                </c:pt>
                <c:pt idx="467">
                  <c:v>-4.950495049504948E-2</c:v>
                </c:pt>
                <c:pt idx="468">
                  <c:v>-0.10869565217391307</c:v>
                </c:pt>
                <c:pt idx="469">
                  <c:v>-0.1368421052631579</c:v>
                </c:pt>
                <c:pt idx="470">
                  <c:v>-0.15512048192771075</c:v>
                </c:pt>
                <c:pt idx="471">
                  <c:v>-0.12848297213622292</c:v>
                </c:pt>
                <c:pt idx="472">
                  <c:v>-0.10648148148148154</c:v>
                </c:pt>
                <c:pt idx="473">
                  <c:v>0.11516314779270627</c:v>
                </c:pt>
                <c:pt idx="474">
                  <c:v>9.5602294455066919E-2</c:v>
                </c:pt>
                <c:pt idx="475">
                  <c:v>0.13137254901960785</c:v>
                </c:pt>
                <c:pt idx="476">
                  <c:v>0.24369747899159669</c:v>
                </c:pt>
                <c:pt idx="477">
                  <c:v>0.18036072144288565</c:v>
                </c:pt>
                <c:pt idx="478">
                  <c:v>0.15976331360946738</c:v>
                </c:pt>
                <c:pt idx="479">
                  <c:v>8.0000000000000071E-3</c:v>
                </c:pt>
                <c:pt idx="480">
                  <c:v>4.4354838709677366E-2</c:v>
                </c:pt>
                <c:pt idx="481">
                  <c:v>-3.1365313653136516E-2</c:v>
                </c:pt>
                <c:pt idx="482">
                  <c:v>-1.7142857142857116E-2</c:v>
                </c:pt>
                <c:pt idx="483">
                  <c:v>1.8587360594795637E-2</c:v>
                </c:pt>
                <c:pt idx="484">
                  <c:v>3.6832412523021109E-3</c:v>
                </c:pt>
                <c:pt idx="485">
                  <c:v>0.11522633744855958</c:v>
                </c:pt>
                <c:pt idx="486">
                  <c:v>5.9288537549407258E-2</c:v>
                </c:pt>
                <c:pt idx="487">
                  <c:v>1.7142857142857116E-2</c:v>
                </c:pt>
                <c:pt idx="488">
                  <c:v>-6.6086956521739113E-2</c:v>
                </c:pt>
                <c:pt idx="489">
                  <c:v>-0.12459546925566337</c:v>
                </c:pt>
                <c:pt idx="490">
                  <c:v>-9.5798319327731141E-2</c:v>
                </c:pt>
                <c:pt idx="491">
                  <c:v>-0.10132890365448496</c:v>
                </c:pt>
                <c:pt idx="492">
                  <c:v>-5.2816901408450675E-2</c:v>
                </c:pt>
                <c:pt idx="493">
                  <c:v>-3.7105751391464888E-3</c:v>
                </c:pt>
                <c:pt idx="494">
                  <c:v>-3.0575539568345314E-2</c:v>
                </c:pt>
                <c:pt idx="495">
                  <c:v>-7.3756432246998238E-2</c:v>
                </c:pt>
                <c:pt idx="496">
                  <c:v>-6.0763888888888833E-2</c:v>
                </c:pt>
                <c:pt idx="497">
                  <c:v>-0.10590277777777768</c:v>
                </c:pt>
                <c:pt idx="498">
                  <c:v>-0.10452961672473876</c:v>
                </c:pt>
                <c:pt idx="499">
                  <c:v>-9.4076655052264813E-2</c:v>
                </c:pt>
                <c:pt idx="500">
                  <c:v>-5.8823529411764712E-2</c:v>
                </c:pt>
                <c:pt idx="501">
                  <c:v>-4.7957371225577188E-2</c:v>
                </c:pt>
                <c:pt idx="502">
                  <c:v>-8.290155440414515E-2</c:v>
                </c:pt>
                <c:pt idx="503">
                  <c:v>-6.3683304647159933E-2</c:v>
                </c:pt>
                <c:pt idx="504">
                  <c:v>-4.3630017452006981E-2</c:v>
                </c:pt>
                <c:pt idx="505">
                  <c:v>-6.9324090121315688E-3</c:v>
                </c:pt>
                <c:pt idx="506">
                  <c:v>-4.7297297297297342E-2</c:v>
                </c:pt>
                <c:pt idx="507">
                  <c:v>-6.6213921901527958E-2</c:v>
                </c:pt>
                <c:pt idx="508">
                  <c:v>-8.5034013605442174E-2</c:v>
                </c:pt>
                <c:pt idx="509">
                  <c:v>7.3412698412698429E-2</c:v>
                </c:pt>
                <c:pt idx="510">
                  <c:v>5.2123552123552214E-2</c:v>
                </c:pt>
                <c:pt idx="511">
                  <c:v>2.857142857142864E-2</c:v>
                </c:pt>
                <c:pt idx="512">
                  <c:v>1.162790697674411E-2</c:v>
                </c:pt>
                <c:pt idx="513">
                  <c:v>-0.15328467153284683</c:v>
                </c:pt>
                <c:pt idx="514">
                  <c:v>-0.13944954128440362</c:v>
                </c:pt>
                <c:pt idx="515">
                  <c:v>-0.16051660516605168</c:v>
                </c:pt>
                <c:pt idx="516">
                  <c:v>-0.14552238805970152</c:v>
                </c:pt>
                <c:pt idx="517">
                  <c:v>-0.13857677902621726</c:v>
                </c:pt>
                <c:pt idx="518">
                  <c:v>-0.24208566108007445</c:v>
                </c:pt>
                <c:pt idx="519">
                  <c:v>-0.30868761552680218</c:v>
                </c:pt>
                <c:pt idx="520">
                  <c:v>-0.29182156133828996</c:v>
                </c:pt>
                <c:pt idx="521">
                  <c:v>-0.34935304990757859</c:v>
                </c:pt>
                <c:pt idx="522">
                  <c:v>-0.32899628252788105</c:v>
                </c:pt>
                <c:pt idx="523">
                  <c:v>-0.39106145251396651</c:v>
                </c:pt>
                <c:pt idx="524">
                  <c:v>-0.37847866419294984</c:v>
                </c:pt>
                <c:pt idx="525">
                  <c:v>-0.41111111111111109</c:v>
                </c:pt>
                <c:pt idx="526">
                  <c:v>-0.43992606284658048</c:v>
                </c:pt>
                <c:pt idx="527">
                  <c:v>-0.36116504854368936</c:v>
                </c:pt>
                <c:pt idx="528">
                  <c:v>-0.41050583657587547</c:v>
                </c:pt>
                <c:pt idx="529">
                  <c:v>-0.44423076923076921</c:v>
                </c:pt>
                <c:pt idx="530">
                  <c:v>-0.44128787878787878</c:v>
                </c:pt>
                <c:pt idx="531">
                  <c:v>-0.46828358208955223</c:v>
                </c:pt>
                <c:pt idx="532">
                  <c:v>-0.51224105461393599</c:v>
                </c:pt>
                <c:pt idx="533">
                  <c:v>-0.54779411764705888</c:v>
                </c:pt>
                <c:pt idx="534">
                  <c:v>-0.59854014598540151</c:v>
                </c:pt>
                <c:pt idx="535">
                  <c:v>-0.67539267015706805</c:v>
                </c:pt>
                <c:pt idx="536">
                  <c:v>-0.6914893617021276</c:v>
                </c:pt>
                <c:pt idx="537">
                  <c:v>-0.66545454545454552</c:v>
                </c:pt>
                <c:pt idx="538">
                  <c:v>-0.62453531598513012</c:v>
                </c:pt>
                <c:pt idx="539">
                  <c:v>-0.64325323475046214</c:v>
                </c:pt>
                <c:pt idx="540">
                  <c:v>-0.66055045871559637</c:v>
                </c:pt>
                <c:pt idx="541">
                  <c:v>-0.63333333333333341</c:v>
                </c:pt>
                <c:pt idx="542">
                  <c:v>-0.64559386973180077</c:v>
                </c:pt>
                <c:pt idx="543">
                  <c:v>-0.60775862068965514</c:v>
                </c:pt>
                <c:pt idx="544">
                  <c:v>-0.59488272921108742</c:v>
                </c:pt>
                <c:pt idx="545">
                  <c:v>-0.57802197802197797</c:v>
                </c:pt>
                <c:pt idx="546">
                  <c:v>-0.47598253275109176</c:v>
                </c:pt>
                <c:pt idx="547">
                  <c:v>-0.42391304347826086</c:v>
                </c:pt>
                <c:pt idx="548">
                  <c:v>-0.39066339066339073</c:v>
                </c:pt>
                <c:pt idx="549">
                  <c:v>-0.2700534759358289</c:v>
                </c:pt>
                <c:pt idx="550">
                  <c:v>-0.31233595800524933</c:v>
                </c:pt>
                <c:pt idx="551">
                  <c:v>-0.25284090909090912</c:v>
                </c:pt>
                <c:pt idx="552">
                  <c:v>-0.21883656509695293</c:v>
                </c:pt>
                <c:pt idx="553">
                  <c:v>-0.1529051987767584</c:v>
                </c:pt>
                <c:pt idx="554">
                  <c:v>-0.24477611940298516</c:v>
                </c:pt>
                <c:pt idx="555">
                  <c:v>-0.18238993710691825</c:v>
                </c:pt>
                <c:pt idx="556">
                  <c:v>-0.23432343234323433</c:v>
                </c:pt>
                <c:pt idx="557">
                  <c:v>-0.19148936170212763</c:v>
                </c:pt>
                <c:pt idx="558">
                  <c:v>-0.132013201320132</c:v>
                </c:pt>
                <c:pt idx="559">
                  <c:v>-7.2664359861591685E-2</c:v>
                </c:pt>
                <c:pt idx="560">
                  <c:v>-0.128813559322034</c:v>
                </c:pt>
                <c:pt idx="561">
                  <c:v>-6.3157894736842163E-2</c:v>
                </c:pt>
                <c:pt idx="562">
                  <c:v>0.111969111969112</c:v>
                </c:pt>
                <c:pt idx="563">
                  <c:v>9.3495934959349589E-2</c:v>
                </c:pt>
                <c:pt idx="564">
                  <c:v>0.23636363636363636</c:v>
                </c:pt>
                <c:pt idx="565">
                  <c:v>0.45161290322580649</c:v>
                </c:pt>
                <c:pt idx="566">
                  <c:v>0.65517241379310343</c:v>
                </c:pt>
                <c:pt idx="567">
                  <c:v>0.50543478260869557</c:v>
                </c:pt>
                <c:pt idx="568">
                  <c:v>0.38613861386138604</c:v>
                </c:pt>
                <c:pt idx="569">
                  <c:v>0.50777202072538874</c:v>
                </c:pt>
                <c:pt idx="570">
                  <c:v>0.31351351351351353</c:v>
                </c:pt>
                <c:pt idx="571">
                  <c:v>0.22222222222222221</c:v>
                </c:pt>
                <c:pt idx="572">
                  <c:v>0.31351351351351353</c:v>
                </c:pt>
                <c:pt idx="573">
                  <c:v>0.24175824175824159</c:v>
                </c:pt>
                <c:pt idx="574">
                  <c:v>0.3052631578947369</c:v>
                </c:pt>
                <c:pt idx="575">
                  <c:v>0.25</c:v>
                </c:pt>
                <c:pt idx="576">
                  <c:v>1.6666666666666684E-2</c:v>
                </c:pt>
                <c:pt idx="577">
                  <c:v>-4.9056603773584867E-2</c:v>
                </c:pt>
                <c:pt idx="578">
                  <c:v>-4.0322580645160431E-3</c:v>
                </c:pt>
                <c:pt idx="579">
                  <c:v>-9.1575091575091569E-2</c:v>
                </c:pt>
                <c:pt idx="580">
                  <c:v>-9.5419847328244267E-2</c:v>
                </c:pt>
                <c:pt idx="581">
                  <c:v>-0.10646387832699612</c:v>
                </c:pt>
                <c:pt idx="582">
                  <c:v>-0.13120567375886513</c:v>
                </c:pt>
                <c:pt idx="583">
                  <c:v>-0.11913357400722024</c:v>
                </c:pt>
                <c:pt idx="584">
                  <c:v>-2.7667984189723258E-2</c:v>
                </c:pt>
                <c:pt idx="585">
                  <c:v>-5.7692307692307654E-2</c:v>
                </c:pt>
                <c:pt idx="586">
                  <c:v>4.7413793103448419E-2</c:v>
                </c:pt>
                <c:pt idx="587">
                  <c:v>-0.10526315789473693</c:v>
                </c:pt>
                <c:pt idx="588">
                  <c:v>-0.14448669201520908</c:v>
                </c:pt>
                <c:pt idx="589">
                  <c:v>-0.15298507462686572</c:v>
                </c:pt>
                <c:pt idx="590">
                  <c:v>-8.9494163424124515E-2</c:v>
                </c:pt>
                <c:pt idx="591">
                  <c:v>-0.13108614232209742</c:v>
                </c:pt>
                <c:pt idx="592">
                  <c:v>-0.18750000000000003</c:v>
                </c:pt>
                <c:pt idx="593">
                  <c:v>-9.6654275092936726E-2</c:v>
                </c:pt>
                <c:pt idx="594">
                  <c:v>-0.12500000000000011</c:v>
                </c:pt>
                <c:pt idx="595">
                  <c:v>-0.1111111111111112</c:v>
                </c:pt>
                <c:pt idx="596">
                  <c:v>-0.17013888888888881</c:v>
                </c:pt>
                <c:pt idx="597">
                  <c:v>-0.15162454873646206</c:v>
                </c:pt>
                <c:pt idx="598">
                  <c:v>-0.16071428571428564</c:v>
                </c:pt>
                <c:pt idx="599">
                  <c:v>-6.1855670103092834E-2</c:v>
                </c:pt>
                <c:pt idx="600">
                  <c:v>0.13991769547325097</c:v>
                </c:pt>
                <c:pt idx="601">
                  <c:v>0.17768595041322321</c:v>
                </c:pt>
                <c:pt idx="602">
                  <c:v>0.1358024691358023</c:v>
                </c:pt>
                <c:pt idx="603">
                  <c:v>0.30530973451327453</c:v>
                </c:pt>
                <c:pt idx="604">
                  <c:v>0.15725806451612909</c:v>
                </c:pt>
                <c:pt idx="605">
                  <c:v>0.14583333333333337</c:v>
                </c:pt>
                <c:pt idx="606">
                  <c:v>0.14754098360655732</c:v>
                </c:pt>
                <c:pt idx="607">
                  <c:v>0.11111111111111104</c:v>
                </c:pt>
                <c:pt idx="608">
                  <c:v>0.16599190283400797</c:v>
                </c:pt>
                <c:pt idx="609">
                  <c:v>0.4153225806451612</c:v>
                </c:pt>
                <c:pt idx="610">
                  <c:v>0.49789029535864965</c:v>
                </c:pt>
                <c:pt idx="611">
                  <c:v>0.67234042553191486</c:v>
                </c:pt>
                <c:pt idx="612">
                  <c:v>0.55102040816326514</c:v>
                </c:pt>
                <c:pt idx="613">
                  <c:v>0.5901639344262295</c:v>
                </c:pt>
                <c:pt idx="614">
                  <c:v>0.73983739837398388</c:v>
                </c:pt>
                <c:pt idx="615">
                  <c:v>0.46122448979591829</c:v>
                </c:pt>
                <c:pt idx="616">
                  <c:v>0.4814814814814814</c:v>
                </c:pt>
                <c:pt idx="617">
                  <c:v>0.46218487394957991</c:v>
                </c:pt>
                <c:pt idx="618">
                  <c:v>0.57333333333333336</c:v>
                </c:pt>
                <c:pt idx="619">
                  <c:v>0.55947136563876654</c:v>
                </c:pt>
                <c:pt idx="620">
                  <c:v>0.4957264957264958</c:v>
                </c:pt>
                <c:pt idx="621">
                  <c:v>0.51724137931034497</c:v>
                </c:pt>
                <c:pt idx="622">
                  <c:v>0.51709401709401714</c:v>
                </c:pt>
                <c:pt idx="623">
                  <c:v>0.34979423868312742</c:v>
                </c:pt>
                <c:pt idx="624">
                  <c:v>0.59243697478991608</c:v>
                </c:pt>
                <c:pt idx="625">
                  <c:v>0.57083333333333341</c:v>
                </c:pt>
                <c:pt idx="626">
                  <c:v>0.58577405857740583</c:v>
                </c:pt>
                <c:pt idx="627">
                  <c:v>0.54468085106382969</c:v>
                </c:pt>
                <c:pt idx="628">
                  <c:v>0.60425531914893615</c:v>
                </c:pt>
                <c:pt idx="629">
                  <c:v>0.36630036630036628</c:v>
                </c:pt>
                <c:pt idx="630">
                  <c:v>0.29963898916967513</c:v>
                </c:pt>
                <c:pt idx="631">
                  <c:v>0.28771929824561399</c:v>
                </c:pt>
                <c:pt idx="632">
                  <c:v>0.30797101449275366</c:v>
                </c:pt>
                <c:pt idx="633">
                  <c:v>0.22372881355932192</c:v>
                </c:pt>
                <c:pt idx="634">
                  <c:v>0.29616724738675959</c:v>
                </c:pt>
                <c:pt idx="635">
                  <c:v>0.39272727272727276</c:v>
                </c:pt>
                <c:pt idx="636">
                  <c:v>0.35000000000000003</c:v>
                </c:pt>
                <c:pt idx="637">
                  <c:v>0.33928571428571436</c:v>
                </c:pt>
                <c:pt idx="638">
                  <c:v>0.3125</c:v>
                </c:pt>
                <c:pt idx="639">
                  <c:v>6.8376068376068438E-2</c:v>
                </c:pt>
                <c:pt idx="640">
                  <c:v>3.0985915492957837E-2</c:v>
                </c:pt>
                <c:pt idx="641">
                  <c:v>-7.3791348600508913E-2</c:v>
                </c:pt>
                <c:pt idx="642">
                  <c:v>-2.89473684210526E-2</c:v>
                </c:pt>
                <c:pt idx="643">
                  <c:v>-5.6701030927834989E-2</c:v>
                </c:pt>
                <c:pt idx="644">
                  <c:v>-0.14018691588785048</c:v>
                </c:pt>
                <c:pt idx="645">
                  <c:v>5.0279329608938467E-2</c:v>
                </c:pt>
                <c:pt idx="646">
                  <c:v>0.19722222222222208</c:v>
                </c:pt>
                <c:pt idx="647">
                  <c:v>0.22701149425287345</c:v>
                </c:pt>
                <c:pt idx="648">
                  <c:v>0.20903954802259891</c:v>
                </c:pt>
                <c:pt idx="649">
                  <c:v>0.16949152542372872</c:v>
                </c:pt>
                <c:pt idx="650">
                  <c:v>0.19142857142857142</c:v>
                </c:pt>
                <c:pt idx="651">
                  <c:v>0.19318181818181823</c:v>
                </c:pt>
                <c:pt idx="652">
                  <c:v>0.41690140845070439</c:v>
                </c:pt>
                <c:pt idx="653">
                  <c:v>0.59451219512195141</c:v>
                </c:pt>
                <c:pt idx="654">
                  <c:v>0.34036939313984171</c:v>
                </c:pt>
                <c:pt idx="655">
                  <c:v>0.416445623342175</c:v>
                </c:pt>
                <c:pt idx="656">
                  <c:v>0.40897097625329809</c:v>
                </c:pt>
                <c:pt idx="657">
                  <c:v>0.50413223140495866</c:v>
                </c:pt>
                <c:pt idx="658">
                  <c:v>0.4721485411140583</c:v>
                </c:pt>
                <c:pt idx="659">
                  <c:v>0.49061662198391409</c:v>
                </c:pt>
                <c:pt idx="660">
                  <c:v>0.62222222222222212</c:v>
                </c:pt>
                <c:pt idx="661">
                  <c:v>0.45504087193460491</c:v>
                </c:pt>
                <c:pt idx="662">
                  <c:v>0.49030470914127428</c:v>
                </c:pt>
                <c:pt idx="663">
                  <c:v>0.47922437673130197</c:v>
                </c:pt>
                <c:pt idx="664">
                  <c:v>0.49193548387096764</c:v>
                </c:pt>
                <c:pt idx="665">
                  <c:v>0.40469973890339422</c:v>
                </c:pt>
                <c:pt idx="666">
                  <c:v>0.46825396825396826</c:v>
                </c:pt>
                <c:pt idx="667">
                  <c:v>0.45600000000000002</c:v>
                </c:pt>
                <c:pt idx="668">
                  <c:v>0.45502645502645511</c:v>
                </c:pt>
                <c:pt idx="669">
                  <c:v>0.46400000000000008</c:v>
                </c:pt>
                <c:pt idx="670">
                  <c:v>0.49453551912568294</c:v>
                </c:pt>
                <c:pt idx="671">
                  <c:v>0.43956043956043955</c:v>
                </c:pt>
                <c:pt idx="672">
                  <c:v>0.42276422764227645</c:v>
                </c:pt>
                <c:pt idx="673">
                  <c:v>0.41256830601092886</c:v>
                </c:pt>
                <c:pt idx="674">
                  <c:v>0.30978260869565222</c:v>
                </c:pt>
                <c:pt idx="675">
                  <c:v>0.2234042553191489</c:v>
                </c:pt>
                <c:pt idx="676">
                  <c:v>0.10208816705336438</c:v>
                </c:pt>
                <c:pt idx="677">
                  <c:v>0.10538641686182675</c:v>
                </c:pt>
                <c:pt idx="678">
                  <c:v>0.10280373831775688</c:v>
                </c:pt>
                <c:pt idx="679">
                  <c:v>9.4202898550724778E-2</c:v>
                </c:pt>
                <c:pt idx="680">
                  <c:v>0.15827338129496407</c:v>
                </c:pt>
                <c:pt idx="681">
                  <c:v>0.1380952380952381</c:v>
                </c:pt>
                <c:pt idx="682">
                  <c:v>-4.7713717693837018E-2</c:v>
                </c:pt>
                <c:pt idx="683">
                  <c:v>-2.8680688336520141E-2</c:v>
                </c:pt>
                <c:pt idx="684">
                  <c:v>-2.3622047244094509E-2</c:v>
                </c:pt>
                <c:pt idx="685">
                  <c:v>-8.2397003745318262E-2</c:v>
                </c:pt>
                <c:pt idx="686">
                  <c:v>-8.2397003745318262E-2</c:v>
                </c:pt>
                <c:pt idx="687">
                  <c:v>-0.10989010989010982</c:v>
                </c:pt>
                <c:pt idx="688">
                  <c:v>-0.11711711711711703</c:v>
                </c:pt>
                <c:pt idx="689">
                  <c:v>-0.12769784172661872</c:v>
                </c:pt>
                <c:pt idx="690">
                  <c:v>-0.17294520547945202</c:v>
                </c:pt>
                <c:pt idx="691">
                  <c:v>3.9325842696629205E-2</c:v>
                </c:pt>
                <c:pt idx="692">
                  <c:v>-1.1152416356877252E-2</c:v>
                </c:pt>
                <c:pt idx="693">
                  <c:v>4.3071161048689223E-2</c:v>
                </c:pt>
                <c:pt idx="694">
                  <c:v>8.828828828828833E-2</c:v>
                </c:pt>
                <c:pt idx="695">
                  <c:v>0.20260223048327136</c:v>
                </c:pt>
                <c:pt idx="696">
                  <c:v>0.1711711711711712</c:v>
                </c:pt>
                <c:pt idx="697">
                  <c:v>0.10256410256410249</c:v>
                </c:pt>
                <c:pt idx="698">
                  <c:v>7.0909090909090852E-2</c:v>
                </c:pt>
                <c:pt idx="699">
                  <c:v>0.18397085610200359</c:v>
                </c:pt>
                <c:pt idx="700">
                  <c:v>0.14259597806215726</c:v>
                </c:pt>
                <c:pt idx="701">
                  <c:v>0.20038167938931292</c:v>
                </c:pt>
                <c:pt idx="702">
                  <c:v>0.13714285714285709</c:v>
                </c:pt>
                <c:pt idx="703">
                  <c:v>0.17021276595744678</c:v>
                </c:pt>
                <c:pt idx="704">
                  <c:v>0.32987551867219911</c:v>
                </c:pt>
                <c:pt idx="705">
                  <c:v>0.38913043478260873</c:v>
                </c:pt>
                <c:pt idx="706">
                  <c:v>0.4526315789473685</c:v>
                </c:pt>
                <c:pt idx="707">
                  <c:v>0.68855932203389836</c:v>
                </c:pt>
                <c:pt idx="708">
                  <c:v>0.70550847457627142</c:v>
                </c:pt>
                <c:pt idx="709">
                  <c:v>0.75938189845474602</c:v>
                </c:pt>
                <c:pt idx="710">
                  <c:v>0.52587991718426497</c:v>
                </c:pt>
                <c:pt idx="711">
                  <c:v>0.78242677824267759</c:v>
                </c:pt>
                <c:pt idx="712">
                  <c:v>0.62630480167014613</c:v>
                </c:pt>
                <c:pt idx="713">
                  <c:v>0.52952755905511806</c:v>
                </c:pt>
                <c:pt idx="714">
                  <c:v>0.37096774193548382</c:v>
                </c:pt>
                <c:pt idx="715">
                  <c:v>0.28979591836734692</c:v>
                </c:pt>
                <c:pt idx="716">
                  <c:v>0.31632653061224486</c:v>
                </c:pt>
                <c:pt idx="717">
                  <c:v>0.31481481481481466</c:v>
                </c:pt>
                <c:pt idx="718">
                  <c:v>0.35918367346938768</c:v>
                </c:pt>
                <c:pt idx="719">
                  <c:v>0.32164948453608261</c:v>
                </c:pt>
                <c:pt idx="720">
                  <c:v>0.2774327122153209</c:v>
                </c:pt>
                <c:pt idx="721">
                  <c:v>0.16036036036036047</c:v>
                </c:pt>
                <c:pt idx="722">
                  <c:v>0.19172932330827058</c:v>
                </c:pt>
                <c:pt idx="723">
                  <c:v>0.15439856373429073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E-144C-8934-0DC0D4374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68864"/>
        <c:axId val="1087473728"/>
      </c:scatterChart>
      <c:valAx>
        <c:axId val="10397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73728"/>
        <c:crosses val="autoZero"/>
        <c:crossBetween val="midCat"/>
      </c:valAx>
      <c:valAx>
        <c:axId val="10874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6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7</xdr:row>
      <xdr:rowOff>82550</xdr:rowOff>
    </xdr:from>
    <xdr:to>
      <xdr:col>12</xdr:col>
      <xdr:colOff>311150</xdr:colOff>
      <xdr:row>20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3B551D-4529-1648-B120-A5E99C781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50800</xdr:colOff>
      <xdr:row>7</xdr:row>
      <xdr:rowOff>44450</xdr:rowOff>
    </xdr:from>
    <xdr:to>
      <xdr:col>16</xdr:col>
      <xdr:colOff>495300</xdr:colOff>
      <xdr:row>20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D09D7C-1E56-6F46-A21B-96EE4515F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73"/>
  <sheetViews>
    <sheetView tabSelected="1" topLeftCell="E1" workbookViewId="0">
      <selection activeCell="X2" sqref="X2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K1" t="s">
        <v>6</v>
      </c>
      <c r="M1" t="s">
        <v>7</v>
      </c>
      <c r="Q1" t="s">
        <v>8</v>
      </c>
      <c r="R1" t="s">
        <v>11</v>
      </c>
      <c r="S1" t="s">
        <v>9</v>
      </c>
      <c r="T1" t="s">
        <v>10</v>
      </c>
      <c r="U1" t="s">
        <v>13</v>
      </c>
      <c r="V1" t="s">
        <v>14</v>
      </c>
      <c r="W1" t="s">
        <v>12</v>
      </c>
      <c r="X1" t="s">
        <v>15</v>
      </c>
    </row>
    <row r="2" spans="1:24" x14ac:dyDescent="0.2">
      <c r="A2" s="1">
        <v>42906</v>
      </c>
      <c r="D2">
        <v>1</v>
      </c>
      <c r="K2">
        <v>2</v>
      </c>
      <c r="M2">
        <v>1</v>
      </c>
      <c r="U2">
        <f>MEDIAN(S:S)</f>
        <v>7.1455893879165219E-2</v>
      </c>
      <c r="V2">
        <f>MEDIAN(T:T)</f>
        <v>-5.6737588652482199E-2</v>
      </c>
      <c r="W2">
        <f>CORREL(S:S,T:T)</f>
        <v>0.46577448451459574</v>
      </c>
      <c r="X2">
        <f>COUNT(T:T)</f>
        <v>683</v>
      </c>
    </row>
    <row r="3" spans="1:24" x14ac:dyDescent="0.2">
      <c r="A3" s="1">
        <v>42907</v>
      </c>
    </row>
    <row r="4" spans="1:24" x14ac:dyDescent="0.2">
      <c r="A4" s="1">
        <v>42908</v>
      </c>
    </row>
    <row r="5" spans="1:24" x14ac:dyDescent="0.2">
      <c r="A5" s="1">
        <v>42909</v>
      </c>
    </row>
    <row r="6" spans="1:24" x14ac:dyDescent="0.2">
      <c r="A6" s="1">
        <v>42910</v>
      </c>
    </row>
    <row r="7" spans="1:24" x14ac:dyDescent="0.2">
      <c r="A7" s="1">
        <v>42911</v>
      </c>
    </row>
    <row r="8" spans="1:24" x14ac:dyDescent="0.2">
      <c r="A8" s="1">
        <v>42912</v>
      </c>
    </row>
    <row r="9" spans="1:24" x14ac:dyDescent="0.2">
      <c r="A9" s="1">
        <v>42913</v>
      </c>
    </row>
    <row r="10" spans="1:24" x14ac:dyDescent="0.2">
      <c r="A10" s="1">
        <v>42914</v>
      </c>
    </row>
    <row r="11" spans="1:24" x14ac:dyDescent="0.2">
      <c r="A11" s="1">
        <v>42915</v>
      </c>
    </row>
    <row r="12" spans="1:24" x14ac:dyDescent="0.2">
      <c r="A12" s="1">
        <v>42916</v>
      </c>
    </row>
    <row r="13" spans="1:24" x14ac:dyDescent="0.2">
      <c r="A13" s="1">
        <v>42917</v>
      </c>
      <c r="E13">
        <v>0</v>
      </c>
      <c r="F13">
        <v>1.03</v>
      </c>
      <c r="G13">
        <v>13613000</v>
      </c>
    </row>
    <row r="14" spans="1:24" x14ac:dyDescent="0.2">
      <c r="A14" s="1">
        <v>42918</v>
      </c>
      <c r="B14">
        <v>43805833.207854897</v>
      </c>
      <c r="D14">
        <v>13430</v>
      </c>
      <c r="E14">
        <v>0</v>
      </c>
      <c r="F14">
        <v>0.99652099999999999</v>
      </c>
      <c r="G14">
        <v>320452000</v>
      </c>
      <c r="K14">
        <v>8274</v>
      </c>
      <c r="M14">
        <v>13430</v>
      </c>
      <c r="R14">
        <f t="shared" ref="R3:R28" si="0">F14/F13-1</f>
        <v>-3.2503883495145658E-2</v>
      </c>
    </row>
    <row r="15" spans="1:24" x14ac:dyDescent="0.2">
      <c r="A15" s="1">
        <v>42919</v>
      </c>
      <c r="B15">
        <v>115767930.243045</v>
      </c>
      <c r="D15">
        <v>25440</v>
      </c>
      <c r="E15">
        <v>435552942.27872801</v>
      </c>
      <c r="F15">
        <v>2.72</v>
      </c>
      <c r="G15">
        <v>414950016</v>
      </c>
      <c r="K15">
        <v>12510</v>
      </c>
      <c r="M15">
        <v>25440</v>
      </c>
      <c r="R15">
        <f t="shared" si="0"/>
        <v>1.729495916292783</v>
      </c>
    </row>
    <row r="16" spans="1:24" x14ac:dyDescent="0.2">
      <c r="A16" s="1">
        <v>42920</v>
      </c>
      <c r="B16">
        <v>64268039.193038702</v>
      </c>
      <c r="D16">
        <v>15360</v>
      </c>
      <c r="E16">
        <v>669328232.55192804</v>
      </c>
      <c r="F16">
        <v>4.0999999999999996</v>
      </c>
      <c r="G16">
        <v>218559008</v>
      </c>
      <c r="K16">
        <v>7174</v>
      </c>
      <c r="M16">
        <v>15360</v>
      </c>
      <c r="R16">
        <f t="shared" si="0"/>
        <v>0.50735294117647034</v>
      </c>
    </row>
    <row r="17" spans="1:18" x14ac:dyDescent="0.2">
      <c r="A17" s="1">
        <v>42921</v>
      </c>
      <c r="B17">
        <v>77512692.377694607</v>
      </c>
      <c r="D17">
        <v>13733</v>
      </c>
      <c r="E17">
        <v>560701592.63999999</v>
      </c>
      <c r="F17">
        <v>3.36</v>
      </c>
      <c r="G17">
        <v>124339000</v>
      </c>
      <c r="K17">
        <v>5758</v>
      </c>
      <c r="M17">
        <v>13733</v>
      </c>
      <c r="R17">
        <f t="shared" si="0"/>
        <v>-0.18048780487804872</v>
      </c>
    </row>
    <row r="18" spans="1:18" x14ac:dyDescent="0.2">
      <c r="A18" s="1">
        <v>42922</v>
      </c>
      <c r="B18">
        <v>96279511.903609693</v>
      </c>
      <c r="D18">
        <v>20241</v>
      </c>
      <c r="E18">
        <v>509157190.52083302</v>
      </c>
      <c r="F18">
        <v>3.01</v>
      </c>
      <c r="G18">
        <v>177463008</v>
      </c>
      <c r="K18">
        <v>9250</v>
      </c>
      <c r="M18">
        <v>20241</v>
      </c>
      <c r="R18">
        <f t="shared" si="0"/>
        <v>-0.10416666666666674</v>
      </c>
    </row>
    <row r="19" spans="1:18" x14ac:dyDescent="0.2">
      <c r="A19" s="1">
        <v>42923</v>
      </c>
      <c r="B19">
        <v>47604785.361588702</v>
      </c>
      <c r="D19">
        <v>11415</v>
      </c>
      <c r="E19">
        <v>575649024.30357099</v>
      </c>
      <c r="F19">
        <v>3.35</v>
      </c>
      <c r="G19">
        <v>96596496</v>
      </c>
      <c r="K19">
        <v>5357</v>
      </c>
      <c r="M19">
        <v>11415</v>
      </c>
      <c r="R19">
        <f t="shared" si="0"/>
        <v>0.11295681063122931</v>
      </c>
    </row>
    <row r="20" spans="1:18" x14ac:dyDescent="0.2">
      <c r="A20" s="1">
        <v>42924</v>
      </c>
      <c r="B20">
        <v>82262221.437174007</v>
      </c>
      <c r="D20">
        <v>8490</v>
      </c>
      <c r="E20">
        <v>532857517.274131</v>
      </c>
      <c r="F20">
        <v>2.82</v>
      </c>
      <c r="G20">
        <v>151162000</v>
      </c>
      <c r="K20">
        <v>3824</v>
      </c>
      <c r="M20">
        <v>8490</v>
      </c>
      <c r="R20">
        <f t="shared" si="0"/>
        <v>-0.15820895522388068</v>
      </c>
    </row>
    <row r="21" spans="1:18" x14ac:dyDescent="0.2">
      <c r="A21" s="1">
        <v>42925</v>
      </c>
      <c r="B21">
        <v>88548363.179322898</v>
      </c>
      <c r="D21">
        <v>8924</v>
      </c>
      <c r="E21">
        <v>536670870.74235803</v>
      </c>
      <c r="F21">
        <v>2.6</v>
      </c>
      <c r="G21">
        <v>87525104</v>
      </c>
      <c r="K21">
        <v>4472</v>
      </c>
      <c r="M21">
        <v>8924</v>
      </c>
      <c r="R21">
        <f t="shared" si="0"/>
        <v>-7.8014184397163011E-2</v>
      </c>
    </row>
    <row r="22" spans="1:18" x14ac:dyDescent="0.2">
      <c r="A22" s="1">
        <v>42926</v>
      </c>
      <c r="B22">
        <v>42827979.998133004</v>
      </c>
      <c r="D22">
        <v>11608</v>
      </c>
      <c r="E22">
        <v>469612058.60655701</v>
      </c>
      <c r="F22">
        <v>2.25</v>
      </c>
      <c r="G22">
        <v>79608800</v>
      </c>
      <c r="K22">
        <v>7129</v>
      </c>
      <c r="M22">
        <v>11608</v>
      </c>
      <c r="R22">
        <f t="shared" si="0"/>
        <v>-0.13461538461538469</v>
      </c>
    </row>
    <row r="23" spans="1:18" x14ac:dyDescent="0.2">
      <c r="A23" s="1">
        <v>42927</v>
      </c>
      <c r="B23">
        <v>66540266.169011399</v>
      </c>
      <c r="D23">
        <v>13162</v>
      </c>
      <c r="E23">
        <v>375736916.98192698</v>
      </c>
      <c r="F23">
        <v>1.79</v>
      </c>
      <c r="G23">
        <v>111023000</v>
      </c>
      <c r="K23">
        <v>8069</v>
      </c>
      <c r="M23">
        <v>13162</v>
      </c>
      <c r="R23">
        <f t="shared" si="0"/>
        <v>-0.20444444444444443</v>
      </c>
    </row>
    <row r="24" spans="1:18" x14ac:dyDescent="0.2">
      <c r="A24" s="1">
        <v>42928</v>
      </c>
      <c r="B24">
        <v>86440534.910610393</v>
      </c>
      <c r="D24">
        <v>18155</v>
      </c>
      <c r="E24">
        <v>349336241.54589301</v>
      </c>
      <c r="F24">
        <v>1.64</v>
      </c>
      <c r="G24">
        <v>104621000</v>
      </c>
      <c r="K24">
        <v>11870</v>
      </c>
      <c r="M24">
        <v>18155</v>
      </c>
      <c r="R24">
        <f t="shared" si="0"/>
        <v>-8.3798882681564324E-2</v>
      </c>
    </row>
    <row r="25" spans="1:18" x14ac:dyDescent="0.2">
      <c r="A25" s="1">
        <v>42929</v>
      </c>
      <c r="B25">
        <v>24739184.278792199</v>
      </c>
      <c r="D25">
        <v>8664</v>
      </c>
      <c r="E25">
        <v>446072451.126436</v>
      </c>
      <c r="F25">
        <v>2.08</v>
      </c>
      <c r="G25">
        <v>51203900</v>
      </c>
      <c r="K25">
        <v>4446</v>
      </c>
      <c r="M25">
        <v>8664</v>
      </c>
      <c r="R25">
        <f t="shared" si="0"/>
        <v>0.26829268292682928</v>
      </c>
    </row>
    <row r="26" spans="1:18" x14ac:dyDescent="0.2">
      <c r="A26" s="1">
        <v>42930</v>
      </c>
      <c r="B26">
        <v>26216280.856523801</v>
      </c>
      <c r="D26">
        <v>10261</v>
      </c>
      <c r="E26">
        <v>376673103.13548303</v>
      </c>
      <c r="F26">
        <v>1.73</v>
      </c>
      <c r="G26">
        <v>41025200</v>
      </c>
      <c r="K26">
        <v>4836</v>
      </c>
      <c r="M26">
        <v>10261</v>
      </c>
      <c r="R26">
        <f t="shared" si="0"/>
        <v>-0.16826923076923084</v>
      </c>
    </row>
    <row r="27" spans="1:18" x14ac:dyDescent="0.2">
      <c r="A27" s="1">
        <v>42931</v>
      </c>
      <c r="B27">
        <v>18677267.6435575</v>
      </c>
      <c r="D27">
        <v>7194</v>
      </c>
      <c r="E27">
        <v>342147383.92307597</v>
      </c>
      <c r="F27">
        <v>1.55</v>
      </c>
      <c r="G27">
        <v>34208800</v>
      </c>
      <c r="K27">
        <v>3551</v>
      </c>
      <c r="M27">
        <v>7194</v>
      </c>
      <c r="R27">
        <f t="shared" si="0"/>
        <v>-0.10404624277456642</v>
      </c>
    </row>
    <row r="28" spans="1:18" x14ac:dyDescent="0.2">
      <c r="A28" s="1">
        <v>42932</v>
      </c>
      <c r="B28">
        <v>14510090.0730721</v>
      </c>
      <c r="D28">
        <v>7227</v>
      </c>
      <c r="E28">
        <v>287649603.55199999</v>
      </c>
      <c r="F28">
        <v>1.29</v>
      </c>
      <c r="G28">
        <v>30802800</v>
      </c>
      <c r="K28">
        <v>2884</v>
      </c>
      <c r="M28">
        <v>7227</v>
      </c>
      <c r="R28">
        <f t="shared" si="0"/>
        <v>-0.16774193548387095</v>
      </c>
    </row>
    <row r="29" spans="1:18" x14ac:dyDescent="0.2">
      <c r="A29" s="1">
        <v>42933</v>
      </c>
      <c r="B29">
        <v>12352143.678980401</v>
      </c>
      <c r="D29">
        <v>7914</v>
      </c>
      <c r="E29">
        <v>279980094.15584397</v>
      </c>
      <c r="F29">
        <v>1.25</v>
      </c>
      <c r="G29">
        <v>62295100</v>
      </c>
      <c r="K29">
        <v>2809</v>
      </c>
      <c r="M29">
        <v>7914</v>
      </c>
      <c r="R29">
        <f>F29/F28-1</f>
        <v>-3.1007751937984551E-2</v>
      </c>
    </row>
    <row r="30" spans="1:18" x14ac:dyDescent="0.2">
      <c r="A30" s="1">
        <v>42934</v>
      </c>
      <c r="B30">
        <v>18354027.8538412</v>
      </c>
      <c r="D30">
        <v>8893</v>
      </c>
      <c r="E30">
        <v>347780331.54117602</v>
      </c>
      <c r="F30">
        <v>1.54</v>
      </c>
      <c r="G30">
        <v>58107999.999999903</v>
      </c>
      <c r="K30">
        <v>2850</v>
      </c>
      <c r="M30">
        <v>8893</v>
      </c>
      <c r="R30">
        <f t="shared" ref="R30:R93" si="1">F30/F29-1</f>
        <v>0.23199999999999998</v>
      </c>
    </row>
    <row r="31" spans="1:18" x14ac:dyDescent="0.2">
      <c r="A31" s="1">
        <v>42935</v>
      </c>
      <c r="B31">
        <v>27620826.7511927</v>
      </c>
      <c r="D31">
        <v>8208</v>
      </c>
      <c r="E31">
        <v>387936348.26923001</v>
      </c>
      <c r="F31">
        <v>1.7</v>
      </c>
      <c r="G31">
        <v>55057600</v>
      </c>
      <c r="K31">
        <v>2896</v>
      </c>
      <c r="M31">
        <v>8208</v>
      </c>
      <c r="R31">
        <f t="shared" si="1"/>
        <v>0.10389610389610393</v>
      </c>
    </row>
    <row r="32" spans="1:18" x14ac:dyDescent="0.2">
      <c r="A32" s="1">
        <v>42936</v>
      </c>
      <c r="B32">
        <v>23032064.142227001</v>
      </c>
      <c r="D32">
        <v>6403</v>
      </c>
      <c r="E32">
        <v>362706410.46551698</v>
      </c>
      <c r="F32">
        <v>1.57</v>
      </c>
      <c r="G32">
        <v>45949800</v>
      </c>
      <c r="K32">
        <v>2804</v>
      </c>
      <c r="M32">
        <v>6403</v>
      </c>
      <c r="R32">
        <f t="shared" si="1"/>
        <v>-7.6470588235294068E-2</v>
      </c>
    </row>
    <row r="33" spans="1:20" x14ac:dyDescent="0.2">
      <c r="A33" s="1">
        <v>42937</v>
      </c>
      <c r="B33">
        <v>20821369.831776999</v>
      </c>
      <c r="D33">
        <v>8498</v>
      </c>
      <c r="E33">
        <v>409047898.28571397</v>
      </c>
      <c r="F33">
        <v>1.76</v>
      </c>
      <c r="G33">
        <v>58164900</v>
      </c>
      <c r="K33">
        <v>3471</v>
      </c>
      <c r="M33">
        <v>8498</v>
      </c>
      <c r="R33">
        <f t="shared" si="1"/>
        <v>0.12101910828025475</v>
      </c>
    </row>
    <row r="34" spans="1:20" x14ac:dyDescent="0.2">
      <c r="A34" s="1">
        <v>42938</v>
      </c>
      <c r="B34">
        <v>27790392.244205099</v>
      </c>
      <c r="D34">
        <v>11755</v>
      </c>
      <c r="E34">
        <v>426742682.78571397</v>
      </c>
      <c r="F34">
        <v>1.82</v>
      </c>
      <c r="G34">
        <v>41809000</v>
      </c>
      <c r="K34">
        <v>6290</v>
      </c>
      <c r="M34">
        <v>11755</v>
      </c>
      <c r="R34">
        <f t="shared" si="1"/>
        <v>3.4090909090909172E-2</v>
      </c>
    </row>
    <row r="35" spans="1:20" x14ac:dyDescent="0.2">
      <c r="A35" s="1">
        <v>42939</v>
      </c>
      <c r="B35">
        <v>30488789.297279701</v>
      </c>
      <c r="D35">
        <v>9791</v>
      </c>
      <c r="E35">
        <v>463160033.56149697</v>
      </c>
      <c r="F35">
        <v>1.96</v>
      </c>
      <c r="G35">
        <v>60205000</v>
      </c>
      <c r="K35">
        <v>4329</v>
      </c>
      <c r="M35">
        <v>9791</v>
      </c>
      <c r="R35">
        <f t="shared" si="1"/>
        <v>7.6923076923076872E-2</v>
      </c>
    </row>
    <row r="36" spans="1:20" x14ac:dyDescent="0.2">
      <c r="A36" s="1">
        <v>42940</v>
      </c>
      <c r="B36">
        <v>36880491.678751297</v>
      </c>
      <c r="D36">
        <v>13750</v>
      </c>
      <c r="E36">
        <v>450431399.70053399</v>
      </c>
      <c r="F36">
        <v>1.88</v>
      </c>
      <c r="G36">
        <v>36585400</v>
      </c>
      <c r="K36">
        <v>5695</v>
      </c>
      <c r="M36">
        <v>13750</v>
      </c>
      <c r="R36">
        <f t="shared" si="1"/>
        <v>-4.081632653061229E-2</v>
      </c>
    </row>
    <row r="37" spans="1:20" x14ac:dyDescent="0.2">
      <c r="A37" s="1">
        <v>42941</v>
      </c>
      <c r="B37">
        <v>19333392.259302098</v>
      </c>
      <c r="D37">
        <v>9570</v>
      </c>
      <c r="E37">
        <v>452557912.60606003</v>
      </c>
      <c r="F37">
        <v>1.88</v>
      </c>
      <c r="G37">
        <v>42547000</v>
      </c>
      <c r="K37">
        <v>2826</v>
      </c>
      <c r="M37">
        <v>9570</v>
      </c>
      <c r="R37">
        <f t="shared" si="1"/>
        <v>0</v>
      </c>
    </row>
    <row r="38" spans="1:20" x14ac:dyDescent="0.2">
      <c r="A38" s="1">
        <v>42942</v>
      </c>
      <c r="B38">
        <v>32028439.5024991</v>
      </c>
      <c r="D38">
        <v>10056</v>
      </c>
      <c r="E38">
        <v>397881732.735632</v>
      </c>
      <c r="F38">
        <v>1.64</v>
      </c>
      <c r="G38">
        <v>48693200</v>
      </c>
      <c r="K38">
        <v>3792</v>
      </c>
      <c r="M38">
        <v>10056</v>
      </c>
      <c r="R38">
        <f t="shared" si="1"/>
        <v>-0.12765957446808507</v>
      </c>
    </row>
    <row r="39" spans="1:20" x14ac:dyDescent="0.2">
      <c r="A39" s="1">
        <v>42943</v>
      </c>
      <c r="B39">
        <v>43100577.678840801</v>
      </c>
      <c r="D39">
        <v>14681</v>
      </c>
      <c r="E39">
        <v>429718157.43589699</v>
      </c>
      <c r="F39">
        <v>1.75</v>
      </c>
      <c r="G39">
        <v>69371696</v>
      </c>
      <c r="K39">
        <v>7047</v>
      </c>
      <c r="M39">
        <v>14681</v>
      </c>
      <c r="R39">
        <f t="shared" si="1"/>
        <v>6.7073170731707377E-2</v>
      </c>
    </row>
    <row r="40" spans="1:20" x14ac:dyDescent="0.2">
      <c r="A40" s="1">
        <v>42944</v>
      </c>
      <c r="B40">
        <v>67773874.795394406</v>
      </c>
      <c r="D40">
        <v>19258</v>
      </c>
      <c r="E40">
        <v>483446361.77297199</v>
      </c>
      <c r="F40">
        <v>1.96</v>
      </c>
      <c r="G40">
        <v>64730400</v>
      </c>
      <c r="K40">
        <v>9982</v>
      </c>
      <c r="M40">
        <v>19258</v>
      </c>
      <c r="R40">
        <f t="shared" si="1"/>
        <v>0.11999999999999988</v>
      </c>
    </row>
    <row r="41" spans="1:20" x14ac:dyDescent="0.2">
      <c r="A41" s="1">
        <v>42945</v>
      </c>
      <c r="B41">
        <v>16073234.9239919</v>
      </c>
      <c r="D41">
        <v>8317</v>
      </c>
      <c r="E41">
        <v>456657340</v>
      </c>
      <c r="F41">
        <v>1.83</v>
      </c>
      <c r="G41">
        <v>44021100</v>
      </c>
      <c r="K41">
        <v>2565</v>
      </c>
      <c r="M41">
        <v>8317</v>
      </c>
      <c r="R41">
        <f t="shared" si="1"/>
        <v>-6.6326530612244805E-2</v>
      </c>
    </row>
    <row r="42" spans="1:20" x14ac:dyDescent="0.2">
      <c r="A42" s="1">
        <v>42946</v>
      </c>
      <c r="B42">
        <v>75470974.016988903</v>
      </c>
      <c r="D42">
        <v>15427</v>
      </c>
      <c r="E42">
        <v>461114072.14044899</v>
      </c>
      <c r="F42">
        <v>1.83</v>
      </c>
      <c r="G42">
        <v>27580200</v>
      </c>
      <c r="K42">
        <v>8317</v>
      </c>
      <c r="M42">
        <v>15427</v>
      </c>
      <c r="R42">
        <f t="shared" si="1"/>
        <v>0</v>
      </c>
    </row>
    <row r="43" spans="1:20" x14ac:dyDescent="0.2">
      <c r="A43" s="1">
        <v>42947</v>
      </c>
      <c r="B43">
        <v>79213795.573686093</v>
      </c>
      <c r="D43">
        <v>24688</v>
      </c>
      <c r="E43">
        <v>448846641.18965501</v>
      </c>
      <c r="F43">
        <v>1.77</v>
      </c>
      <c r="G43">
        <v>29657700</v>
      </c>
      <c r="K43">
        <v>15844</v>
      </c>
      <c r="M43">
        <v>24688</v>
      </c>
      <c r="R43">
        <f t="shared" si="1"/>
        <v>-3.2786885245901676E-2</v>
      </c>
      <c r="S43">
        <f t="shared" ref="S43:S57" si="2">_xlfn.STDEV.S(R14:R43)</f>
        <v>0.35209782998781686</v>
      </c>
      <c r="T43">
        <f t="shared" ref="T43:T57" si="3">(F43-F13)/F13</f>
        <v>0.71844660194174759</v>
      </c>
    </row>
    <row r="44" spans="1:20" x14ac:dyDescent="0.2">
      <c r="A44" s="1">
        <v>42948</v>
      </c>
      <c r="B44">
        <v>17060062.0682142</v>
      </c>
      <c r="D44">
        <v>11401</v>
      </c>
      <c r="E44">
        <v>447460603.79213399</v>
      </c>
      <c r="F44">
        <v>1.75</v>
      </c>
      <c r="G44">
        <v>39175500</v>
      </c>
      <c r="K44">
        <v>2766</v>
      </c>
      <c r="M44">
        <v>11401</v>
      </c>
      <c r="R44">
        <f t="shared" si="1"/>
        <v>-1.1299435028248594E-2</v>
      </c>
      <c r="S44">
        <f t="shared" si="2"/>
        <v>0.35194208836071406</v>
      </c>
      <c r="T44">
        <f t="shared" si="3"/>
        <v>0.75610950496778295</v>
      </c>
    </row>
    <row r="45" spans="1:20" x14ac:dyDescent="0.2">
      <c r="A45" s="1">
        <v>42949</v>
      </c>
      <c r="B45">
        <v>110321000.280247</v>
      </c>
      <c r="D45">
        <v>9723</v>
      </c>
      <c r="E45">
        <v>458117403</v>
      </c>
      <c r="F45">
        <v>1.78</v>
      </c>
      <c r="G45">
        <v>28880800</v>
      </c>
      <c r="K45">
        <v>3028</v>
      </c>
      <c r="M45">
        <v>9723</v>
      </c>
      <c r="R45">
        <f t="shared" si="1"/>
        <v>1.7142857142857126E-2</v>
      </c>
      <c r="S45">
        <f t="shared" si="2"/>
        <v>0.1538494220514276</v>
      </c>
      <c r="T45">
        <f t="shared" si="3"/>
        <v>-0.3455882352941177</v>
      </c>
    </row>
    <row r="46" spans="1:20" x14ac:dyDescent="0.2">
      <c r="A46" s="1">
        <v>42950</v>
      </c>
      <c r="B46">
        <v>18861870.605530102</v>
      </c>
      <c r="D46">
        <v>8384</v>
      </c>
      <c r="E46">
        <v>463104694.46666598</v>
      </c>
      <c r="F46">
        <v>1.78</v>
      </c>
      <c r="G46">
        <v>25878000</v>
      </c>
      <c r="K46">
        <v>2915</v>
      </c>
      <c r="M46">
        <v>8384</v>
      </c>
      <c r="R46">
        <f t="shared" si="1"/>
        <v>0</v>
      </c>
      <c r="S46">
        <f t="shared" si="2"/>
        <v>0.1198751815608914</v>
      </c>
      <c r="T46">
        <f t="shared" si="3"/>
        <v>-0.56585365853658531</v>
      </c>
    </row>
    <row r="47" spans="1:20" x14ac:dyDescent="0.2">
      <c r="A47" s="1">
        <v>42951</v>
      </c>
      <c r="B47">
        <v>23953691.249448702</v>
      </c>
      <c r="D47">
        <v>8456</v>
      </c>
      <c r="E47">
        <v>469643166.29834199</v>
      </c>
      <c r="F47">
        <v>1.8</v>
      </c>
      <c r="G47">
        <v>34183300</v>
      </c>
      <c r="K47">
        <v>2918</v>
      </c>
      <c r="M47">
        <v>8456</v>
      </c>
      <c r="R47">
        <f t="shared" si="1"/>
        <v>1.1235955056179803E-2</v>
      </c>
      <c r="S47">
        <f t="shared" si="2"/>
        <v>0.11610638634424462</v>
      </c>
      <c r="T47">
        <f t="shared" si="3"/>
        <v>-0.46428571428571425</v>
      </c>
    </row>
    <row r="48" spans="1:20" x14ac:dyDescent="0.2">
      <c r="A48" s="1">
        <v>42952</v>
      </c>
      <c r="B48">
        <v>21431508.343868099</v>
      </c>
      <c r="D48">
        <v>11255</v>
      </c>
      <c r="E48">
        <v>474284931.83245999</v>
      </c>
      <c r="F48">
        <v>1.8</v>
      </c>
      <c r="G48">
        <v>52324800</v>
      </c>
      <c r="K48">
        <v>3968</v>
      </c>
      <c r="M48">
        <v>11255</v>
      </c>
      <c r="R48">
        <f t="shared" si="1"/>
        <v>0</v>
      </c>
      <c r="S48">
        <f t="shared" si="2"/>
        <v>0.11487315256641573</v>
      </c>
      <c r="T48">
        <f t="shared" si="3"/>
        <v>-0.40199335548172754</v>
      </c>
    </row>
    <row r="49" spans="1:20" x14ac:dyDescent="0.2">
      <c r="A49" s="1">
        <v>42953</v>
      </c>
      <c r="B49">
        <v>32053351.411661301</v>
      </c>
      <c r="D49">
        <v>11742</v>
      </c>
      <c r="E49">
        <v>506079894.252873</v>
      </c>
      <c r="F49">
        <v>1.9</v>
      </c>
      <c r="G49">
        <v>38436700</v>
      </c>
      <c r="K49">
        <v>3795</v>
      </c>
      <c r="M49">
        <v>11742</v>
      </c>
      <c r="R49">
        <f t="shared" si="1"/>
        <v>5.555555555555558E-2</v>
      </c>
      <c r="S49">
        <f t="shared" si="2"/>
        <v>0.11320850943957006</v>
      </c>
      <c r="T49">
        <f t="shared" si="3"/>
        <v>-0.43283582089552242</v>
      </c>
    </row>
    <row r="50" spans="1:20" x14ac:dyDescent="0.2">
      <c r="A50" s="1">
        <v>42954</v>
      </c>
      <c r="B50">
        <v>22686132.088447001</v>
      </c>
      <c r="D50">
        <v>9376</v>
      </c>
      <c r="E50">
        <v>465585063.85082799</v>
      </c>
      <c r="F50">
        <v>1.73</v>
      </c>
      <c r="G50">
        <v>46022400</v>
      </c>
      <c r="K50">
        <v>3127</v>
      </c>
      <c r="M50">
        <v>9376</v>
      </c>
      <c r="R50">
        <f t="shared" si="1"/>
        <v>-8.9473684210526261E-2</v>
      </c>
      <c r="S50">
        <f t="shared" si="2"/>
        <v>0.11083075192257198</v>
      </c>
      <c r="T50">
        <f t="shared" si="3"/>
        <v>-0.38652482269503541</v>
      </c>
    </row>
    <row r="51" spans="1:20" x14ac:dyDescent="0.2">
      <c r="A51" s="1">
        <v>42955</v>
      </c>
      <c r="B51">
        <v>31203340.863533601</v>
      </c>
      <c r="D51">
        <v>9449</v>
      </c>
      <c r="E51">
        <v>490781499.03723401</v>
      </c>
      <c r="F51">
        <v>1.81</v>
      </c>
      <c r="G51">
        <v>76270800</v>
      </c>
      <c r="K51">
        <v>3350</v>
      </c>
      <c r="M51">
        <v>9449</v>
      </c>
      <c r="R51">
        <f t="shared" si="1"/>
        <v>4.6242774566473965E-2</v>
      </c>
      <c r="S51">
        <f t="shared" si="2"/>
        <v>0.1105350488112561</v>
      </c>
      <c r="T51">
        <f t="shared" si="3"/>
        <v>-0.30384615384615388</v>
      </c>
    </row>
    <row r="52" spans="1:20" x14ac:dyDescent="0.2">
      <c r="A52" s="1">
        <v>42956</v>
      </c>
      <c r="B52">
        <v>17732397.193361599</v>
      </c>
      <c r="D52">
        <v>9126</v>
      </c>
      <c r="E52">
        <v>513729768.76502699</v>
      </c>
      <c r="F52">
        <v>1.88</v>
      </c>
      <c r="G52">
        <v>36813700</v>
      </c>
      <c r="K52">
        <v>2848</v>
      </c>
      <c r="M52">
        <v>9126</v>
      </c>
      <c r="R52">
        <f t="shared" si="1"/>
        <v>3.8674033149171283E-2</v>
      </c>
      <c r="S52">
        <f t="shared" si="2"/>
        <v>0.1080925279981845</v>
      </c>
      <c r="T52">
        <f t="shared" si="3"/>
        <v>-0.1644444444444445</v>
      </c>
    </row>
    <row r="53" spans="1:20" x14ac:dyDescent="0.2">
      <c r="A53" s="1">
        <v>42957</v>
      </c>
      <c r="B53">
        <v>15401801.581685601</v>
      </c>
      <c r="D53">
        <v>7636</v>
      </c>
      <c r="E53">
        <v>502700731</v>
      </c>
      <c r="F53">
        <v>1.83</v>
      </c>
      <c r="G53">
        <v>43519300</v>
      </c>
      <c r="K53">
        <v>2739</v>
      </c>
      <c r="M53">
        <v>7636</v>
      </c>
      <c r="R53">
        <f t="shared" si="1"/>
        <v>-2.6595744680851019E-2</v>
      </c>
      <c r="S53">
        <f t="shared" si="2"/>
        <v>0.10117133484297729</v>
      </c>
      <c r="T53">
        <f t="shared" si="3"/>
        <v>2.2346368715083817E-2</v>
      </c>
    </row>
    <row r="54" spans="1:20" x14ac:dyDescent="0.2">
      <c r="A54" s="1">
        <v>42958</v>
      </c>
      <c r="B54">
        <v>27645340.638163801</v>
      </c>
      <c r="D54">
        <v>8574</v>
      </c>
      <c r="E54">
        <v>506585567.58100498</v>
      </c>
      <c r="F54">
        <v>1.83</v>
      </c>
      <c r="G54">
        <v>49178400</v>
      </c>
      <c r="K54">
        <v>3571</v>
      </c>
      <c r="M54">
        <v>8574</v>
      </c>
      <c r="R54">
        <f t="shared" si="1"/>
        <v>0</v>
      </c>
      <c r="S54">
        <f t="shared" si="2"/>
        <v>9.9767081780731945E-2</v>
      </c>
      <c r="T54">
        <f t="shared" si="3"/>
        <v>0.11585365853658547</v>
      </c>
    </row>
    <row r="55" spans="1:20" x14ac:dyDescent="0.2">
      <c r="A55" s="1">
        <v>42959</v>
      </c>
      <c r="B55">
        <v>19974077.440297302</v>
      </c>
      <c r="D55">
        <v>7335</v>
      </c>
      <c r="E55">
        <v>499858523.62275398</v>
      </c>
      <c r="F55">
        <v>1.79</v>
      </c>
      <c r="G55">
        <v>38131800</v>
      </c>
      <c r="K55">
        <v>3274</v>
      </c>
      <c r="M55">
        <v>7335</v>
      </c>
      <c r="R55">
        <f t="shared" si="1"/>
        <v>-2.1857923497267784E-2</v>
      </c>
      <c r="S55">
        <f t="shared" si="2"/>
        <v>8.6934443115865886E-2</v>
      </c>
      <c r="T55">
        <f t="shared" si="3"/>
        <v>-0.13942307692307693</v>
      </c>
    </row>
    <row r="56" spans="1:20" x14ac:dyDescent="0.2">
      <c r="A56" s="1">
        <v>42960</v>
      </c>
      <c r="B56">
        <v>50489905.938623101</v>
      </c>
      <c r="D56">
        <v>10886</v>
      </c>
      <c r="E56">
        <v>469068857.77777702</v>
      </c>
      <c r="F56">
        <v>1.67</v>
      </c>
      <c r="G56">
        <v>40514200</v>
      </c>
      <c r="K56">
        <v>4502</v>
      </c>
      <c r="M56">
        <v>10886</v>
      </c>
      <c r="R56">
        <f t="shared" si="1"/>
        <v>-6.7039106145251437E-2</v>
      </c>
      <c r="S56">
        <f t="shared" si="2"/>
        <v>8.2060061612977311E-2</v>
      </c>
      <c r="T56">
        <f t="shared" si="3"/>
        <v>-3.4682080924855523E-2</v>
      </c>
    </row>
    <row r="57" spans="1:20" x14ac:dyDescent="0.2">
      <c r="A57" s="1">
        <v>42961</v>
      </c>
      <c r="B57">
        <v>117611255.944773</v>
      </c>
      <c r="D57">
        <v>12843</v>
      </c>
      <c r="E57">
        <v>456246984.006024</v>
      </c>
      <c r="F57">
        <v>1.61</v>
      </c>
      <c r="G57">
        <v>39205300</v>
      </c>
      <c r="K57">
        <v>5766</v>
      </c>
      <c r="M57">
        <v>12843</v>
      </c>
      <c r="R57">
        <f t="shared" si="1"/>
        <v>-3.59281437125748E-2</v>
      </c>
      <c r="S57">
        <f t="shared" si="2"/>
        <v>7.9938878292771964E-2</v>
      </c>
      <c r="T57">
        <f t="shared" si="3"/>
        <v>3.8709677419354875E-2</v>
      </c>
    </row>
    <row r="58" spans="1:20" x14ac:dyDescent="0.2">
      <c r="A58" s="1">
        <v>42962</v>
      </c>
      <c r="B58">
        <v>32547026.751479201</v>
      </c>
      <c r="D58">
        <v>10251</v>
      </c>
      <c r="E58">
        <v>473133518.92121202</v>
      </c>
      <c r="F58">
        <v>1.66</v>
      </c>
      <c r="G58">
        <v>58304699.999999903</v>
      </c>
      <c r="K58">
        <v>4820</v>
      </c>
      <c r="M58">
        <v>10251</v>
      </c>
      <c r="R58">
        <f t="shared" si="1"/>
        <v>3.105590062111796E-2</v>
      </c>
      <c r="S58">
        <f>_xlfn.STDEV.S(R29:R58)</f>
        <v>7.3136290045501248E-2</v>
      </c>
      <c r="T58">
        <f>(F58-F28)/F28</f>
        <v>0.28682170542635649</v>
      </c>
    </row>
    <row r="59" spans="1:20" x14ac:dyDescent="0.2">
      <c r="A59" s="1">
        <v>42963</v>
      </c>
      <c r="B59">
        <v>15621430.832098801</v>
      </c>
      <c r="D59">
        <v>7455</v>
      </c>
      <c r="E59">
        <v>471141195.674999</v>
      </c>
      <c r="F59">
        <v>1.64</v>
      </c>
      <c r="G59">
        <v>24022000</v>
      </c>
      <c r="K59">
        <v>2665</v>
      </c>
      <c r="M59">
        <v>7455</v>
      </c>
      <c r="R59">
        <f t="shared" si="1"/>
        <v>-1.2048192771084376E-2</v>
      </c>
      <c r="S59">
        <f t="shared" ref="S59:S122" si="4">_xlfn.STDEV.S(R30:R59)</f>
        <v>7.2842804227791325E-2</v>
      </c>
      <c r="T59">
        <f t="shared" ref="T59:T122" si="5">(F59-F29)/F29</f>
        <v>0.31199999999999994</v>
      </c>
    </row>
    <row r="60" spans="1:20" x14ac:dyDescent="0.2">
      <c r="A60" s="1">
        <v>42964</v>
      </c>
      <c r="B60">
        <v>19721296.970334999</v>
      </c>
      <c r="D60">
        <v>8843</v>
      </c>
      <c r="E60">
        <v>462366165.67741901</v>
      </c>
      <c r="F60">
        <v>1.6</v>
      </c>
      <c r="G60">
        <v>25713300</v>
      </c>
      <c r="K60">
        <v>3138</v>
      </c>
      <c r="M60">
        <v>8843</v>
      </c>
      <c r="R60">
        <f t="shared" si="1"/>
        <v>-2.4390243902438935E-2</v>
      </c>
      <c r="S60">
        <f t="shared" si="4"/>
        <v>5.9994334209055152E-2</v>
      </c>
      <c r="T60">
        <f t="shared" si="5"/>
        <v>3.8961038961038995E-2</v>
      </c>
    </row>
    <row r="61" spans="1:20" x14ac:dyDescent="0.2">
      <c r="A61" s="1">
        <v>42965</v>
      </c>
      <c r="B61">
        <v>17882785.095740601</v>
      </c>
      <c r="D61">
        <v>8711</v>
      </c>
      <c r="E61">
        <v>449609323.76056302</v>
      </c>
      <c r="F61">
        <v>1.54</v>
      </c>
      <c r="G61">
        <v>26841700</v>
      </c>
      <c r="K61">
        <v>3165</v>
      </c>
      <c r="M61">
        <v>8711</v>
      </c>
      <c r="R61">
        <f t="shared" si="1"/>
        <v>-3.7499999999999978E-2</v>
      </c>
      <c r="S61">
        <f t="shared" si="4"/>
        <v>5.7288178880131976E-2</v>
      </c>
      <c r="T61">
        <f t="shared" si="5"/>
        <v>-9.4117647058823486E-2</v>
      </c>
    </row>
    <row r="62" spans="1:20" x14ac:dyDescent="0.2">
      <c r="A62" s="1">
        <v>42966</v>
      </c>
      <c r="B62">
        <v>24960348.073323801</v>
      </c>
      <c r="D62">
        <v>9205</v>
      </c>
      <c r="E62">
        <v>418292080.75714201</v>
      </c>
      <c r="F62">
        <v>1.42</v>
      </c>
      <c r="G62">
        <v>24769900</v>
      </c>
      <c r="K62">
        <v>4621</v>
      </c>
      <c r="M62">
        <v>9205</v>
      </c>
      <c r="R62">
        <f t="shared" si="1"/>
        <v>-7.7922077922077948E-2</v>
      </c>
      <c r="S62">
        <f t="shared" si="4"/>
        <v>5.7354074048292972E-2</v>
      </c>
      <c r="T62">
        <f t="shared" si="5"/>
        <v>-9.5541401273885426E-2</v>
      </c>
    </row>
    <row r="63" spans="1:20" x14ac:dyDescent="0.2">
      <c r="A63" s="1">
        <v>42967</v>
      </c>
      <c r="B63">
        <v>28484507.430003099</v>
      </c>
      <c r="D63">
        <v>9591</v>
      </c>
      <c r="E63">
        <v>413888869.19708002</v>
      </c>
      <c r="F63">
        <v>1.4</v>
      </c>
      <c r="G63">
        <v>15673200</v>
      </c>
      <c r="K63">
        <v>5738</v>
      </c>
      <c r="M63">
        <v>9591</v>
      </c>
      <c r="R63">
        <f t="shared" si="1"/>
        <v>-1.4084507042253502E-2</v>
      </c>
      <c r="S63">
        <f t="shared" si="4"/>
        <v>5.2478396888070995E-2</v>
      </c>
      <c r="T63">
        <f t="shared" si="5"/>
        <v>-0.20454545454545461</v>
      </c>
    </row>
    <row r="64" spans="1:20" x14ac:dyDescent="0.2">
      <c r="A64" s="1">
        <v>42968</v>
      </c>
      <c r="B64">
        <v>13534346.023840601</v>
      </c>
      <c r="D64">
        <v>6759</v>
      </c>
      <c r="E64">
        <v>408014222</v>
      </c>
      <c r="F64">
        <v>1.37</v>
      </c>
      <c r="G64">
        <v>20152300</v>
      </c>
      <c r="K64">
        <v>2365</v>
      </c>
      <c r="M64">
        <v>6759</v>
      </c>
      <c r="R64">
        <f t="shared" si="1"/>
        <v>-2.1428571428571241E-2</v>
      </c>
      <c r="S64">
        <f t="shared" si="4"/>
        <v>5.1983043793523837E-2</v>
      </c>
      <c r="T64">
        <f t="shared" si="5"/>
        <v>-0.24725274725274721</v>
      </c>
    </row>
    <row r="65" spans="1:20" x14ac:dyDescent="0.2">
      <c r="A65" s="1">
        <v>42969</v>
      </c>
      <c r="B65">
        <v>15410527.670610599</v>
      </c>
      <c r="D65">
        <v>6020</v>
      </c>
      <c r="E65">
        <v>402679212.5</v>
      </c>
      <c r="F65">
        <v>1.34</v>
      </c>
      <c r="G65">
        <v>23774300</v>
      </c>
      <c r="K65">
        <v>2181</v>
      </c>
      <c r="M65">
        <v>6020</v>
      </c>
      <c r="R65">
        <f t="shared" si="1"/>
        <v>-2.1897810218978075E-2</v>
      </c>
      <c r="S65">
        <f t="shared" si="4"/>
        <v>4.9479753632235758E-2</v>
      </c>
      <c r="T65">
        <f t="shared" si="5"/>
        <v>-0.31632653061224486</v>
      </c>
    </row>
    <row r="66" spans="1:20" x14ac:dyDescent="0.2">
      <c r="A66" s="1">
        <v>42970</v>
      </c>
      <c r="B66">
        <v>20903338.674015</v>
      </c>
      <c r="D66">
        <v>6301</v>
      </c>
      <c r="E66">
        <v>389116708.85106301</v>
      </c>
      <c r="F66">
        <v>1.29</v>
      </c>
      <c r="G66">
        <v>36567800</v>
      </c>
      <c r="K66">
        <v>2488</v>
      </c>
      <c r="M66">
        <v>6301</v>
      </c>
      <c r="R66">
        <f t="shared" si="1"/>
        <v>-3.7313432835820892E-2</v>
      </c>
      <c r="S66">
        <f t="shared" si="4"/>
        <v>4.9412035631373669E-2</v>
      </c>
      <c r="T66">
        <f t="shared" si="5"/>
        <v>-0.31382978723404248</v>
      </c>
    </row>
    <row r="67" spans="1:20" x14ac:dyDescent="0.2">
      <c r="A67" s="1">
        <v>42971</v>
      </c>
      <c r="B67">
        <v>11947149.304542201</v>
      </c>
      <c r="D67">
        <v>6519</v>
      </c>
      <c r="E67">
        <v>427962886.326087</v>
      </c>
      <c r="F67">
        <v>1.41</v>
      </c>
      <c r="G67">
        <v>18034600</v>
      </c>
      <c r="K67">
        <v>2134</v>
      </c>
      <c r="M67">
        <v>6519</v>
      </c>
      <c r="R67">
        <f t="shared" si="1"/>
        <v>9.3023255813953432E-2</v>
      </c>
      <c r="S67">
        <f t="shared" si="4"/>
        <v>5.2937660003263318E-2</v>
      </c>
      <c r="T67">
        <f t="shared" si="5"/>
        <v>-0.25</v>
      </c>
    </row>
    <row r="68" spans="1:20" x14ac:dyDescent="0.2">
      <c r="A68" s="1">
        <v>42972</v>
      </c>
      <c r="B68">
        <v>19418612.452467501</v>
      </c>
      <c r="D68">
        <v>6386</v>
      </c>
      <c r="E68">
        <v>420934596</v>
      </c>
      <c r="F68">
        <v>1.38</v>
      </c>
      <c r="G68">
        <v>20444500</v>
      </c>
      <c r="K68">
        <v>2222</v>
      </c>
      <c r="M68">
        <v>6386</v>
      </c>
      <c r="R68">
        <f t="shared" si="1"/>
        <v>-2.1276595744680882E-2</v>
      </c>
      <c r="S68">
        <f t="shared" si="4"/>
        <v>4.7990458555235871E-2</v>
      </c>
      <c r="T68">
        <f t="shared" si="5"/>
        <v>-0.15853658536585366</v>
      </c>
    </row>
    <row r="69" spans="1:20" x14ac:dyDescent="0.2">
      <c r="A69" s="1">
        <v>42973</v>
      </c>
      <c r="B69">
        <v>12248521.2728833</v>
      </c>
      <c r="D69">
        <v>6787</v>
      </c>
      <c r="E69">
        <v>424546267.45588201</v>
      </c>
      <c r="F69">
        <v>1.38</v>
      </c>
      <c r="G69">
        <v>16466000</v>
      </c>
      <c r="K69">
        <v>2411</v>
      </c>
      <c r="M69">
        <v>6787</v>
      </c>
      <c r="R69">
        <f t="shared" si="1"/>
        <v>0</v>
      </c>
      <c r="S69">
        <f t="shared" si="4"/>
        <v>4.6057828888133166E-2</v>
      </c>
      <c r="T69">
        <f t="shared" si="5"/>
        <v>-0.21142857142857149</v>
      </c>
    </row>
    <row r="70" spans="1:20" x14ac:dyDescent="0.2">
      <c r="A70" s="1">
        <v>42974</v>
      </c>
      <c r="B70">
        <v>12802911.843037801</v>
      </c>
      <c r="D70">
        <v>5949</v>
      </c>
      <c r="E70">
        <v>420066519.40740699</v>
      </c>
      <c r="F70">
        <v>1.36</v>
      </c>
      <c r="G70">
        <v>18124100</v>
      </c>
      <c r="K70">
        <v>2650</v>
      </c>
      <c r="M70">
        <v>5949</v>
      </c>
      <c r="R70">
        <f t="shared" si="1"/>
        <v>-1.4492753623188248E-2</v>
      </c>
      <c r="S70">
        <f t="shared" si="4"/>
        <v>3.9337754207174773E-2</v>
      </c>
      <c r="T70">
        <f t="shared" si="5"/>
        <v>-0.30612244897959179</v>
      </c>
    </row>
    <row r="71" spans="1:20" x14ac:dyDescent="0.2">
      <c r="A71" s="1">
        <v>42975</v>
      </c>
      <c r="B71">
        <v>15050415.9924038</v>
      </c>
      <c r="D71">
        <v>6655</v>
      </c>
      <c r="E71">
        <v>419319368.395522</v>
      </c>
      <c r="F71">
        <v>1.35</v>
      </c>
      <c r="G71">
        <v>18414400</v>
      </c>
      <c r="K71">
        <v>3044</v>
      </c>
      <c r="M71">
        <v>6655</v>
      </c>
      <c r="R71">
        <f t="shared" si="1"/>
        <v>-7.3529411764705621E-3</v>
      </c>
      <c r="S71">
        <f t="shared" si="4"/>
        <v>3.794499002006551E-2</v>
      </c>
      <c r="T71">
        <f t="shared" si="5"/>
        <v>-0.26229508196721307</v>
      </c>
    </row>
    <row r="72" spans="1:20" x14ac:dyDescent="0.2">
      <c r="A72" s="1">
        <v>42976</v>
      </c>
      <c r="B72">
        <v>18277580.874959301</v>
      </c>
      <c r="D72">
        <v>4927</v>
      </c>
      <c r="E72">
        <v>422136816.24427402</v>
      </c>
      <c r="F72">
        <v>1.34</v>
      </c>
      <c r="G72">
        <v>18993200</v>
      </c>
      <c r="K72">
        <v>1976</v>
      </c>
      <c r="M72">
        <v>4927</v>
      </c>
      <c r="R72">
        <f t="shared" si="1"/>
        <v>-7.4074074074074181E-3</v>
      </c>
      <c r="S72">
        <f t="shared" si="4"/>
        <v>3.7905848353522571E-2</v>
      </c>
      <c r="T72">
        <f t="shared" si="5"/>
        <v>-0.26775956284153002</v>
      </c>
    </row>
    <row r="73" spans="1:20" x14ac:dyDescent="0.2">
      <c r="A73" s="1">
        <v>42977</v>
      </c>
      <c r="B73">
        <v>25655471.6045487</v>
      </c>
      <c r="D73">
        <v>9534</v>
      </c>
      <c r="E73">
        <v>414426709.33333302</v>
      </c>
      <c r="F73">
        <v>1.31</v>
      </c>
      <c r="G73">
        <v>24068700</v>
      </c>
      <c r="K73">
        <v>5092</v>
      </c>
      <c r="M73">
        <v>9534</v>
      </c>
      <c r="R73">
        <f t="shared" si="1"/>
        <v>-2.2388059701492602E-2</v>
      </c>
      <c r="S73">
        <f t="shared" si="4"/>
        <v>3.7734029677603469E-2</v>
      </c>
      <c r="T73">
        <f t="shared" si="5"/>
        <v>-0.25988700564971751</v>
      </c>
    </row>
    <row r="74" spans="1:20" x14ac:dyDescent="0.2">
      <c r="A74" s="1">
        <v>42978</v>
      </c>
      <c r="B74">
        <v>14304077.019836901</v>
      </c>
      <c r="D74">
        <v>5398</v>
      </c>
      <c r="E74">
        <v>391333755.276923</v>
      </c>
      <c r="F74">
        <v>1.23</v>
      </c>
      <c r="G74">
        <v>22926100</v>
      </c>
      <c r="K74">
        <v>1943</v>
      </c>
      <c r="M74">
        <v>5398</v>
      </c>
      <c r="R74">
        <f t="shared" si="1"/>
        <v>-6.1068702290076438E-2</v>
      </c>
      <c r="S74">
        <f t="shared" si="4"/>
        <v>3.890131771600075E-2</v>
      </c>
      <c r="T74">
        <f t="shared" si="5"/>
        <v>-0.29714285714285715</v>
      </c>
    </row>
    <row r="75" spans="1:20" x14ac:dyDescent="0.2">
      <c r="A75" s="1">
        <v>42979</v>
      </c>
      <c r="B75">
        <v>20893472.432029799</v>
      </c>
      <c r="D75">
        <v>7306</v>
      </c>
      <c r="E75">
        <v>417868424</v>
      </c>
      <c r="F75">
        <v>1.3</v>
      </c>
      <c r="G75">
        <v>25853000</v>
      </c>
      <c r="K75">
        <v>2757</v>
      </c>
      <c r="M75">
        <v>7306</v>
      </c>
      <c r="R75">
        <f t="shared" si="1"/>
        <v>5.6910569105691033E-2</v>
      </c>
      <c r="S75">
        <f t="shared" si="4"/>
        <v>4.0534910408916727E-2</v>
      </c>
      <c r="T75">
        <f t="shared" si="5"/>
        <v>-0.2696629213483146</v>
      </c>
    </row>
    <row r="76" spans="1:20" x14ac:dyDescent="0.2">
      <c r="A76" s="1">
        <v>42980</v>
      </c>
      <c r="B76">
        <v>20422167.979597799</v>
      </c>
      <c r="D76">
        <v>5831</v>
      </c>
      <c r="E76">
        <v>421203688.61788601</v>
      </c>
      <c r="F76">
        <v>1.3</v>
      </c>
      <c r="G76">
        <v>38741300</v>
      </c>
      <c r="K76">
        <v>1940</v>
      </c>
      <c r="M76">
        <v>5831</v>
      </c>
      <c r="R76">
        <f t="shared" si="1"/>
        <v>0</v>
      </c>
      <c r="S76">
        <f t="shared" si="4"/>
        <v>4.0534910408916727E-2</v>
      </c>
      <c r="T76">
        <f t="shared" si="5"/>
        <v>-0.2696629213483146</v>
      </c>
    </row>
    <row r="77" spans="1:20" x14ac:dyDescent="0.2">
      <c r="A77" s="1">
        <v>42981</v>
      </c>
      <c r="B77">
        <v>21945477.7409738</v>
      </c>
      <c r="D77">
        <v>8643</v>
      </c>
      <c r="E77">
        <v>403873672.25599998</v>
      </c>
      <c r="F77">
        <v>1.24</v>
      </c>
      <c r="G77">
        <v>22618600</v>
      </c>
      <c r="K77">
        <v>2388</v>
      </c>
      <c r="M77">
        <v>8643</v>
      </c>
      <c r="R77">
        <f t="shared" si="1"/>
        <v>-4.6153846153846212E-2</v>
      </c>
      <c r="S77">
        <f t="shared" si="4"/>
        <v>4.0869266941229603E-2</v>
      </c>
      <c r="T77">
        <f t="shared" si="5"/>
        <v>-0.31111111111111112</v>
      </c>
    </row>
    <row r="78" spans="1:20" x14ac:dyDescent="0.2">
      <c r="A78" s="1">
        <v>42982</v>
      </c>
      <c r="B78">
        <v>62520262.752891198</v>
      </c>
      <c r="D78">
        <v>12564</v>
      </c>
      <c r="E78">
        <v>408725302.048379</v>
      </c>
      <c r="F78">
        <v>1.25</v>
      </c>
      <c r="G78">
        <v>43045400</v>
      </c>
      <c r="K78">
        <v>4166</v>
      </c>
      <c r="M78">
        <v>12564</v>
      </c>
      <c r="R78">
        <f t="shared" si="1"/>
        <v>8.0645161290322509E-3</v>
      </c>
      <c r="S78">
        <f t="shared" si="4"/>
        <v>4.0974166476673561E-2</v>
      </c>
      <c r="T78">
        <f t="shared" si="5"/>
        <v>-0.30555555555555558</v>
      </c>
    </row>
    <row r="79" spans="1:20" x14ac:dyDescent="0.2">
      <c r="A79" s="1">
        <v>42983</v>
      </c>
      <c r="B79">
        <v>53702081.406912804</v>
      </c>
      <c r="D79">
        <v>19529</v>
      </c>
      <c r="E79">
        <v>278750568.052818</v>
      </c>
      <c r="F79">
        <v>0.84825200000000001</v>
      </c>
      <c r="G79">
        <v>30273899.999999899</v>
      </c>
      <c r="K79">
        <v>7870</v>
      </c>
      <c r="M79">
        <v>19529</v>
      </c>
      <c r="R79">
        <f t="shared" si="1"/>
        <v>-0.32139839999999997</v>
      </c>
      <c r="S79">
        <f t="shared" si="4"/>
        <v>6.8396726353018147E-2</v>
      </c>
      <c r="T79">
        <f t="shared" si="5"/>
        <v>-0.55355157894736839</v>
      </c>
    </row>
    <row r="80" spans="1:20" x14ac:dyDescent="0.2">
      <c r="A80" s="1">
        <v>42984</v>
      </c>
      <c r="B80">
        <v>72331343.517004699</v>
      </c>
      <c r="D80">
        <v>26189</v>
      </c>
      <c r="E80">
        <v>294909972.11274701</v>
      </c>
      <c r="F80">
        <v>0.89173500000000006</v>
      </c>
      <c r="G80">
        <v>26208300</v>
      </c>
      <c r="K80">
        <v>14165</v>
      </c>
      <c r="M80">
        <v>26189</v>
      </c>
      <c r="R80">
        <f t="shared" si="1"/>
        <v>5.1261889155581164E-2</v>
      </c>
      <c r="S80">
        <f t="shared" si="4"/>
        <v>6.8565628017863228E-2</v>
      </c>
      <c r="T80">
        <f t="shared" si="5"/>
        <v>-0.48454624277456643</v>
      </c>
    </row>
    <row r="81" spans="1:20" x14ac:dyDescent="0.2">
      <c r="A81" s="1">
        <v>42985</v>
      </c>
      <c r="B81">
        <v>58100192.9196091</v>
      </c>
      <c r="D81">
        <v>23188</v>
      </c>
      <c r="E81">
        <v>306636197.93064499</v>
      </c>
      <c r="F81">
        <v>0.92194600000000004</v>
      </c>
      <c r="G81">
        <v>22912100</v>
      </c>
      <c r="K81">
        <v>11936</v>
      </c>
      <c r="M81">
        <v>23188</v>
      </c>
      <c r="R81">
        <f t="shared" si="1"/>
        <v>3.3878899000263418E-2</v>
      </c>
      <c r="S81">
        <f t="shared" si="4"/>
        <v>6.8195212700708802E-2</v>
      </c>
      <c r="T81">
        <f t="shared" si="5"/>
        <v>-0.49063756906077349</v>
      </c>
    </row>
    <row r="82" spans="1:20" x14ac:dyDescent="0.2">
      <c r="A82" s="1">
        <v>42986</v>
      </c>
      <c r="B82">
        <v>191736833.41560099</v>
      </c>
      <c r="D82">
        <v>25699</v>
      </c>
      <c r="E82">
        <v>326870654.074076</v>
      </c>
      <c r="F82">
        <v>0.977746</v>
      </c>
      <c r="G82">
        <v>18650200</v>
      </c>
      <c r="K82">
        <v>14434</v>
      </c>
      <c r="M82">
        <v>25699</v>
      </c>
      <c r="R82">
        <f t="shared" si="1"/>
        <v>6.0524152173771606E-2</v>
      </c>
      <c r="S82">
        <f t="shared" si="4"/>
        <v>6.895105637304208E-2</v>
      </c>
      <c r="T82">
        <f t="shared" si="5"/>
        <v>-0.47992234042553189</v>
      </c>
    </row>
    <row r="83" spans="1:20" x14ac:dyDescent="0.2">
      <c r="A83" s="1">
        <v>42987</v>
      </c>
      <c r="B83">
        <v>51804295.6530867</v>
      </c>
      <c r="D83">
        <v>18620</v>
      </c>
      <c r="E83">
        <v>280476013.484047</v>
      </c>
      <c r="F83">
        <v>0.83377999999999997</v>
      </c>
      <c r="G83">
        <v>10281100</v>
      </c>
      <c r="K83">
        <v>10836</v>
      </c>
      <c r="M83">
        <v>18620</v>
      </c>
      <c r="R83">
        <f t="shared" si="1"/>
        <v>-0.14724273993450243</v>
      </c>
      <c r="S83">
        <f t="shared" si="4"/>
        <v>7.2829070820870437E-2</v>
      </c>
      <c r="T83">
        <f t="shared" si="5"/>
        <v>-0.54438251366120227</v>
      </c>
    </row>
    <row r="84" spans="1:20" x14ac:dyDescent="0.2">
      <c r="A84" s="1">
        <v>42988</v>
      </c>
      <c r="B84">
        <v>17072094.5132428</v>
      </c>
      <c r="D84">
        <v>11247</v>
      </c>
      <c r="E84">
        <v>268356368.07409099</v>
      </c>
      <c r="F84">
        <v>0.79339400000000004</v>
      </c>
      <c r="G84">
        <v>9494440</v>
      </c>
      <c r="K84">
        <v>3852</v>
      </c>
      <c r="M84">
        <v>11247</v>
      </c>
      <c r="R84">
        <f t="shared" si="1"/>
        <v>-4.8437237640624575E-2</v>
      </c>
      <c r="S84">
        <f t="shared" si="4"/>
        <v>7.2841964357508532E-2</v>
      </c>
      <c r="T84">
        <f t="shared" si="5"/>
        <v>-0.56645136612021851</v>
      </c>
    </row>
    <row r="85" spans="1:20" x14ac:dyDescent="0.2">
      <c r="A85" s="1">
        <v>42989</v>
      </c>
      <c r="B85">
        <v>13358000.9260034</v>
      </c>
      <c r="D85">
        <v>12113</v>
      </c>
      <c r="E85">
        <v>251455127.457385</v>
      </c>
      <c r="F85">
        <v>0.73955300000000002</v>
      </c>
      <c r="G85">
        <v>7763469.9999999898</v>
      </c>
      <c r="K85">
        <v>3790</v>
      </c>
      <c r="M85">
        <v>12113</v>
      </c>
      <c r="R85">
        <f t="shared" si="1"/>
        <v>-6.786161730489515E-2</v>
      </c>
      <c r="S85">
        <f t="shared" si="4"/>
        <v>7.326820132398007E-2</v>
      </c>
      <c r="T85">
        <f t="shared" si="5"/>
        <v>-0.5868418994413408</v>
      </c>
    </row>
    <row r="86" spans="1:20" x14ac:dyDescent="0.2">
      <c r="A86" s="1">
        <v>42990</v>
      </c>
      <c r="B86">
        <v>17849678.508404601</v>
      </c>
      <c r="D86">
        <v>13857</v>
      </c>
      <c r="E86">
        <v>249492370.41356701</v>
      </c>
      <c r="F86">
        <v>0.73009400000000002</v>
      </c>
      <c r="G86">
        <v>15475800</v>
      </c>
      <c r="K86">
        <v>4288</v>
      </c>
      <c r="M86">
        <v>13857</v>
      </c>
      <c r="R86">
        <f t="shared" si="1"/>
        <v>-1.279015837945352E-2</v>
      </c>
      <c r="S86">
        <f t="shared" si="4"/>
        <v>7.2888798139945254E-2</v>
      </c>
      <c r="T86">
        <f t="shared" si="5"/>
        <v>-0.56281796407185625</v>
      </c>
    </row>
    <row r="87" spans="1:20" x14ac:dyDescent="0.2">
      <c r="A87" s="1">
        <v>42991</v>
      </c>
      <c r="B87">
        <v>14625311.039519001</v>
      </c>
      <c r="D87">
        <v>9144</v>
      </c>
      <c r="E87">
        <v>288920738.82356203</v>
      </c>
      <c r="F87">
        <v>0.84122399999999997</v>
      </c>
      <c r="G87">
        <v>12370500</v>
      </c>
      <c r="K87">
        <v>3025</v>
      </c>
      <c r="M87">
        <v>9144</v>
      </c>
      <c r="R87">
        <f t="shared" si="1"/>
        <v>0.1522132766465687</v>
      </c>
      <c r="S87">
        <f t="shared" si="4"/>
        <v>7.9626392078146493E-2</v>
      </c>
      <c r="T87">
        <f t="shared" si="5"/>
        <v>-0.47750062111801245</v>
      </c>
    </row>
    <row r="88" spans="1:20" x14ac:dyDescent="0.2">
      <c r="A88" s="1">
        <v>42992</v>
      </c>
      <c r="B88">
        <v>16825402.939910401</v>
      </c>
      <c r="D88">
        <v>8256</v>
      </c>
      <c r="E88">
        <v>251437802.372403</v>
      </c>
      <c r="F88">
        <v>0.72739399999999999</v>
      </c>
      <c r="G88">
        <v>13131300</v>
      </c>
      <c r="K88">
        <v>2899</v>
      </c>
      <c r="M88">
        <v>8256</v>
      </c>
      <c r="R88">
        <f t="shared" si="1"/>
        <v>-0.13531473186689869</v>
      </c>
      <c r="S88">
        <f t="shared" si="4"/>
        <v>8.1860185185966314E-2</v>
      </c>
      <c r="T88">
        <f t="shared" si="5"/>
        <v>-0.56181084337349396</v>
      </c>
    </row>
    <row r="89" spans="1:20" x14ac:dyDescent="0.2">
      <c r="A89" s="1">
        <v>42993</v>
      </c>
      <c r="B89">
        <v>12627744.5070593</v>
      </c>
      <c r="D89">
        <v>9683</v>
      </c>
      <c r="E89">
        <v>209790747.787047</v>
      </c>
      <c r="F89">
        <v>0.60336999999999996</v>
      </c>
      <c r="G89">
        <v>13121900</v>
      </c>
      <c r="K89">
        <v>4318</v>
      </c>
      <c r="M89">
        <v>9683</v>
      </c>
      <c r="R89">
        <f t="shared" si="1"/>
        <v>-0.17050456836322547</v>
      </c>
      <c r="S89">
        <f t="shared" si="4"/>
        <v>8.6100492321699834E-2</v>
      </c>
      <c r="T89">
        <f t="shared" si="5"/>
        <v>-0.63209146341463418</v>
      </c>
    </row>
    <row r="90" spans="1:20" x14ac:dyDescent="0.2">
      <c r="A90" s="1">
        <v>42994</v>
      </c>
      <c r="B90">
        <v>11649221.6782168</v>
      </c>
      <c r="D90">
        <v>8245</v>
      </c>
      <c r="E90">
        <v>232850548.74039301</v>
      </c>
      <c r="F90">
        <v>0.66650100000000001</v>
      </c>
      <c r="G90">
        <v>5602950</v>
      </c>
      <c r="K90">
        <v>3396</v>
      </c>
      <c r="M90">
        <v>8245</v>
      </c>
      <c r="R90">
        <f t="shared" si="1"/>
        <v>0.10463065780532688</v>
      </c>
      <c r="S90">
        <f t="shared" si="4"/>
        <v>8.9481411988891438E-2</v>
      </c>
      <c r="T90">
        <f t="shared" si="5"/>
        <v>-0.58343687499999997</v>
      </c>
    </row>
    <row r="91" spans="1:20" x14ac:dyDescent="0.2">
      <c r="A91" s="1">
        <v>42995</v>
      </c>
      <c r="B91">
        <v>7568535.2242264897</v>
      </c>
      <c r="D91">
        <v>7316</v>
      </c>
      <c r="E91">
        <v>219357202.74651501</v>
      </c>
      <c r="F91">
        <v>0.62429100000000004</v>
      </c>
      <c r="G91">
        <v>8685770</v>
      </c>
      <c r="K91">
        <v>2874</v>
      </c>
      <c r="M91">
        <v>7316</v>
      </c>
      <c r="R91">
        <f t="shared" si="1"/>
        <v>-6.3330737688315542E-2</v>
      </c>
      <c r="S91">
        <f t="shared" si="4"/>
        <v>8.9735287447510137E-2</v>
      </c>
      <c r="T91">
        <f t="shared" si="5"/>
        <v>-0.59461623376623374</v>
      </c>
    </row>
    <row r="92" spans="1:20" x14ac:dyDescent="0.2">
      <c r="A92" s="1">
        <v>42996</v>
      </c>
      <c r="B92">
        <v>11189285.959843799</v>
      </c>
      <c r="D92">
        <v>8664</v>
      </c>
      <c r="E92">
        <v>229847210.30835101</v>
      </c>
      <c r="F92">
        <v>0.65043799999999996</v>
      </c>
      <c r="G92">
        <v>9065170</v>
      </c>
      <c r="K92">
        <v>3219</v>
      </c>
      <c r="M92">
        <v>8664</v>
      </c>
      <c r="R92">
        <f t="shared" si="1"/>
        <v>4.1882711748207013E-2</v>
      </c>
      <c r="S92">
        <f t="shared" si="4"/>
        <v>8.9978446085674874E-2</v>
      </c>
      <c r="T92">
        <f t="shared" si="5"/>
        <v>-0.54194507042253526</v>
      </c>
    </row>
    <row r="93" spans="1:20" x14ac:dyDescent="0.2">
      <c r="A93" s="1">
        <v>42997</v>
      </c>
      <c r="B93">
        <v>9179459.5240933094</v>
      </c>
      <c r="D93">
        <v>7907</v>
      </c>
      <c r="E93">
        <v>251486331.343871</v>
      </c>
      <c r="F93">
        <v>0.70819399999999999</v>
      </c>
      <c r="G93">
        <v>5520750</v>
      </c>
      <c r="K93">
        <v>2743</v>
      </c>
      <c r="M93">
        <v>7907</v>
      </c>
      <c r="R93">
        <f t="shared" si="1"/>
        <v>8.8795550075487562E-2</v>
      </c>
      <c r="S93">
        <f t="shared" si="4"/>
        <v>9.2196583960289069E-2</v>
      </c>
      <c r="T93">
        <f t="shared" si="5"/>
        <v>-0.49414714285714284</v>
      </c>
    </row>
    <row r="94" spans="1:20" x14ac:dyDescent="0.2">
      <c r="A94" s="1">
        <v>42998</v>
      </c>
      <c r="B94">
        <v>6429109.7691023704</v>
      </c>
      <c r="D94">
        <v>4979</v>
      </c>
      <c r="E94">
        <v>232798839.44662601</v>
      </c>
      <c r="F94">
        <v>0.65185800000000005</v>
      </c>
      <c r="G94">
        <v>6087520</v>
      </c>
      <c r="K94">
        <v>2071</v>
      </c>
      <c r="M94">
        <v>4979</v>
      </c>
      <c r="R94">
        <f t="shared" ref="R94:R157" si="6">F94/F93-1</f>
        <v>-7.9548824192241074E-2</v>
      </c>
      <c r="S94">
        <f t="shared" si="4"/>
        <v>9.2881766796016882E-2</v>
      </c>
      <c r="T94">
        <f t="shared" si="5"/>
        <v>-0.5241912408759124</v>
      </c>
    </row>
    <row r="95" spans="1:20" x14ac:dyDescent="0.2">
      <c r="A95" s="1">
        <v>42999</v>
      </c>
      <c r="B95">
        <v>9560875.43658497</v>
      </c>
      <c r="D95">
        <v>7509</v>
      </c>
      <c r="E95">
        <v>221765941.105928</v>
      </c>
      <c r="F95">
        <v>0.61581799999999998</v>
      </c>
      <c r="G95">
        <v>6972060</v>
      </c>
      <c r="K95">
        <v>2127</v>
      </c>
      <c r="M95">
        <v>7509</v>
      </c>
      <c r="R95">
        <f t="shared" si="6"/>
        <v>-5.5288114896189122E-2</v>
      </c>
      <c r="S95">
        <f t="shared" si="4"/>
        <v>9.3107311568674384E-2</v>
      </c>
      <c r="T95">
        <f t="shared" si="5"/>
        <v>-0.54043432835820904</v>
      </c>
    </row>
    <row r="96" spans="1:20" x14ac:dyDescent="0.2">
      <c r="A96" s="1">
        <v>43000</v>
      </c>
      <c r="B96">
        <v>4772802.1925360803</v>
      </c>
      <c r="D96">
        <v>4999</v>
      </c>
      <c r="E96">
        <v>198009113.12919199</v>
      </c>
      <c r="F96">
        <v>0.54771800000000004</v>
      </c>
      <c r="G96">
        <v>4556540</v>
      </c>
      <c r="K96">
        <v>1885</v>
      </c>
      <c r="M96">
        <v>4999</v>
      </c>
      <c r="R96">
        <f t="shared" si="6"/>
        <v>-0.11058462078081499</v>
      </c>
      <c r="S96">
        <f t="shared" si="4"/>
        <v>9.4502387131428264E-2</v>
      </c>
      <c r="T96">
        <f t="shared" si="5"/>
        <v>-0.57541240310077513</v>
      </c>
    </row>
    <row r="97" spans="1:20" x14ac:dyDescent="0.2">
      <c r="A97" s="1">
        <v>43001</v>
      </c>
      <c r="B97">
        <v>6087634.56140175</v>
      </c>
      <c r="D97">
        <v>5360</v>
      </c>
      <c r="E97">
        <v>207312341.967116</v>
      </c>
      <c r="F97">
        <v>0.57079000000000002</v>
      </c>
      <c r="G97">
        <v>4809880</v>
      </c>
      <c r="K97">
        <v>1580</v>
      </c>
      <c r="M97">
        <v>5360</v>
      </c>
      <c r="R97">
        <f t="shared" si="6"/>
        <v>4.2123866661311071E-2</v>
      </c>
      <c r="S97">
        <f t="shared" si="4"/>
        <v>9.2781816928363819E-2</v>
      </c>
      <c r="T97">
        <f t="shared" si="5"/>
        <v>-0.59518439716312055</v>
      </c>
    </row>
    <row r="98" spans="1:20" x14ac:dyDescent="0.2">
      <c r="A98" s="1">
        <v>43002</v>
      </c>
      <c r="B98">
        <v>7900336.81899889</v>
      </c>
      <c r="D98">
        <v>3795</v>
      </c>
      <c r="E98">
        <v>212311087.26071501</v>
      </c>
      <c r="F98">
        <v>0.58024299999999995</v>
      </c>
      <c r="G98">
        <v>7534279.9999999898</v>
      </c>
      <c r="K98">
        <v>1454</v>
      </c>
      <c r="M98">
        <v>3795</v>
      </c>
      <c r="R98">
        <f t="shared" si="6"/>
        <v>1.6561257204926294E-2</v>
      </c>
      <c r="S98">
        <f t="shared" si="4"/>
        <v>9.3091851272883511E-2</v>
      </c>
      <c r="T98">
        <f t="shared" si="5"/>
        <v>-0.57953405797101454</v>
      </c>
    </row>
    <row r="99" spans="1:20" x14ac:dyDescent="0.2">
      <c r="A99" s="1">
        <v>43003</v>
      </c>
      <c r="B99">
        <v>6144175.0585867604</v>
      </c>
      <c r="D99">
        <v>4675</v>
      </c>
      <c r="E99">
        <v>200793438.77434099</v>
      </c>
      <c r="F99">
        <v>0.54651400000000006</v>
      </c>
      <c r="G99">
        <v>5592430</v>
      </c>
      <c r="K99">
        <v>1522</v>
      </c>
      <c r="M99">
        <v>4675</v>
      </c>
      <c r="R99">
        <f t="shared" si="6"/>
        <v>-5.8129094189847907E-2</v>
      </c>
      <c r="S99">
        <f t="shared" si="4"/>
        <v>9.3184072802664789E-2</v>
      </c>
      <c r="T99">
        <f t="shared" si="5"/>
        <v>-0.60397536231884053</v>
      </c>
    </row>
    <row r="100" spans="1:20" x14ac:dyDescent="0.2">
      <c r="A100" s="1">
        <v>43004</v>
      </c>
      <c r="B100">
        <v>8140331.7295398796</v>
      </c>
      <c r="D100">
        <v>6452</v>
      </c>
      <c r="E100">
        <v>211151083.252527</v>
      </c>
      <c r="F100">
        <v>0.57098099999999996</v>
      </c>
      <c r="G100">
        <v>5789570</v>
      </c>
      <c r="K100">
        <v>2765</v>
      </c>
      <c r="M100">
        <v>6452</v>
      </c>
      <c r="R100">
        <f t="shared" si="6"/>
        <v>4.4769209937897125E-2</v>
      </c>
      <c r="S100">
        <f t="shared" si="4"/>
        <v>9.4054978437788442E-2</v>
      </c>
      <c r="T100">
        <f t="shared" si="5"/>
        <v>-0.58016102941176473</v>
      </c>
    </row>
    <row r="101" spans="1:20" x14ac:dyDescent="0.2">
      <c r="A101" s="1">
        <v>43005</v>
      </c>
      <c r="B101">
        <v>5105262.9219876798</v>
      </c>
      <c r="D101">
        <v>5320</v>
      </c>
      <c r="E101">
        <v>207918031.58496299</v>
      </c>
      <c r="F101">
        <v>0.56020800000000004</v>
      </c>
      <c r="G101">
        <v>11395600</v>
      </c>
      <c r="K101">
        <v>1786</v>
      </c>
      <c r="M101">
        <v>5320</v>
      </c>
      <c r="R101">
        <f t="shared" si="6"/>
        <v>-1.8867527991299093E-2</v>
      </c>
      <c r="S101">
        <f t="shared" si="4"/>
        <v>9.4009144740133749E-2</v>
      </c>
      <c r="T101">
        <f t="shared" si="5"/>
        <v>-0.58503111111111106</v>
      </c>
    </row>
    <row r="102" spans="1:20" x14ac:dyDescent="0.2">
      <c r="A102" s="1">
        <v>43006</v>
      </c>
      <c r="B102">
        <v>12631026.153996199</v>
      </c>
      <c r="D102">
        <v>7545</v>
      </c>
      <c r="E102">
        <v>236403302.99928999</v>
      </c>
      <c r="F102">
        <v>0.63293999999999995</v>
      </c>
      <c r="G102">
        <v>22672400</v>
      </c>
      <c r="K102">
        <v>2640</v>
      </c>
      <c r="M102">
        <v>7545</v>
      </c>
      <c r="R102">
        <f t="shared" si="6"/>
        <v>0.12983034872761534</v>
      </c>
      <c r="S102">
        <f t="shared" si="4"/>
        <v>9.8102253923698354E-2</v>
      </c>
      <c r="T102">
        <f t="shared" si="5"/>
        <v>-0.52765671641791057</v>
      </c>
    </row>
    <row r="103" spans="1:20" x14ac:dyDescent="0.2">
      <c r="A103" s="1">
        <v>43007</v>
      </c>
      <c r="B103">
        <v>12583629.4155499</v>
      </c>
      <c r="D103">
        <v>4562</v>
      </c>
      <c r="E103">
        <v>306691435.12884301</v>
      </c>
      <c r="F103">
        <v>0.81696400000000002</v>
      </c>
      <c r="G103">
        <v>15499400</v>
      </c>
      <c r="K103">
        <v>2350</v>
      </c>
      <c r="M103">
        <v>4562</v>
      </c>
      <c r="R103">
        <f t="shared" si="6"/>
        <v>0.2907447783360193</v>
      </c>
      <c r="S103">
        <f t="shared" si="4"/>
        <v>0.11327780734253937</v>
      </c>
      <c r="T103">
        <f t="shared" si="5"/>
        <v>-0.37636335877862598</v>
      </c>
    </row>
    <row r="104" spans="1:20" x14ac:dyDescent="0.2">
      <c r="A104" s="1">
        <v>43008</v>
      </c>
      <c r="B104">
        <v>9149147.1782212593</v>
      </c>
      <c r="D104">
        <v>2964</v>
      </c>
      <c r="E104">
        <v>271199753.77468401</v>
      </c>
      <c r="F104">
        <v>0.71868200000000004</v>
      </c>
      <c r="G104">
        <v>10179600</v>
      </c>
      <c r="K104">
        <v>1899</v>
      </c>
      <c r="M104">
        <v>2964</v>
      </c>
      <c r="R104">
        <f t="shared" si="6"/>
        <v>-0.12030150655353233</v>
      </c>
      <c r="S104">
        <f t="shared" si="4"/>
        <v>0.11472107353669481</v>
      </c>
      <c r="T104">
        <f t="shared" si="5"/>
        <v>-0.41570569105691052</v>
      </c>
    </row>
    <row r="105" spans="1:20" x14ac:dyDescent="0.2">
      <c r="A105" s="1">
        <v>43009</v>
      </c>
      <c r="B105">
        <v>9187801.2900181897</v>
      </c>
      <c r="D105">
        <v>2278</v>
      </c>
      <c r="E105">
        <v>273648821.17358899</v>
      </c>
      <c r="F105">
        <v>0.72176499999999999</v>
      </c>
      <c r="G105">
        <v>8938190</v>
      </c>
      <c r="K105">
        <v>1404</v>
      </c>
      <c r="M105">
        <v>2278</v>
      </c>
      <c r="R105">
        <f t="shared" si="6"/>
        <v>4.2897971564612725E-3</v>
      </c>
      <c r="S105">
        <f t="shared" si="4"/>
        <v>0.11404535624807975</v>
      </c>
      <c r="T105">
        <f t="shared" si="5"/>
        <v>-0.4447961538461539</v>
      </c>
    </row>
    <row r="106" spans="1:20" x14ac:dyDescent="0.2">
      <c r="A106" s="1">
        <v>43010</v>
      </c>
      <c r="B106">
        <v>9732838.2385829408</v>
      </c>
      <c r="D106">
        <v>2289</v>
      </c>
      <c r="E106">
        <v>269982656.12435597</v>
      </c>
      <c r="F106">
        <v>0.707986</v>
      </c>
      <c r="G106">
        <v>8299880</v>
      </c>
      <c r="K106">
        <v>1529</v>
      </c>
      <c r="M106">
        <v>2289</v>
      </c>
      <c r="R106">
        <f t="shared" si="6"/>
        <v>-1.9090701267032828E-2</v>
      </c>
      <c r="S106">
        <f t="shared" si="4"/>
        <v>0.11402431100416002</v>
      </c>
      <c r="T106">
        <f t="shared" si="5"/>
        <v>-0.45539538461538465</v>
      </c>
    </row>
    <row r="107" spans="1:20" x14ac:dyDescent="0.2">
      <c r="A107" s="1">
        <v>43011</v>
      </c>
      <c r="B107">
        <v>7797188.6045203302</v>
      </c>
      <c r="D107">
        <v>1795</v>
      </c>
      <c r="E107">
        <v>250190804.518473</v>
      </c>
      <c r="F107">
        <v>0.65281199999999995</v>
      </c>
      <c r="G107">
        <v>7114830</v>
      </c>
      <c r="K107">
        <v>1305</v>
      </c>
      <c r="M107">
        <v>1795</v>
      </c>
      <c r="R107">
        <f t="shared" si="6"/>
        <v>-7.7930919537957055E-2</v>
      </c>
      <c r="S107">
        <f t="shared" si="4"/>
        <v>0.11448469139842612</v>
      </c>
      <c r="T107">
        <f t="shared" si="5"/>
        <v>-0.4735387096774194</v>
      </c>
    </row>
    <row r="108" spans="1:20" x14ac:dyDescent="0.2">
      <c r="A108" s="1">
        <v>43012</v>
      </c>
      <c r="B108">
        <v>6471493.9813492903</v>
      </c>
      <c r="D108">
        <v>1994</v>
      </c>
      <c r="E108">
        <v>243402759.940386</v>
      </c>
      <c r="F108">
        <v>0.63198799999999999</v>
      </c>
      <c r="G108">
        <v>5449300</v>
      </c>
      <c r="K108">
        <v>1282</v>
      </c>
      <c r="M108">
        <v>1994</v>
      </c>
      <c r="R108">
        <f t="shared" si="6"/>
        <v>-3.1898923426652681E-2</v>
      </c>
      <c r="S108">
        <f t="shared" si="4"/>
        <v>0.11444475529125486</v>
      </c>
      <c r="T108">
        <f t="shared" si="5"/>
        <v>-0.4944096</v>
      </c>
    </row>
    <row r="109" spans="1:20" x14ac:dyDescent="0.2">
      <c r="A109" s="1">
        <v>43013</v>
      </c>
      <c r="B109">
        <v>5466697.9502268797</v>
      </c>
      <c r="D109">
        <v>1688</v>
      </c>
      <c r="E109">
        <v>232125483.53220701</v>
      </c>
      <c r="F109">
        <v>0.59933599999999998</v>
      </c>
      <c r="G109">
        <v>8038659.9999999898</v>
      </c>
      <c r="K109">
        <v>1174</v>
      </c>
      <c r="M109">
        <v>1688</v>
      </c>
      <c r="R109">
        <f t="shared" si="6"/>
        <v>-5.166553795325235E-2</v>
      </c>
      <c r="S109">
        <f t="shared" si="4"/>
        <v>9.9195977755386994E-2</v>
      </c>
      <c r="T109">
        <f t="shared" si="5"/>
        <v>-0.29344581563026084</v>
      </c>
    </row>
    <row r="110" spans="1:20" x14ac:dyDescent="0.2">
      <c r="A110" s="1">
        <v>43014</v>
      </c>
      <c r="B110">
        <v>5046469.0562106203</v>
      </c>
      <c r="D110">
        <v>1901</v>
      </c>
      <c r="E110">
        <v>236161814.510746</v>
      </c>
      <c r="F110">
        <v>0.60670599999999997</v>
      </c>
      <c r="G110">
        <v>6785669.9999999898</v>
      </c>
      <c r="K110">
        <v>1218</v>
      </c>
      <c r="M110">
        <v>1901</v>
      </c>
      <c r="R110">
        <f t="shared" si="6"/>
        <v>1.2296941949090368E-2</v>
      </c>
      <c r="S110">
        <f t="shared" si="4"/>
        <v>9.8661699243511522E-2</v>
      </c>
      <c r="T110">
        <f t="shared" si="5"/>
        <v>-0.31963419625785694</v>
      </c>
    </row>
    <row r="111" spans="1:20" x14ac:dyDescent="0.2">
      <c r="A111" s="1">
        <v>43015</v>
      </c>
      <c r="B111">
        <v>4707603.1495493501</v>
      </c>
      <c r="D111">
        <v>1850</v>
      </c>
      <c r="E111">
        <v>234581422.07752201</v>
      </c>
      <c r="F111">
        <v>0.59981600000000002</v>
      </c>
      <c r="G111">
        <v>6250760</v>
      </c>
      <c r="K111">
        <v>1195</v>
      </c>
      <c r="M111">
        <v>1850</v>
      </c>
      <c r="R111">
        <f t="shared" si="6"/>
        <v>-1.1356406562651356E-2</v>
      </c>
      <c r="S111">
        <f t="shared" si="4"/>
        <v>9.8341448662381578E-2</v>
      </c>
      <c r="T111">
        <f t="shared" si="5"/>
        <v>-0.3494022426476171</v>
      </c>
    </row>
    <row r="112" spans="1:20" x14ac:dyDescent="0.2">
      <c r="A112" s="1">
        <v>43016</v>
      </c>
      <c r="B112">
        <v>6183728.3645025101</v>
      </c>
      <c r="D112">
        <v>1793</v>
      </c>
      <c r="E112">
        <v>230856296.454146</v>
      </c>
      <c r="F112">
        <v>0.58739600000000003</v>
      </c>
      <c r="G112">
        <v>5854700</v>
      </c>
      <c r="K112">
        <v>1335</v>
      </c>
      <c r="M112">
        <v>1793</v>
      </c>
      <c r="R112">
        <f t="shared" si="6"/>
        <v>-2.0706349947317126E-2</v>
      </c>
      <c r="S112">
        <f t="shared" si="4"/>
        <v>9.7455087775597943E-2</v>
      </c>
      <c r="T112">
        <f t="shared" si="5"/>
        <v>-0.39923456603248691</v>
      </c>
    </row>
    <row r="113" spans="1:20" x14ac:dyDescent="0.2">
      <c r="A113" s="1">
        <v>43017</v>
      </c>
      <c r="B113">
        <v>7217093.5361000802</v>
      </c>
      <c r="D113">
        <v>2240</v>
      </c>
      <c r="E113">
        <v>238412389.07870099</v>
      </c>
      <c r="F113">
        <v>0.60354300000000005</v>
      </c>
      <c r="G113">
        <v>6657950</v>
      </c>
      <c r="K113">
        <v>1492</v>
      </c>
      <c r="M113">
        <v>2240</v>
      </c>
      <c r="R113">
        <f t="shared" si="6"/>
        <v>2.7489121478525558E-2</v>
      </c>
      <c r="S113">
        <f t="shared" si="4"/>
        <v>9.4289812400488671E-2</v>
      </c>
      <c r="T113">
        <f t="shared" si="5"/>
        <v>-0.27613639089448044</v>
      </c>
    </row>
    <row r="114" spans="1:20" x14ac:dyDescent="0.2">
      <c r="A114" s="1">
        <v>43018</v>
      </c>
      <c r="B114">
        <v>5491937.1754722502</v>
      </c>
      <c r="D114">
        <v>2084</v>
      </c>
      <c r="E114">
        <v>221244923.461079</v>
      </c>
      <c r="F114">
        <v>0.55755399999999999</v>
      </c>
      <c r="G114">
        <v>7701180</v>
      </c>
      <c r="K114">
        <v>1495</v>
      </c>
      <c r="M114">
        <v>2084</v>
      </c>
      <c r="R114">
        <f t="shared" si="6"/>
        <v>-7.6198381888283095E-2</v>
      </c>
      <c r="S114">
        <f t="shared" si="4"/>
        <v>9.4849139888932593E-2</v>
      </c>
      <c r="T114">
        <f t="shared" si="5"/>
        <v>-0.29725457969180513</v>
      </c>
    </row>
    <row r="115" spans="1:20" x14ac:dyDescent="0.2">
      <c r="A115" s="1">
        <v>43019</v>
      </c>
      <c r="B115">
        <v>11510904.492351901</v>
      </c>
      <c r="D115">
        <v>2214</v>
      </c>
      <c r="E115">
        <v>221869145.679795</v>
      </c>
      <c r="F115">
        <v>0.55646099999999998</v>
      </c>
      <c r="G115">
        <v>8705650</v>
      </c>
      <c r="K115">
        <v>1490</v>
      </c>
      <c r="M115">
        <v>2214</v>
      </c>
      <c r="R115">
        <f t="shared" si="6"/>
        <v>-1.9603482353278689E-3</v>
      </c>
      <c r="S115">
        <f t="shared" si="4"/>
        <v>9.4164213534257898E-2</v>
      </c>
      <c r="T115">
        <f t="shared" si="5"/>
        <v>-0.2475711679893125</v>
      </c>
    </row>
    <row r="116" spans="1:20" x14ac:dyDescent="0.2">
      <c r="A116" s="1">
        <v>43020</v>
      </c>
      <c r="B116">
        <v>7197768.1781771397</v>
      </c>
      <c r="D116">
        <v>2442</v>
      </c>
      <c r="E116">
        <v>244519498.61250201</v>
      </c>
      <c r="F116">
        <v>0.610294</v>
      </c>
      <c r="G116">
        <v>8681880</v>
      </c>
      <c r="K116">
        <v>1739</v>
      </c>
      <c r="M116">
        <v>2442</v>
      </c>
      <c r="R116">
        <f t="shared" si="6"/>
        <v>9.6741730327911668E-2</v>
      </c>
      <c r="S116">
        <f t="shared" si="4"/>
        <v>9.5971028666866437E-2</v>
      </c>
      <c r="T116">
        <f t="shared" si="5"/>
        <v>-0.16408845984215734</v>
      </c>
    </row>
    <row r="117" spans="1:20" x14ac:dyDescent="0.2">
      <c r="A117" s="1">
        <v>43021</v>
      </c>
      <c r="B117">
        <v>7793926.1752643296</v>
      </c>
      <c r="D117">
        <v>2297</v>
      </c>
      <c r="E117">
        <v>238184840.878048</v>
      </c>
      <c r="F117">
        <v>0.59161900000000001</v>
      </c>
      <c r="G117">
        <v>8587370</v>
      </c>
      <c r="K117">
        <v>1824</v>
      </c>
      <c r="M117">
        <v>2297</v>
      </c>
      <c r="R117">
        <f t="shared" si="6"/>
        <v>-3.0600005898796301E-2</v>
      </c>
      <c r="S117">
        <f t="shared" si="4"/>
        <v>9.156550991454826E-2</v>
      </c>
      <c r="T117">
        <f t="shared" si="5"/>
        <v>-0.29671645126625013</v>
      </c>
    </row>
    <row r="118" spans="1:20" x14ac:dyDescent="0.2">
      <c r="A118" s="1">
        <v>43022</v>
      </c>
      <c r="B118">
        <v>7626053.3932806496</v>
      </c>
      <c r="D118">
        <v>2194</v>
      </c>
      <c r="E118">
        <v>237387653.656266</v>
      </c>
      <c r="F118">
        <v>0.58482900000000004</v>
      </c>
      <c r="G118">
        <v>6436220</v>
      </c>
      <c r="K118">
        <v>1499</v>
      </c>
      <c r="M118">
        <v>2194</v>
      </c>
      <c r="R118">
        <f t="shared" si="6"/>
        <v>-1.14769809624099E-2</v>
      </c>
      <c r="S118">
        <f t="shared" si="4"/>
        <v>8.8352370886466386E-2</v>
      </c>
      <c r="T118">
        <f t="shared" si="5"/>
        <v>-0.19599419296832246</v>
      </c>
    </row>
    <row r="119" spans="1:20" x14ac:dyDescent="0.2">
      <c r="A119" s="1">
        <v>43023</v>
      </c>
      <c r="B119">
        <v>5019206.4397221198</v>
      </c>
      <c r="D119">
        <v>2040</v>
      </c>
      <c r="E119">
        <v>237694046.056714</v>
      </c>
      <c r="F119">
        <v>0.58343999999999996</v>
      </c>
      <c r="G119">
        <v>6573060</v>
      </c>
      <c r="K119">
        <v>1413</v>
      </c>
      <c r="M119">
        <v>2040</v>
      </c>
      <c r="R119">
        <f t="shared" si="6"/>
        <v>-2.3750532206852082E-3</v>
      </c>
      <c r="S119">
        <f t="shared" si="4"/>
        <v>8.2544575917527535E-2</v>
      </c>
      <c r="T119">
        <f t="shared" si="5"/>
        <v>-3.3031141753816072E-2</v>
      </c>
    </row>
    <row r="120" spans="1:20" x14ac:dyDescent="0.2">
      <c r="A120" s="1">
        <v>43024</v>
      </c>
      <c r="B120">
        <v>5102915.3373332499</v>
      </c>
      <c r="D120">
        <v>2187</v>
      </c>
      <c r="E120">
        <v>234159429.21206999</v>
      </c>
      <c r="F120">
        <v>0.57185299999999994</v>
      </c>
      <c r="G120">
        <v>6005900</v>
      </c>
      <c r="K120">
        <v>1501</v>
      </c>
      <c r="M120">
        <v>2187</v>
      </c>
      <c r="R120">
        <f t="shared" si="6"/>
        <v>-1.9859797065679419E-2</v>
      </c>
      <c r="S120">
        <f t="shared" si="4"/>
        <v>8.0303997500325269E-2</v>
      </c>
      <c r="T120">
        <f t="shared" si="5"/>
        <v>-0.1420072888112697</v>
      </c>
    </row>
    <row r="121" spans="1:20" x14ac:dyDescent="0.2">
      <c r="A121" s="1">
        <v>43025</v>
      </c>
      <c r="B121">
        <v>8857903.53998743</v>
      </c>
      <c r="D121">
        <v>2464</v>
      </c>
      <c r="E121">
        <v>231765876.31423301</v>
      </c>
      <c r="F121">
        <v>0.56238900000000003</v>
      </c>
      <c r="G121">
        <v>6374050</v>
      </c>
      <c r="K121">
        <v>1571</v>
      </c>
      <c r="M121">
        <v>2464</v>
      </c>
      <c r="R121">
        <f t="shared" si="6"/>
        <v>-1.654970770460229E-2</v>
      </c>
      <c r="S121">
        <f t="shared" si="4"/>
        <v>7.9526208641217969E-2</v>
      </c>
      <c r="T121">
        <f t="shared" si="5"/>
        <v>-9.915568220589438E-2</v>
      </c>
    </row>
    <row r="122" spans="1:20" x14ac:dyDescent="0.2">
      <c r="A122" s="1">
        <v>43026</v>
      </c>
      <c r="B122">
        <v>5599113.9927485203</v>
      </c>
      <c r="D122">
        <v>1658</v>
      </c>
      <c r="E122">
        <v>229180716.65339199</v>
      </c>
      <c r="F122">
        <v>0.55426900000000001</v>
      </c>
      <c r="G122">
        <v>7320330</v>
      </c>
      <c r="K122">
        <v>1357</v>
      </c>
      <c r="M122">
        <v>1658</v>
      </c>
      <c r="R122">
        <f t="shared" si="6"/>
        <v>-1.4438404734089749E-2</v>
      </c>
      <c r="S122">
        <f t="shared" si="4"/>
        <v>7.9151940493096304E-2</v>
      </c>
      <c r="T122">
        <f t="shared" si="5"/>
        <v>-0.14785267773408065</v>
      </c>
    </row>
    <row r="123" spans="1:20" x14ac:dyDescent="0.2">
      <c r="A123" s="1">
        <v>43027</v>
      </c>
      <c r="B123">
        <v>6411524.8307867004</v>
      </c>
      <c r="D123">
        <v>2342</v>
      </c>
      <c r="E123">
        <v>227089875.130656</v>
      </c>
      <c r="F123">
        <v>0.545624</v>
      </c>
      <c r="G123">
        <v>8084770</v>
      </c>
      <c r="K123">
        <v>1686</v>
      </c>
      <c r="M123">
        <v>2342</v>
      </c>
      <c r="R123">
        <f t="shared" si="6"/>
        <v>-1.5597119810056181E-2</v>
      </c>
      <c r="S123">
        <f t="shared" ref="S123:S186" si="7">_xlfn.STDEV.S(R94:R123)</f>
        <v>7.727201665249038E-2</v>
      </c>
      <c r="T123">
        <f t="shared" ref="T123:T186" si="8">(F123-F93)/F93</f>
        <v>-0.22955574320030953</v>
      </c>
    </row>
    <row r="124" spans="1:20" x14ac:dyDescent="0.2">
      <c r="A124" s="1">
        <v>43028</v>
      </c>
      <c r="B124">
        <v>7258751.6265230896</v>
      </c>
      <c r="D124">
        <v>2137</v>
      </c>
      <c r="E124">
        <v>237084809.55287701</v>
      </c>
      <c r="F124">
        <v>0.56662599999999996</v>
      </c>
      <c r="G124">
        <v>6150650</v>
      </c>
      <c r="K124">
        <v>1468</v>
      </c>
      <c r="M124">
        <v>2137</v>
      </c>
      <c r="R124">
        <f t="shared" si="6"/>
        <v>3.8491708575869144E-2</v>
      </c>
      <c r="S124">
        <f t="shared" si="7"/>
        <v>7.6397390264184434E-2</v>
      </c>
      <c r="T124">
        <f t="shared" si="8"/>
        <v>-0.13075240313074332</v>
      </c>
    </row>
    <row r="125" spans="1:20" x14ac:dyDescent="0.2">
      <c r="A125" s="1">
        <v>43029</v>
      </c>
      <c r="B125">
        <v>5154074.1613077298</v>
      </c>
      <c r="D125">
        <v>2150</v>
      </c>
      <c r="E125">
        <v>226891895.11151201</v>
      </c>
      <c r="F125">
        <v>0.54025900000000004</v>
      </c>
      <c r="G125">
        <v>7066060</v>
      </c>
      <c r="K125">
        <v>1537</v>
      </c>
      <c r="M125">
        <v>2150</v>
      </c>
      <c r="R125">
        <f t="shared" si="6"/>
        <v>-4.6533339451419353E-2</v>
      </c>
      <c r="S125">
        <f t="shared" si="7"/>
        <v>7.6203496417687408E-2</v>
      </c>
      <c r="T125">
        <f t="shared" si="8"/>
        <v>-0.12269696566193247</v>
      </c>
    </row>
    <row r="126" spans="1:20" x14ac:dyDescent="0.2">
      <c r="A126" s="1">
        <v>43030</v>
      </c>
      <c r="B126">
        <v>4982556.8274670597</v>
      </c>
      <c r="D126">
        <v>2170</v>
      </c>
      <c r="E126">
        <v>222077526.55734801</v>
      </c>
      <c r="F126">
        <v>0.52647900000000003</v>
      </c>
      <c r="G126">
        <v>5538990</v>
      </c>
      <c r="K126">
        <v>1455</v>
      </c>
      <c r="M126">
        <v>2170</v>
      </c>
      <c r="R126">
        <f t="shared" si="6"/>
        <v>-2.5506284948515479E-2</v>
      </c>
      <c r="S126">
        <f t="shared" si="7"/>
        <v>7.3550808467346282E-2</v>
      </c>
      <c r="T126">
        <f t="shared" si="8"/>
        <v>-3.8777253988366289E-2</v>
      </c>
    </row>
    <row r="127" spans="1:20" x14ac:dyDescent="0.2">
      <c r="A127" s="1">
        <v>43031</v>
      </c>
      <c r="B127">
        <v>5891267.7653072104</v>
      </c>
      <c r="D127">
        <v>2195</v>
      </c>
      <c r="E127">
        <v>219400128.100741</v>
      </c>
      <c r="F127">
        <v>0.51765799999999995</v>
      </c>
      <c r="G127">
        <v>6162350</v>
      </c>
      <c r="K127">
        <v>1556</v>
      </c>
      <c r="M127">
        <v>2195</v>
      </c>
      <c r="R127">
        <f t="shared" si="6"/>
        <v>-1.675470436617621E-2</v>
      </c>
      <c r="S127">
        <f t="shared" si="7"/>
        <v>7.320246747032956E-2</v>
      </c>
      <c r="T127">
        <f t="shared" si="8"/>
        <v>-9.3085022512658017E-2</v>
      </c>
    </row>
    <row r="128" spans="1:20" x14ac:dyDescent="0.2">
      <c r="A128" s="1">
        <v>43032</v>
      </c>
      <c r="B128">
        <v>4654167.1498513101</v>
      </c>
      <c r="D128">
        <v>2205</v>
      </c>
      <c r="E128">
        <v>209723986.23818499</v>
      </c>
      <c r="F128">
        <v>0.49279000000000001</v>
      </c>
      <c r="G128">
        <v>7089410</v>
      </c>
      <c r="K128">
        <v>1608</v>
      </c>
      <c r="M128">
        <v>2205</v>
      </c>
      <c r="R128">
        <f t="shared" si="6"/>
        <v>-4.80394391663993E-2</v>
      </c>
      <c r="S128">
        <f t="shared" si="7"/>
        <v>7.3620498994547062E-2</v>
      </c>
      <c r="T128">
        <f t="shared" si="8"/>
        <v>-0.15071788888448454</v>
      </c>
    </row>
    <row r="129" spans="1:20" x14ac:dyDescent="0.2">
      <c r="A129" s="1">
        <v>43033</v>
      </c>
      <c r="B129">
        <v>4571744.6345386999</v>
      </c>
      <c r="D129">
        <v>1915</v>
      </c>
      <c r="E129">
        <v>220269108.70920601</v>
      </c>
      <c r="F129">
        <v>0.51490199999999997</v>
      </c>
      <c r="G129">
        <v>5046620</v>
      </c>
      <c r="K129">
        <v>1381</v>
      </c>
      <c r="M129">
        <v>1915</v>
      </c>
      <c r="R129">
        <f t="shared" si="6"/>
        <v>4.4871040402605589E-2</v>
      </c>
      <c r="S129">
        <f t="shared" si="7"/>
        <v>7.3364058215848252E-2</v>
      </c>
      <c r="T129">
        <f t="shared" si="8"/>
        <v>-5.7842982979393172E-2</v>
      </c>
    </row>
    <row r="130" spans="1:20" x14ac:dyDescent="0.2">
      <c r="A130" s="1">
        <v>43034</v>
      </c>
      <c r="B130">
        <v>11170573.8737082</v>
      </c>
      <c r="D130">
        <v>2356</v>
      </c>
      <c r="E130">
        <v>216874388.877489</v>
      </c>
      <c r="F130">
        <v>0.50434000000000001</v>
      </c>
      <c r="G130">
        <v>5314240</v>
      </c>
      <c r="K130">
        <v>1429</v>
      </c>
      <c r="M130">
        <v>2356</v>
      </c>
      <c r="R130">
        <f t="shared" si="6"/>
        <v>-2.0512641240469032E-2</v>
      </c>
      <c r="S130">
        <f t="shared" si="7"/>
        <v>7.2969555561191404E-2</v>
      </c>
      <c r="T130">
        <f t="shared" si="8"/>
        <v>-0.1167131655869459</v>
      </c>
    </row>
    <row r="131" spans="1:20" x14ac:dyDescent="0.2">
      <c r="A131" s="1">
        <v>43035</v>
      </c>
      <c r="B131">
        <v>3457809.4496105802</v>
      </c>
      <c r="D131">
        <v>1900</v>
      </c>
      <c r="E131">
        <v>223814358.62551701</v>
      </c>
      <c r="F131">
        <v>0.51898900000000003</v>
      </c>
      <c r="G131">
        <v>4730120</v>
      </c>
      <c r="K131">
        <v>1330</v>
      </c>
      <c r="M131">
        <v>1900</v>
      </c>
      <c r="R131">
        <f t="shared" si="6"/>
        <v>2.904588174644096E-2</v>
      </c>
      <c r="S131">
        <f t="shared" si="7"/>
        <v>7.3106926822048862E-2</v>
      </c>
      <c r="T131">
        <f t="shared" si="8"/>
        <v>-7.3578028160968784E-2</v>
      </c>
    </row>
    <row r="132" spans="1:20" x14ac:dyDescent="0.2">
      <c r="A132" s="1">
        <v>43036</v>
      </c>
      <c r="B132">
        <v>5360674.55934704</v>
      </c>
      <c r="D132">
        <v>2048</v>
      </c>
      <c r="E132">
        <v>226306102.894889</v>
      </c>
      <c r="F132">
        <v>0.52224199999999998</v>
      </c>
      <c r="G132">
        <v>5960600</v>
      </c>
      <c r="K132">
        <v>1432</v>
      </c>
      <c r="M132">
        <v>2048</v>
      </c>
      <c r="R132">
        <f t="shared" si="6"/>
        <v>6.2679555828735189E-3</v>
      </c>
      <c r="S132">
        <f t="shared" si="7"/>
        <v>6.888840985739722E-2</v>
      </c>
      <c r="T132">
        <f t="shared" si="8"/>
        <v>-0.17489493474894929</v>
      </c>
    </row>
    <row r="133" spans="1:20" x14ac:dyDescent="0.2">
      <c r="A133" s="1">
        <v>43037</v>
      </c>
      <c r="B133">
        <v>10985541.5518924</v>
      </c>
      <c r="D133">
        <v>3459</v>
      </c>
      <c r="E133">
        <v>233965782.30424899</v>
      </c>
      <c r="F133">
        <v>0.53639899999999996</v>
      </c>
      <c r="G133">
        <v>19902600</v>
      </c>
      <c r="K133">
        <v>2403</v>
      </c>
      <c r="M133">
        <v>3459</v>
      </c>
      <c r="R133">
        <f t="shared" si="6"/>
        <v>2.710812228813464E-2</v>
      </c>
      <c r="S133">
        <f t="shared" si="7"/>
        <v>4.1205548740467238E-2</v>
      </c>
      <c r="T133">
        <f t="shared" si="8"/>
        <v>-0.34342394524116127</v>
      </c>
    </row>
    <row r="134" spans="1:20" x14ac:dyDescent="0.2">
      <c r="A134" s="1">
        <v>43038</v>
      </c>
      <c r="B134">
        <v>10983533.1939213</v>
      </c>
      <c r="D134">
        <v>4297</v>
      </c>
      <c r="E134">
        <v>292525859.38467801</v>
      </c>
      <c r="F134">
        <v>0.66764400000000002</v>
      </c>
      <c r="G134">
        <v>20481800</v>
      </c>
      <c r="K134">
        <v>3193</v>
      </c>
      <c r="M134">
        <v>4297</v>
      </c>
      <c r="R134">
        <f t="shared" si="6"/>
        <v>0.24467793564119256</v>
      </c>
      <c r="S134">
        <f t="shared" si="7"/>
        <v>5.8648547429419023E-2</v>
      </c>
      <c r="T134">
        <f t="shared" si="8"/>
        <v>-7.1016110045889591E-2</v>
      </c>
    </row>
    <row r="135" spans="1:20" x14ac:dyDescent="0.2">
      <c r="A135" s="1">
        <v>43039</v>
      </c>
      <c r="B135">
        <v>10026050.5851066</v>
      </c>
      <c r="D135">
        <v>3336</v>
      </c>
      <c r="E135">
        <v>313596029.97503901</v>
      </c>
      <c r="F135">
        <v>0.71270199999999995</v>
      </c>
      <c r="G135">
        <v>16200000</v>
      </c>
      <c r="K135">
        <v>2343</v>
      </c>
      <c r="M135">
        <v>3336</v>
      </c>
      <c r="R135">
        <f t="shared" si="6"/>
        <v>6.7488062500374424E-2</v>
      </c>
      <c r="S135">
        <f t="shared" si="7"/>
        <v>5.9962637224583573E-2</v>
      </c>
      <c r="T135">
        <f t="shared" si="8"/>
        <v>-1.2556718599544233E-2</v>
      </c>
    </row>
    <row r="136" spans="1:20" x14ac:dyDescent="0.2">
      <c r="A136" s="1">
        <v>43040</v>
      </c>
      <c r="B136">
        <v>26875146.383066501</v>
      </c>
      <c r="D136">
        <v>7755</v>
      </c>
      <c r="E136">
        <v>345759071.37155902</v>
      </c>
      <c r="F136">
        <v>0.78586199999999995</v>
      </c>
      <c r="G136">
        <v>74917400</v>
      </c>
      <c r="K136">
        <v>5227</v>
      </c>
      <c r="M136">
        <v>7755</v>
      </c>
      <c r="R136">
        <f t="shared" si="6"/>
        <v>0.10265159912558119</v>
      </c>
      <c r="S136">
        <f t="shared" si="7"/>
        <v>6.2604764531792298E-2</v>
      </c>
      <c r="T136">
        <f t="shared" si="8"/>
        <v>0.10999652535502107</v>
      </c>
    </row>
    <row r="137" spans="1:20" x14ac:dyDescent="0.2">
      <c r="A137" s="1">
        <v>43041</v>
      </c>
      <c r="B137">
        <v>34762487.096905597</v>
      </c>
      <c r="D137">
        <v>9482</v>
      </c>
      <c r="E137">
        <v>464728949.99999899</v>
      </c>
      <c r="F137">
        <v>1.05</v>
      </c>
      <c r="G137">
        <v>68358600</v>
      </c>
      <c r="K137">
        <v>6397</v>
      </c>
      <c r="M137">
        <v>9482</v>
      </c>
      <c r="R137">
        <f t="shared" si="6"/>
        <v>0.33611244722355837</v>
      </c>
      <c r="S137">
        <f t="shared" si="7"/>
        <v>8.5198946104229151E-2</v>
      </c>
      <c r="T137">
        <f t="shared" si="8"/>
        <v>0.60842631569272643</v>
      </c>
    </row>
    <row r="138" spans="1:20" x14ac:dyDescent="0.2">
      <c r="A138" s="1">
        <v>43042</v>
      </c>
      <c r="B138">
        <v>30530374.0987099</v>
      </c>
      <c r="D138">
        <v>8829</v>
      </c>
      <c r="E138">
        <v>500301732.23140502</v>
      </c>
      <c r="F138">
        <v>1.1200000000000001</v>
      </c>
      <c r="G138">
        <v>59247900</v>
      </c>
      <c r="K138">
        <v>6002</v>
      </c>
      <c r="M138">
        <v>8829</v>
      </c>
      <c r="R138">
        <f t="shared" si="6"/>
        <v>6.6666666666666652E-2</v>
      </c>
      <c r="S138">
        <f t="shared" si="7"/>
        <v>8.5067225375606972E-2</v>
      </c>
      <c r="T138">
        <f t="shared" si="8"/>
        <v>0.77218554782685767</v>
      </c>
    </row>
    <row r="139" spans="1:20" x14ac:dyDescent="0.2">
      <c r="A139" s="1">
        <v>43043</v>
      </c>
      <c r="B139">
        <v>18722511.845004499</v>
      </c>
      <c r="D139">
        <v>5944</v>
      </c>
      <c r="E139">
        <v>537897997.49999905</v>
      </c>
      <c r="F139">
        <v>1.2</v>
      </c>
      <c r="G139">
        <v>37546000</v>
      </c>
      <c r="K139">
        <v>3894</v>
      </c>
      <c r="M139">
        <v>5944</v>
      </c>
      <c r="R139">
        <f t="shared" si="6"/>
        <v>7.1428571428571397E-2</v>
      </c>
      <c r="S139">
        <f t="shared" si="7"/>
        <v>8.4340812222317083E-2</v>
      </c>
      <c r="T139">
        <f t="shared" si="8"/>
        <v>1.0022157854692526</v>
      </c>
    </row>
    <row r="140" spans="1:20" x14ac:dyDescent="0.2">
      <c r="A140" s="1">
        <v>43044</v>
      </c>
      <c r="B140">
        <v>17324010.005913101</v>
      </c>
      <c r="D140">
        <v>4719</v>
      </c>
      <c r="E140">
        <v>501098702.44954097</v>
      </c>
      <c r="F140">
        <v>1.1100000000000001</v>
      </c>
      <c r="G140">
        <v>32996400</v>
      </c>
      <c r="K140">
        <v>3147</v>
      </c>
      <c r="M140">
        <v>4719</v>
      </c>
      <c r="R140">
        <f t="shared" si="6"/>
        <v>-7.4999999999999845E-2</v>
      </c>
      <c r="S140">
        <f t="shared" si="7"/>
        <v>8.6327748319464354E-2</v>
      </c>
      <c r="T140">
        <f t="shared" si="8"/>
        <v>0.82955171038361275</v>
      </c>
    </row>
    <row r="141" spans="1:20" x14ac:dyDescent="0.2">
      <c r="A141" s="1">
        <v>43045</v>
      </c>
      <c r="B141">
        <v>18562643.539432298</v>
      </c>
      <c r="D141">
        <v>5190</v>
      </c>
      <c r="E141">
        <v>485483418.80146098</v>
      </c>
      <c r="F141">
        <v>1.07</v>
      </c>
      <c r="G141">
        <v>26059800</v>
      </c>
      <c r="K141">
        <v>3331</v>
      </c>
      <c r="M141">
        <v>5190</v>
      </c>
      <c r="R141">
        <f t="shared" si="6"/>
        <v>-3.6036036036036112E-2</v>
      </c>
      <c r="S141">
        <f t="shared" si="7"/>
        <v>8.6787918070783718E-2</v>
      </c>
      <c r="T141">
        <f t="shared" si="8"/>
        <v>0.78388038998626253</v>
      </c>
    </row>
    <row r="142" spans="1:20" x14ac:dyDescent="0.2">
      <c r="A142" s="1">
        <v>43046</v>
      </c>
      <c r="B142">
        <v>20339233.265470002</v>
      </c>
      <c r="D142">
        <v>3908</v>
      </c>
      <c r="E142">
        <v>422514025.49946499</v>
      </c>
      <c r="F142">
        <v>0.92114499999999999</v>
      </c>
      <c r="G142">
        <v>16941200</v>
      </c>
      <c r="K142">
        <v>2742</v>
      </c>
      <c r="M142">
        <v>3908</v>
      </c>
      <c r="R142">
        <f t="shared" si="6"/>
        <v>-0.13911682242990664</v>
      </c>
      <c r="S142">
        <f t="shared" si="7"/>
        <v>9.1399940533342175E-2</v>
      </c>
      <c r="T142">
        <f t="shared" si="8"/>
        <v>0.56818398490966904</v>
      </c>
    </row>
    <row r="143" spans="1:20" x14ac:dyDescent="0.2">
      <c r="A143" s="1">
        <v>43047</v>
      </c>
      <c r="B143">
        <v>16766603.414750401</v>
      </c>
      <c r="D143">
        <v>4540</v>
      </c>
      <c r="E143">
        <v>439157885.81669003</v>
      </c>
      <c r="F143">
        <v>0.95101999999999998</v>
      </c>
      <c r="G143">
        <v>37971000</v>
      </c>
      <c r="K143">
        <v>3254</v>
      </c>
      <c r="M143">
        <v>4540</v>
      </c>
      <c r="R143">
        <f t="shared" si="6"/>
        <v>3.2432461773119314E-2</v>
      </c>
      <c r="S143">
        <f t="shared" si="7"/>
        <v>9.1420693425447105E-2</v>
      </c>
      <c r="T143">
        <f t="shared" si="8"/>
        <v>0.57572865562188591</v>
      </c>
    </row>
    <row r="144" spans="1:20" x14ac:dyDescent="0.2">
      <c r="A144" s="1">
        <v>43048</v>
      </c>
      <c r="B144">
        <v>16862216.277270101</v>
      </c>
      <c r="D144">
        <v>5079</v>
      </c>
      <c r="E144">
        <v>523100917.694915</v>
      </c>
      <c r="F144">
        <v>1.1299999999999999</v>
      </c>
      <c r="G144">
        <v>24725799.999999899</v>
      </c>
      <c r="K144">
        <v>3346</v>
      </c>
      <c r="M144">
        <v>5079</v>
      </c>
      <c r="R144">
        <f t="shared" si="6"/>
        <v>0.18819793484889891</v>
      </c>
      <c r="S144">
        <f t="shared" si="7"/>
        <v>9.4623554827934858E-2</v>
      </c>
      <c r="T144">
        <f t="shared" si="8"/>
        <v>1.0267095205128112</v>
      </c>
    </row>
    <row r="145" spans="1:20" x14ac:dyDescent="0.2">
      <c r="A145" s="1">
        <v>43049</v>
      </c>
      <c r="B145">
        <v>17194323.093309902</v>
      </c>
      <c r="D145">
        <v>3797</v>
      </c>
      <c r="E145">
        <v>548607358.54368901</v>
      </c>
      <c r="F145">
        <v>1.18</v>
      </c>
      <c r="G145">
        <v>23024200</v>
      </c>
      <c r="K145">
        <v>2962</v>
      </c>
      <c r="M145">
        <v>3797</v>
      </c>
      <c r="R145">
        <f t="shared" si="6"/>
        <v>4.4247787610619538E-2</v>
      </c>
      <c r="S145">
        <f t="shared" si="7"/>
        <v>9.4499639462150245E-2</v>
      </c>
      <c r="T145">
        <f t="shared" si="8"/>
        <v>1.1205439374906776</v>
      </c>
    </row>
    <row r="146" spans="1:20" x14ac:dyDescent="0.2">
      <c r="A146" s="1">
        <v>43050</v>
      </c>
      <c r="B146">
        <v>16580673.6856387</v>
      </c>
      <c r="D146">
        <v>3602</v>
      </c>
      <c r="E146">
        <v>482723277.13793099</v>
      </c>
      <c r="F146">
        <v>1.03</v>
      </c>
      <c r="G146">
        <v>27539300</v>
      </c>
      <c r="K146">
        <v>2629</v>
      </c>
      <c r="M146">
        <v>3602</v>
      </c>
      <c r="R146">
        <f t="shared" si="6"/>
        <v>-0.12711864406779649</v>
      </c>
      <c r="S146">
        <f t="shared" si="7"/>
        <v>9.7769751892053655E-2</v>
      </c>
      <c r="T146">
        <f t="shared" si="8"/>
        <v>0.68771116871540605</v>
      </c>
    </row>
    <row r="147" spans="1:20" x14ac:dyDescent="0.2">
      <c r="A147" s="1">
        <v>43051</v>
      </c>
      <c r="B147">
        <v>19473111.869110402</v>
      </c>
      <c r="D147">
        <v>6278</v>
      </c>
      <c r="E147">
        <v>545824716.403669</v>
      </c>
      <c r="F147">
        <v>1.1599999999999999</v>
      </c>
      <c r="G147">
        <v>29229800</v>
      </c>
      <c r="K147">
        <v>4759</v>
      </c>
      <c r="M147">
        <v>6278</v>
      </c>
      <c r="R147">
        <f t="shared" si="6"/>
        <v>0.12621359223300965</v>
      </c>
      <c r="S147">
        <f t="shared" si="7"/>
        <v>9.90548003485439E-2</v>
      </c>
      <c r="T147">
        <f t="shared" si="8"/>
        <v>0.96072134262084197</v>
      </c>
    </row>
    <row r="148" spans="1:20" x14ac:dyDescent="0.2">
      <c r="A148" s="1">
        <v>43052</v>
      </c>
      <c r="B148">
        <v>21910648.746358398</v>
      </c>
      <c r="D148">
        <v>3373</v>
      </c>
      <c r="E148">
        <v>512496378.279661</v>
      </c>
      <c r="F148">
        <v>1.0900000000000001</v>
      </c>
      <c r="G148">
        <v>20848600</v>
      </c>
      <c r="K148">
        <v>2743</v>
      </c>
      <c r="M148">
        <v>3373</v>
      </c>
      <c r="R148">
        <f t="shared" si="6"/>
        <v>-6.034482758620674E-2</v>
      </c>
      <c r="S148">
        <f t="shared" si="7"/>
        <v>0.10010615127097841</v>
      </c>
      <c r="T148">
        <f t="shared" si="8"/>
        <v>0.86379266418046985</v>
      </c>
    </row>
    <row r="149" spans="1:20" x14ac:dyDescent="0.2">
      <c r="A149" s="1">
        <v>43053</v>
      </c>
      <c r="B149">
        <v>42562641.363272198</v>
      </c>
      <c r="D149">
        <v>8107</v>
      </c>
      <c r="E149">
        <v>559844510.706586</v>
      </c>
      <c r="F149">
        <v>1.18</v>
      </c>
      <c r="G149">
        <v>107326000</v>
      </c>
      <c r="K149">
        <v>6136</v>
      </c>
      <c r="M149">
        <v>8107</v>
      </c>
      <c r="R149">
        <f t="shared" si="6"/>
        <v>8.256880733944949E-2</v>
      </c>
      <c r="S149">
        <f t="shared" si="7"/>
        <v>0.10049388970986212</v>
      </c>
      <c r="T149">
        <f t="shared" si="8"/>
        <v>1.0224873166049637</v>
      </c>
    </row>
    <row r="150" spans="1:20" x14ac:dyDescent="0.2">
      <c r="A150" s="1">
        <v>43054</v>
      </c>
      <c r="B150">
        <v>47072672.538546696</v>
      </c>
      <c r="D150">
        <v>8873</v>
      </c>
      <c r="E150">
        <v>803101369.29341304</v>
      </c>
      <c r="F150">
        <v>1.68</v>
      </c>
      <c r="G150">
        <v>64150700</v>
      </c>
      <c r="K150">
        <v>6722</v>
      </c>
      <c r="M150">
        <v>8873</v>
      </c>
      <c r="R150">
        <f t="shared" si="6"/>
        <v>0.42372881355932202</v>
      </c>
      <c r="S150">
        <f t="shared" si="7"/>
        <v>0.12323435398024808</v>
      </c>
      <c r="T150">
        <f t="shared" si="8"/>
        <v>1.9378179357282381</v>
      </c>
    </row>
    <row r="151" spans="1:20" x14ac:dyDescent="0.2">
      <c r="A151" s="1">
        <v>43055</v>
      </c>
      <c r="B151">
        <v>39792065.624590598</v>
      </c>
      <c r="D151">
        <v>9642</v>
      </c>
      <c r="E151">
        <v>802011091.24848402</v>
      </c>
      <c r="F151">
        <v>1.67</v>
      </c>
      <c r="G151">
        <v>64675200</v>
      </c>
      <c r="K151">
        <v>8073</v>
      </c>
      <c r="M151">
        <v>9642</v>
      </c>
      <c r="R151">
        <f t="shared" si="6"/>
        <v>-5.9523809523809312E-3</v>
      </c>
      <c r="S151">
        <f t="shared" si="7"/>
        <v>0.12307279010702128</v>
      </c>
      <c r="T151">
        <f t="shared" si="8"/>
        <v>1.9694748652623004</v>
      </c>
    </row>
    <row r="152" spans="1:20" x14ac:dyDescent="0.2">
      <c r="A152" s="1">
        <v>43056</v>
      </c>
      <c r="B152">
        <v>50636969.544761099</v>
      </c>
      <c r="D152">
        <v>8193</v>
      </c>
      <c r="E152">
        <v>800484890.76571405</v>
      </c>
      <c r="F152">
        <v>1.66</v>
      </c>
      <c r="G152">
        <v>50782500</v>
      </c>
      <c r="K152">
        <v>7187</v>
      </c>
      <c r="M152">
        <v>8193</v>
      </c>
      <c r="R152">
        <f t="shared" si="6"/>
        <v>-5.9880239520958556E-3</v>
      </c>
      <c r="S152">
        <f t="shared" si="7"/>
        <v>0.12294551317046189</v>
      </c>
      <c r="T152">
        <f t="shared" si="8"/>
        <v>1.9949356720292855</v>
      </c>
    </row>
    <row r="153" spans="1:20" x14ac:dyDescent="0.2">
      <c r="A153" s="1">
        <v>43057</v>
      </c>
      <c r="B153">
        <v>37120478.366220199</v>
      </c>
      <c r="D153">
        <v>6359</v>
      </c>
      <c r="E153">
        <v>842218675.86528504</v>
      </c>
      <c r="F153">
        <v>1.74</v>
      </c>
      <c r="G153">
        <v>52951400</v>
      </c>
      <c r="K153">
        <v>4667</v>
      </c>
      <c r="M153">
        <v>6359</v>
      </c>
      <c r="R153">
        <f t="shared" si="6"/>
        <v>4.8192771084337505E-2</v>
      </c>
      <c r="S153">
        <f t="shared" si="7"/>
        <v>0.12243595193615361</v>
      </c>
      <c r="T153">
        <f t="shared" si="8"/>
        <v>2.1890092811166668</v>
      </c>
    </row>
    <row r="154" spans="1:20" x14ac:dyDescent="0.2">
      <c r="A154" s="1">
        <v>43058</v>
      </c>
      <c r="B154">
        <v>35159489.849346302</v>
      </c>
      <c r="D154">
        <v>6645</v>
      </c>
      <c r="E154">
        <v>934867602.38297796</v>
      </c>
      <c r="F154">
        <v>1.92</v>
      </c>
      <c r="G154">
        <v>55081600</v>
      </c>
      <c r="K154">
        <v>5088</v>
      </c>
      <c r="M154">
        <v>6645</v>
      </c>
      <c r="R154">
        <f t="shared" si="6"/>
        <v>0.10344827586206895</v>
      </c>
      <c r="S154">
        <f t="shared" si="7"/>
        <v>0.12287613438691809</v>
      </c>
      <c r="T154">
        <f t="shared" si="8"/>
        <v>2.3884784672782402</v>
      </c>
    </row>
    <row r="155" spans="1:20" x14ac:dyDescent="0.2">
      <c r="A155" s="1">
        <v>43059</v>
      </c>
      <c r="B155">
        <v>39144610.5787706</v>
      </c>
      <c r="D155">
        <v>7123</v>
      </c>
      <c r="E155">
        <v>925504520.83416998</v>
      </c>
      <c r="F155">
        <v>1.89</v>
      </c>
      <c r="G155">
        <v>55477200</v>
      </c>
      <c r="K155">
        <v>5375</v>
      </c>
      <c r="M155">
        <v>7123</v>
      </c>
      <c r="R155">
        <f t="shared" si="6"/>
        <v>-1.5625E-2</v>
      </c>
      <c r="S155">
        <f t="shared" si="7"/>
        <v>0.12218424961898214</v>
      </c>
      <c r="T155">
        <f t="shared" si="8"/>
        <v>2.4983221010663401</v>
      </c>
    </row>
    <row r="156" spans="1:20" x14ac:dyDescent="0.2">
      <c r="A156" s="1">
        <v>43060</v>
      </c>
      <c r="B156">
        <v>62773249.207172699</v>
      </c>
      <c r="D156">
        <v>7297</v>
      </c>
      <c r="E156">
        <v>983537027.36842096</v>
      </c>
      <c r="F156">
        <v>2</v>
      </c>
      <c r="G156">
        <v>56022900</v>
      </c>
      <c r="K156">
        <v>5516</v>
      </c>
      <c r="M156">
        <v>7297</v>
      </c>
      <c r="R156">
        <f t="shared" si="6"/>
        <v>5.8201058201058364E-2</v>
      </c>
      <c r="S156">
        <f t="shared" si="7"/>
        <v>0.12137775874528732</v>
      </c>
      <c r="T156">
        <f t="shared" si="8"/>
        <v>2.7988219853023573</v>
      </c>
    </row>
    <row r="157" spans="1:20" x14ac:dyDescent="0.2">
      <c r="A157" s="1">
        <v>43061</v>
      </c>
      <c r="B157">
        <v>41516143.802588798</v>
      </c>
      <c r="D157">
        <v>6121</v>
      </c>
      <c r="E157">
        <v>938644039.39682496</v>
      </c>
      <c r="F157">
        <v>1.91</v>
      </c>
      <c r="G157">
        <v>44297600</v>
      </c>
      <c r="K157">
        <v>4621</v>
      </c>
      <c r="M157">
        <v>6121</v>
      </c>
      <c r="R157">
        <f t="shared" si="6"/>
        <v>-4.500000000000004E-2</v>
      </c>
      <c r="S157">
        <f t="shared" si="7"/>
        <v>0.12203537938845323</v>
      </c>
      <c r="T157">
        <f t="shared" si="8"/>
        <v>2.6896947405429841</v>
      </c>
    </row>
    <row r="158" spans="1:20" x14ac:dyDescent="0.2">
      <c r="A158" s="1">
        <v>43062</v>
      </c>
      <c r="B158">
        <v>41359969.008281499</v>
      </c>
      <c r="D158">
        <v>7994</v>
      </c>
      <c r="E158">
        <v>935524485</v>
      </c>
      <c r="F158">
        <v>1.89</v>
      </c>
      <c r="G158">
        <v>42235000</v>
      </c>
      <c r="K158">
        <v>6906</v>
      </c>
      <c r="M158">
        <v>7994</v>
      </c>
      <c r="R158">
        <f t="shared" ref="R158:R221" si="9">F158/F157-1</f>
        <v>-1.0471204188481686E-2</v>
      </c>
      <c r="S158">
        <f t="shared" si="7"/>
        <v>0.12117559461822043</v>
      </c>
      <c r="T158">
        <f t="shared" si="8"/>
        <v>2.8353050995352986</v>
      </c>
    </row>
    <row r="159" spans="1:20" x14ac:dyDescent="0.2">
      <c r="A159" s="1">
        <v>43063</v>
      </c>
      <c r="B159">
        <v>32640814.4876302</v>
      </c>
      <c r="D159">
        <v>4532</v>
      </c>
      <c r="E159">
        <v>940325844.015957</v>
      </c>
      <c r="F159">
        <v>1.89</v>
      </c>
      <c r="G159">
        <v>44111800</v>
      </c>
      <c r="K159">
        <v>3613</v>
      </c>
      <c r="M159">
        <v>4532</v>
      </c>
      <c r="R159">
        <f t="shared" si="9"/>
        <v>0</v>
      </c>
      <c r="S159">
        <f t="shared" si="7"/>
        <v>0.12154400559369619</v>
      </c>
      <c r="T159">
        <f t="shared" si="8"/>
        <v>2.6706013959938009</v>
      </c>
    </row>
    <row r="160" spans="1:20" x14ac:dyDescent="0.2">
      <c r="A160" s="1">
        <v>43064</v>
      </c>
      <c r="B160">
        <v>112743331.13507099</v>
      </c>
      <c r="D160">
        <v>7604</v>
      </c>
      <c r="E160">
        <v>939234560.29268205</v>
      </c>
      <c r="F160">
        <v>1.88</v>
      </c>
      <c r="G160">
        <v>48591800</v>
      </c>
      <c r="K160">
        <v>5779</v>
      </c>
      <c r="M160">
        <v>7604</v>
      </c>
      <c r="R160">
        <f t="shared" si="9"/>
        <v>-5.2910052910053462E-3</v>
      </c>
      <c r="S160">
        <f t="shared" si="7"/>
        <v>0.12126843707119515</v>
      </c>
      <c r="T160">
        <f t="shared" si="8"/>
        <v>2.7276440496490459</v>
      </c>
    </row>
    <row r="161" spans="1:20" x14ac:dyDescent="0.2">
      <c r="A161" s="1">
        <v>43065</v>
      </c>
      <c r="B161">
        <v>81696776.900192201</v>
      </c>
      <c r="D161">
        <v>9305</v>
      </c>
      <c r="E161">
        <v>1024468704.16666</v>
      </c>
      <c r="F161">
        <v>2.0499999999999998</v>
      </c>
      <c r="G161">
        <v>116846000</v>
      </c>
      <c r="K161">
        <v>7732</v>
      </c>
      <c r="M161">
        <v>9305</v>
      </c>
      <c r="R161">
        <f t="shared" si="9"/>
        <v>9.0425531914893664E-2</v>
      </c>
      <c r="S161">
        <f t="shared" si="7"/>
        <v>0.12140138576899334</v>
      </c>
      <c r="T161">
        <f t="shared" si="8"/>
        <v>2.9499873793086171</v>
      </c>
    </row>
    <row r="162" spans="1:20" x14ac:dyDescent="0.2">
      <c r="A162" s="1">
        <v>43066</v>
      </c>
      <c r="B162">
        <v>63188616.948760197</v>
      </c>
      <c r="D162">
        <v>10370</v>
      </c>
      <c r="E162">
        <v>1237364386.74125</v>
      </c>
      <c r="F162">
        <v>2.46</v>
      </c>
      <c r="G162">
        <v>126962000</v>
      </c>
      <c r="K162">
        <v>8561</v>
      </c>
      <c r="M162">
        <v>10370</v>
      </c>
      <c r="R162">
        <f t="shared" si="9"/>
        <v>0.20000000000000018</v>
      </c>
      <c r="S162">
        <f t="shared" si="7"/>
        <v>0.12394819598222657</v>
      </c>
      <c r="T162">
        <f t="shared" si="8"/>
        <v>3.7104599017313817</v>
      </c>
    </row>
    <row r="163" spans="1:20" x14ac:dyDescent="0.2">
      <c r="A163" s="1">
        <v>43067</v>
      </c>
      <c r="B163">
        <v>180023449.381475</v>
      </c>
      <c r="D163">
        <v>12577</v>
      </c>
      <c r="E163">
        <v>1443146947.8399999</v>
      </c>
      <c r="F163">
        <v>2.86</v>
      </c>
      <c r="G163">
        <v>98904096</v>
      </c>
      <c r="K163">
        <v>9666</v>
      </c>
      <c r="M163">
        <v>12577</v>
      </c>
      <c r="R163">
        <f t="shared" si="9"/>
        <v>0.16260162601626016</v>
      </c>
      <c r="S163">
        <f t="shared" si="7"/>
        <v>0.1251860068637716</v>
      </c>
      <c r="T163">
        <f t="shared" si="8"/>
        <v>4.3318518490899498</v>
      </c>
    </row>
    <row r="164" spans="1:20" x14ac:dyDescent="0.2">
      <c r="A164" s="1">
        <v>43068</v>
      </c>
      <c r="B164">
        <v>88233196.870394394</v>
      </c>
      <c r="D164">
        <v>10986</v>
      </c>
      <c r="E164">
        <v>1416747932.63468</v>
      </c>
      <c r="F164">
        <v>2.79</v>
      </c>
      <c r="G164">
        <v>133125000</v>
      </c>
      <c r="K164">
        <v>8533</v>
      </c>
      <c r="M164">
        <v>10986</v>
      </c>
      <c r="R164">
        <f t="shared" si="9"/>
        <v>-2.4475524475524368E-2</v>
      </c>
      <c r="S164">
        <f t="shared" si="7"/>
        <v>0.12138611811099102</v>
      </c>
      <c r="T164">
        <f t="shared" si="8"/>
        <v>3.1788737710516379</v>
      </c>
    </row>
    <row r="165" spans="1:20" x14ac:dyDescent="0.2">
      <c r="A165" s="1">
        <v>43069</v>
      </c>
      <c r="B165">
        <v>125375374.67348801</v>
      </c>
      <c r="D165">
        <v>10537</v>
      </c>
      <c r="E165">
        <v>1409297385.47368</v>
      </c>
      <c r="F165">
        <v>2.76</v>
      </c>
      <c r="G165">
        <v>92059600</v>
      </c>
      <c r="K165">
        <v>7977</v>
      </c>
      <c r="M165">
        <v>10537</v>
      </c>
      <c r="R165">
        <f t="shared" si="9"/>
        <v>-1.0752688172043112E-2</v>
      </c>
      <c r="S165">
        <f t="shared" si="7"/>
        <v>0.12195085896783228</v>
      </c>
      <c r="T165">
        <f t="shared" si="8"/>
        <v>2.8725862983406807</v>
      </c>
    </row>
    <row r="166" spans="1:20" x14ac:dyDescent="0.2">
      <c r="A166" s="1">
        <v>43070</v>
      </c>
      <c r="B166">
        <v>152080709.62026</v>
      </c>
      <c r="D166">
        <v>9876</v>
      </c>
      <c r="E166">
        <v>1449493390.3641901</v>
      </c>
      <c r="F166">
        <v>2.83</v>
      </c>
      <c r="G166">
        <v>74402000</v>
      </c>
      <c r="K166">
        <v>6953</v>
      </c>
      <c r="M166">
        <v>9876</v>
      </c>
      <c r="R166">
        <f t="shared" si="9"/>
        <v>2.5362318840579823E-2</v>
      </c>
      <c r="S166">
        <f t="shared" si="7"/>
        <v>0.12167160027902277</v>
      </c>
      <c r="T166">
        <f t="shared" si="8"/>
        <v>2.6011411672787337</v>
      </c>
    </row>
    <row r="167" spans="1:20" x14ac:dyDescent="0.2">
      <c r="A167" s="1">
        <v>43071</v>
      </c>
      <c r="B167">
        <v>112499465.916243</v>
      </c>
      <c r="D167">
        <v>12175</v>
      </c>
      <c r="E167">
        <v>1664796973.9591801</v>
      </c>
      <c r="F167">
        <v>3.24</v>
      </c>
      <c r="G167">
        <v>163479008</v>
      </c>
      <c r="K167">
        <v>9293</v>
      </c>
      <c r="M167">
        <v>12175</v>
      </c>
      <c r="R167">
        <f t="shared" si="9"/>
        <v>0.14487632508833936</v>
      </c>
      <c r="S167">
        <f t="shared" si="7"/>
        <v>0.11067510476454512</v>
      </c>
      <c r="T167">
        <f t="shared" si="8"/>
        <v>2.0857142857142859</v>
      </c>
    </row>
    <row r="168" spans="1:20" x14ac:dyDescent="0.2">
      <c r="A168" s="1">
        <v>43072</v>
      </c>
      <c r="B168">
        <v>136442394.51087099</v>
      </c>
      <c r="D168">
        <v>12710</v>
      </c>
      <c r="E168">
        <v>2032386441.31301</v>
      </c>
      <c r="F168">
        <v>3.94</v>
      </c>
      <c r="G168">
        <v>132280000</v>
      </c>
      <c r="K168">
        <v>9879</v>
      </c>
      <c r="M168">
        <v>12710</v>
      </c>
      <c r="R168">
        <f t="shared" si="9"/>
        <v>0.21604938271604923</v>
      </c>
      <c r="S168">
        <f t="shared" si="7"/>
        <v>0.11502459055608581</v>
      </c>
      <c r="T168">
        <f t="shared" si="8"/>
        <v>2.5178571428571423</v>
      </c>
    </row>
    <row r="169" spans="1:20" x14ac:dyDescent="0.2">
      <c r="A169" s="1">
        <v>43073</v>
      </c>
      <c r="B169">
        <v>91096775.752228796</v>
      </c>
      <c r="D169">
        <v>9272</v>
      </c>
      <c r="E169">
        <v>1874085052.8262999</v>
      </c>
      <c r="F169">
        <v>3.61</v>
      </c>
      <c r="G169">
        <v>163900000</v>
      </c>
      <c r="K169">
        <v>7433</v>
      </c>
      <c r="M169">
        <v>9272</v>
      </c>
      <c r="R169">
        <f t="shared" si="9"/>
        <v>-8.3756345177664948E-2</v>
      </c>
      <c r="S169">
        <f t="shared" si="7"/>
        <v>0.11742509967764699</v>
      </c>
      <c r="T169">
        <f t="shared" si="8"/>
        <v>2.0083333333333337</v>
      </c>
    </row>
    <row r="170" spans="1:20" x14ac:dyDescent="0.2">
      <c r="A170" s="1">
        <v>43074</v>
      </c>
      <c r="B170">
        <v>79892068.967387795</v>
      </c>
      <c r="D170">
        <v>6045</v>
      </c>
      <c r="E170">
        <v>2109014964.49528</v>
      </c>
      <c r="F170">
        <v>4.0599999999999996</v>
      </c>
      <c r="G170">
        <v>181418000</v>
      </c>
      <c r="K170">
        <v>5230</v>
      </c>
      <c r="M170">
        <v>6045</v>
      </c>
      <c r="R170">
        <f t="shared" si="9"/>
        <v>0.12465373961218829</v>
      </c>
      <c r="S170">
        <f t="shared" si="7"/>
        <v>0.11613472240984848</v>
      </c>
      <c r="T170">
        <f t="shared" si="8"/>
        <v>2.6576576576576567</v>
      </c>
    </row>
    <row r="171" spans="1:20" x14ac:dyDescent="0.2">
      <c r="A171" s="1">
        <v>43075</v>
      </c>
      <c r="B171">
        <v>94572240.924752101</v>
      </c>
      <c r="D171">
        <v>7239</v>
      </c>
      <c r="E171">
        <v>2226816821.7999902</v>
      </c>
      <c r="F171">
        <v>4.2699999999999996</v>
      </c>
      <c r="G171">
        <v>200252992</v>
      </c>
      <c r="K171">
        <v>6137</v>
      </c>
      <c r="M171">
        <v>7239</v>
      </c>
      <c r="R171">
        <f t="shared" si="9"/>
        <v>5.1724137931034475E-2</v>
      </c>
      <c r="S171">
        <f t="shared" si="7"/>
        <v>0.11499138528311229</v>
      </c>
      <c r="T171">
        <f t="shared" si="8"/>
        <v>2.9906542056074756</v>
      </c>
    </row>
    <row r="172" spans="1:20" x14ac:dyDescent="0.2">
      <c r="A172" s="1">
        <v>43076</v>
      </c>
      <c r="B172">
        <v>70673436.0270693</v>
      </c>
      <c r="D172">
        <v>4951</v>
      </c>
      <c r="E172">
        <v>2373610085.58395</v>
      </c>
      <c r="F172">
        <v>4.5199999999999996</v>
      </c>
      <c r="G172">
        <v>183666000</v>
      </c>
      <c r="K172">
        <v>4419</v>
      </c>
      <c r="M172">
        <v>4951</v>
      </c>
      <c r="R172">
        <f t="shared" si="9"/>
        <v>5.8548009367681564E-2</v>
      </c>
      <c r="S172">
        <f t="shared" si="7"/>
        <v>0.10911869906574523</v>
      </c>
      <c r="T172">
        <f t="shared" si="8"/>
        <v>3.9069364757991409</v>
      </c>
    </row>
    <row r="173" spans="1:20" x14ac:dyDescent="0.2">
      <c r="A173" s="1">
        <v>43077</v>
      </c>
      <c r="B173">
        <v>128796198.245252</v>
      </c>
      <c r="D173">
        <v>7063</v>
      </c>
      <c r="E173">
        <v>2101547766.7202799</v>
      </c>
      <c r="F173">
        <v>3.99</v>
      </c>
      <c r="G173">
        <v>149508000</v>
      </c>
      <c r="K173">
        <v>5989</v>
      </c>
      <c r="M173">
        <v>7063</v>
      </c>
      <c r="R173">
        <f t="shared" si="9"/>
        <v>-0.1172566371681415</v>
      </c>
      <c r="S173">
        <f t="shared" si="7"/>
        <v>0.11372685382752092</v>
      </c>
      <c r="T173">
        <f t="shared" si="8"/>
        <v>3.195495362873547</v>
      </c>
    </row>
    <row r="174" spans="1:20" x14ac:dyDescent="0.2">
      <c r="A174" s="1">
        <v>43078</v>
      </c>
      <c r="B174">
        <v>241478642.040786</v>
      </c>
      <c r="D174">
        <v>13820</v>
      </c>
      <c r="E174">
        <v>2263704115.7733898</v>
      </c>
      <c r="F174">
        <v>4.28</v>
      </c>
      <c r="G174">
        <v>133142000</v>
      </c>
      <c r="K174">
        <v>12328</v>
      </c>
      <c r="M174">
        <v>13820</v>
      </c>
      <c r="R174">
        <f t="shared" si="9"/>
        <v>7.268170426065157E-2</v>
      </c>
      <c r="S174">
        <f t="shared" si="7"/>
        <v>0.1109684982076046</v>
      </c>
      <c r="T174">
        <f t="shared" si="8"/>
        <v>2.7876106194690271</v>
      </c>
    </row>
    <row r="175" spans="1:20" x14ac:dyDescent="0.2">
      <c r="A175" s="1">
        <v>43079</v>
      </c>
      <c r="B175">
        <v>99966861.829760402</v>
      </c>
      <c r="D175">
        <v>8142</v>
      </c>
      <c r="E175">
        <v>2160678222.0079498</v>
      </c>
      <c r="F175">
        <v>4.07</v>
      </c>
      <c r="G175">
        <v>98890000</v>
      </c>
      <c r="K175">
        <v>7097</v>
      </c>
      <c r="M175">
        <v>8142</v>
      </c>
      <c r="R175">
        <f t="shared" si="9"/>
        <v>-4.9065420560747697E-2</v>
      </c>
      <c r="S175">
        <f t="shared" si="7"/>
        <v>0.11245390494163318</v>
      </c>
      <c r="T175">
        <f t="shared" si="8"/>
        <v>2.4491525423728819</v>
      </c>
    </row>
    <row r="176" spans="1:20" x14ac:dyDescent="0.2">
      <c r="A176" s="1">
        <v>43080</v>
      </c>
      <c r="B176">
        <v>92470408.5145154</v>
      </c>
      <c r="D176">
        <v>6971</v>
      </c>
      <c r="E176">
        <v>2010133339.3509099</v>
      </c>
      <c r="F176">
        <v>3.77</v>
      </c>
      <c r="G176">
        <v>153155008</v>
      </c>
      <c r="K176">
        <v>5904</v>
      </c>
      <c r="M176">
        <v>6971</v>
      </c>
      <c r="R176">
        <f t="shared" si="9"/>
        <v>-7.3710073710073765E-2</v>
      </c>
      <c r="S176">
        <f t="shared" si="7"/>
        <v>0.10998814247513271</v>
      </c>
      <c r="T176">
        <f t="shared" si="8"/>
        <v>2.6601941747572817</v>
      </c>
    </row>
    <row r="177" spans="1:20" x14ac:dyDescent="0.2">
      <c r="A177" s="1">
        <v>43081</v>
      </c>
      <c r="B177">
        <v>148589147.63135499</v>
      </c>
      <c r="D177">
        <v>10291</v>
      </c>
      <c r="E177">
        <v>2342668082.5245199</v>
      </c>
      <c r="F177">
        <v>4.38</v>
      </c>
      <c r="G177">
        <v>266450000</v>
      </c>
      <c r="K177">
        <v>7805</v>
      </c>
      <c r="M177">
        <v>10291</v>
      </c>
      <c r="R177">
        <f t="shared" si="9"/>
        <v>0.16180371352785139</v>
      </c>
      <c r="S177">
        <f t="shared" si="7"/>
        <v>0.11103236217330155</v>
      </c>
      <c r="T177">
        <f t="shared" si="8"/>
        <v>2.7758620689655173</v>
      </c>
    </row>
    <row r="178" spans="1:20" x14ac:dyDescent="0.2">
      <c r="A178" s="1">
        <v>43082</v>
      </c>
      <c r="B178">
        <v>461446034.06838101</v>
      </c>
      <c r="D178">
        <v>17911</v>
      </c>
      <c r="E178">
        <v>2855407527.3260198</v>
      </c>
      <c r="F178">
        <v>5.32</v>
      </c>
      <c r="G178">
        <v>663820992</v>
      </c>
      <c r="K178">
        <v>14164</v>
      </c>
      <c r="M178">
        <v>17911</v>
      </c>
      <c r="R178">
        <f t="shared" si="9"/>
        <v>0.21461187214611877</v>
      </c>
      <c r="S178">
        <f t="shared" si="7"/>
        <v>0.11289353580026676</v>
      </c>
      <c r="T178">
        <f t="shared" si="8"/>
        <v>3.8807339449541285</v>
      </c>
    </row>
    <row r="179" spans="1:20" x14ac:dyDescent="0.2">
      <c r="A179" s="1">
        <v>43083</v>
      </c>
      <c r="B179">
        <v>376134858.41631597</v>
      </c>
      <c r="D179">
        <v>16510</v>
      </c>
      <c r="E179">
        <v>3904595768.8857098</v>
      </c>
      <c r="F179">
        <v>7.24</v>
      </c>
      <c r="G179">
        <v>613600000</v>
      </c>
      <c r="K179">
        <v>12751</v>
      </c>
      <c r="M179">
        <v>16510</v>
      </c>
      <c r="R179">
        <f t="shared" si="9"/>
        <v>0.36090225563909772</v>
      </c>
      <c r="S179">
        <f t="shared" si="7"/>
        <v>0.12556081420441939</v>
      </c>
      <c r="T179">
        <f t="shared" si="8"/>
        <v>5.1355932203389836</v>
      </c>
    </row>
    <row r="180" spans="1:20" x14ac:dyDescent="0.2">
      <c r="A180" s="1">
        <v>43084</v>
      </c>
      <c r="B180">
        <v>324844513.99476397</v>
      </c>
      <c r="D180">
        <v>13671</v>
      </c>
      <c r="E180">
        <v>4547429242.7884302</v>
      </c>
      <c r="F180">
        <v>8.41</v>
      </c>
      <c r="G180">
        <v>640457984</v>
      </c>
      <c r="K180">
        <v>11098</v>
      </c>
      <c r="M180">
        <v>13671</v>
      </c>
      <c r="R180">
        <f t="shared" si="9"/>
        <v>0.16160220994475138</v>
      </c>
      <c r="S180">
        <f t="shared" si="7"/>
        <v>0.10790488814541466</v>
      </c>
      <c r="T180">
        <f t="shared" si="8"/>
        <v>4.0059523809523814</v>
      </c>
    </row>
    <row r="181" spans="1:20" x14ac:dyDescent="0.2">
      <c r="A181" s="1">
        <v>43085</v>
      </c>
      <c r="B181">
        <v>238320593.89616099</v>
      </c>
      <c r="D181">
        <v>14767</v>
      </c>
      <c r="E181">
        <v>4419849508.1254301</v>
      </c>
      <c r="F181">
        <v>8.14</v>
      </c>
      <c r="G181">
        <v>540462016</v>
      </c>
      <c r="K181">
        <v>12188</v>
      </c>
      <c r="M181">
        <v>14767</v>
      </c>
      <c r="R181">
        <f t="shared" si="9"/>
        <v>-3.2104637336504149E-2</v>
      </c>
      <c r="S181">
        <f t="shared" si="7"/>
        <v>0.10856203900636481</v>
      </c>
      <c r="T181">
        <f t="shared" si="8"/>
        <v>3.8742514970059885</v>
      </c>
    </row>
    <row r="182" spans="1:20" x14ac:dyDescent="0.2">
      <c r="A182" s="1">
        <v>43086</v>
      </c>
      <c r="B182">
        <v>166759225.27721199</v>
      </c>
      <c r="D182">
        <v>12094</v>
      </c>
      <c r="E182">
        <v>4689775057.8345499</v>
      </c>
      <c r="F182">
        <v>8.6</v>
      </c>
      <c r="G182">
        <v>361464000</v>
      </c>
      <c r="K182">
        <v>9897</v>
      </c>
      <c r="M182">
        <v>12094</v>
      </c>
      <c r="R182">
        <f t="shared" si="9"/>
        <v>5.6511056511056479E-2</v>
      </c>
      <c r="S182">
        <f t="shared" si="7"/>
        <v>0.10786126722070616</v>
      </c>
      <c r="T182">
        <f t="shared" si="8"/>
        <v>4.1807228915662646</v>
      </c>
    </row>
    <row r="183" spans="1:20" x14ac:dyDescent="0.2">
      <c r="A183" s="1">
        <v>43087</v>
      </c>
      <c r="B183">
        <v>217823833.191421</v>
      </c>
      <c r="D183">
        <v>10508</v>
      </c>
      <c r="E183">
        <v>4498576343.3745899</v>
      </c>
      <c r="F183">
        <v>8.2200000000000006</v>
      </c>
      <c r="G183">
        <v>577649984</v>
      </c>
      <c r="K183">
        <v>8459</v>
      </c>
      <c r="M183">
        <v>10508</v>
      </c>
      <c r="R183">
        <f t="shared" si="9"/>
        <v>-4.418604651162783E-2</v>
      </c>
      <c r="S183">
        <f t="shared" si="7"/>
        <v>0.10955924357530868</v>
      </c>
      <c r="T183">
        <f t="shared" si="8"/>
        <v>3.7241379310344831</v>
      </c>
    </row>
    <row r="184" spans="1:20" x14ac:dyDescent="0.2">
      <c r="A184" s="1">
        <v>43088</v>
      </c>
      <c r="B184">
        <v>403315124.20653498</v>
      </c>
      <c r="D184">
        <v>16567</v>
      </c>
      <c r="E184">
        <v>5074950877.8901396</v>
      </c>
      <c r="F184">
        <v>9.24</v>
      </c>
      <c r="G184">
        <v>1688240000</v>
      </c>
      <c r="K184">
        <v>12848</v>
      </c>
      <c r="M184">
        <v>16567</v>
      </c>
      <c r="R184">
        <f t="shared" si="9"/>
        <v>0.12408759124087587</v>
      </c>
      <c r="S184">
        <f t="shared" si="7"/>
        <v>0.10991603318305743</v>
      </c>
      <c r="T184">
        <f t="shared" si="8"/>
        <v>3.8125000000000004</v>
      </c>
    </row>
    <row r="185" spans="1:20" x14ac:dyDescent="0.2">
      <c r="A185" s="1">
        <v>43089</v>
      </c>
      <c r="B185">
        <v>341845080.22842598</v>
      </c>
      <c r="D185">
        <v>12371</v>
      </c>
      <c r="E185">
        <v>6862297508.24436</v>
      </c>
      <c r="F185">
        <v>12.45</v>
      </c>
      <c r="G185">
        <v>775977024</v>
      </c>
      <c r="K185">
        <v>9632</v>
      </c>
      <c r="M185">
        <v>12371</v>
      </c>
      <c r="R185">
        <f t="shared" si="9"/>
        <v>0.34740259740259738</v>
      </c>
      <c r="S185">
        <f t="shared" si="7"/>
        <v>0.12084577661270601</v>
      </c>
      <c r="T185">
        <f t="shared" si="8"/>
        <v>5.587301587301587</v>
      </c>
    </row>
    <row r="186" spans="1:20" x14ac:dyDescent="0.2">
      <c r="A186" s="1">
        <v>43090</v>
      </c>
      <c r="B186">
        <v>297755831.36787701</v>
      </c>
      <c r="D186">
        <v>12324</v>
      </c>
      <c r="E186">
        <v>6614982642.0452805</v>
      </c>
      <c r="F186">
        <v>11.96</v>
      </c>
      <c r="G186">
        <v>349756000</v>
      </c>
      <c r="K186">
        <v>10040</v>
      </c>
      <c r="M186">
        <v>12324</v>
      </c>
      <c r="R186">
        <f t="shared" si="9"/>
        <v>-3.9357429718875347E-2</v>
      </c>
      <c r="S186">
        <f t="shared" si="7"/>
        <v>0.12250881861101265</v>
      </c>
      <c r="T186">
        <f t="shared" si="8"/>
        <v>4.9800000000000004</v>
      </c>
    </row>
    <row r="187" spans="1:20" x14ac:dyDescent="0.2">
      <c r="A187" s="1">
        <v>43091</v>
      </c>
      <c r="B187">
        <v>517925271.41104698</v>
      </c>
      <c r="D187">
        <v>13440</v>
      </c>
      <c r="E187">
        <v>5935360451.1964197</v>
      </c>
      <c r="F187">
        <v>10.66</v>
      </c>
      <c r="G187">
        <v>612398016</v>
      </c>
      <c r="K187">
        <v>9642</v>
      </c>
      <c r="M187">
        <v>13440</v>
      </c>
      <c r="R187">
        <f t="shared" si="9"/>
        <v>-0.10869565217391308</v>
      </c>
      <c r="S187">
        <f t="shared" ref="S187:S250" si="10">_xlfn.STDEV.S(R158:R187)</f>
        <v>0.1250592000990666</v>
      </c>
      <c r="T187">
        <f t="shared" ref="T187:T250" si="11">(F187-F157)/F157</f>
        <v>4.5811518324607334</v>
      </c>
    </row>
    <row r="188" spans="1:20" x14ac:dyDescent="0.2">
      <c r="A188" s="1">
        <v>43092</v>
      </c>
      <c r="B188">
        <v>225432209.55935201</v>
      </c>
      <c r="D188">
        <v>10791</v>
      </c>
      <c r="E188">
        <v>4452516121.0141497</v>
      </c>
      <c r="F188">
        <v>7.97</v>
      </c>
      <c r="G188">
        <v>233174000</v>
      </c>
      <c r="K188">
        <v>8253</v>
      </c>
      <c r="M188">
        <v>10791</v>
      </c>
      <c r="R188">
        <f t="shared" si="9"/>
        <v>-0.25234521575984992</v>
      </c>
      <c r="S188">
        <f t="shared" si="10"/>
        <v>0.13734112018014347</v>
      </c>
      <c r="T188">
        <f t="shared" si="11"/>
        <v>3.2169312169312172</v>
      </c>
    </row>
    <row r="189" spans="1:20" x14ac:dyDescent="0.2">
      <c r="A189" s="1">
        <v>43093</v>
      </c>
      <c r="B189">
        <v>185108525.369587</v>
      </c>
      <c r="D189">
        <v>9102</v>
      </c>
      <c r="E189">
        <v>4771511883.40909</v>
      </c>
      <c r="F189">
        <v>8.51</v>
      </c>
      <c r="G189">
        <v>192175008</v>
      </c>
      <c r="K189">
        <v>7080</v>
      </c>
      <c r="M189">
        <v>9102</v>
      </c>
      <c r="R189">
        <f t="shared" si="9"/>
        <v>6.7754077791718936E-2</v>
      </c>
      <c r="S189">
        <f t="shared" si="10"/>
        <v>0.13691494274781255</v>
      </c>
      <c r="T189">
        <f t="shared" si="11"/>
        <v>3.5026455026455028</v>
      </c>
    </row>
    <row r="190" spans="1:20" x14ac:dyDescent="0.2">
      <c r="A190" s="1">
        <v>43094</v>
      </c>
      <c r="B190">
        <v>176279936.440806</v>
      </c>
      <c r="D190">
        <v>8044</v>
      </c>
      <c r="E190">
        <v>4614813350.0921097</v>
      </c>
      <c r="F190">
        <v>8.1999999999999993</v>
      </c>
      <c r="G190">
        <v>337892992</v>
      </c>
      <c r="K190">
        <v>6662</v>
      </c>
      <c r="M190">
        <v>8044</v>
      </c>
      <c r="R190">
        <f t="shared" si="9"/>
        <v>-3.6427732079906017E-2</v>
      </c>
      <c r="S190">
        <f t="shared" si="10"/>
        <v>0.13754368196761166</v>
      </c>
      <c r="T190">
        <f t="shared" si="11"/>
        <v>3.3617021276595742</v>
      </c>
    </row>
    <row r="191" spans="1:20" x14ac:dyDescent="0.2">
      <c r="A191" s="1">
        <v>43095</v>
      </c>
      <c r="B191">
        <v>179382834.17609099</v>
      </c>
      <c r="D191">
        <v>7553</v>
      </c>
      <c r="E191">
        <v>5517768018.5132303</v>
      </c>
      <c r="F191">
        <v>9.77</v>
      </c>
      <c r="G191">
        <v>336595008</v>
      </c>
      <c r="K191">
        <v>5979</v>
      </c>
      <c r="M191">
        <v>7553</v>
      </c>
      <c r="R191">
        <f t="shared" si="9"/>
        <v>0.19146341463414629</v>
      </c>
      <c r="S191">
        <f t="shared" si="10"/>
        <v>0.13956236748434325</v>
      </c>
      <c r="T191">
        <f t="shared" si="11"/>
        <v>3.7658536585365856</v>
      </c>
    </row>
    <row r="192" spans="1:20" x14ac:dyDescent="0.2">
      <c r="A192" s="1">
        <v>43096</v>
      </c>
      <c r="B192">
        <v>169914974.99091399</v>
      </c>
      <c r="D192">
        <v>8048</v>
      </c>
      <c r="E192">
        <v>5574419158.8702602</v>
      </c>
      <c r="F192">
        <v>9.83</v>
      </c>
      <c r="G192">
        <v>530216000</v>
      </c>
      <c r="K192">
        <v>6362</v>
      </c>
      <c r="M192">
        <v>8048</v>
      </c>
      <c r="R192">
        <f t="shared" si="9"/>
        <v>6.1412487205732003E-3</v>
      </c>
      <c r="S192">
        <f t="shared" si="10"/>
        <v>0.13744104769376955</v>
      </c>
      <c r="T192">
        <f t="shared" si="11"/>
        <v>2.9959349593495936</v>
      </c>
    </row>
    <row r="193" spans="1:20" x14ac:dyDescent="0.2">
      <c r="A193" s="1">
        <v>43097</v>
      </c>
      <c r="B193">
        <v>253557471.325744</v>
      </c>
      <c r="D193">
        <v>9598</v>
      </c>
      <c r="E193">
        <v>5994529166.3991604</v>
      </c>
      <c r="F193">
        <v>10.54</v>
      </c>
      <c r="G193">
        <v>478886016</v>
      </c>
      <c r="K193">
        <v>7415</v>
      </c>
      <c r="M193">
        <v>9598</v>
      </c>
      <c r="R193">
        <f t="shared" si="9"/>
        <v>7.2227873855544189E-2</v>
      </c>
      <c r="S193">
        <f t="shared" si="10"/>
        <v>0.13600433256820291</v>
      </c>
      <c r="T193">
        <f t="shared" si="11"/>
        <v>2.6853146853146854</v>
      </c>
    </row>
    <row r="194" spans="1:20" x14ac:dyDescent="0.2">
      <c r="A194" s="1">
        <v>43098</v>
      </c>
      <c r="B194">
        <v>179374909.412139</v>
      </c>
      <c r="D194">
        <v>7357</v>
      </c>
      <c r="E194">
        <v>5484356822.0338898</v>
      </c>
      <c r="F194">
        <v>9.6</v>
      </c>
      <c r="G194">
        <v>448089984</v>
      </c>
      <c r="K194">
        <v>5851</v>
      </c>
      <c r="M194">
        <v>7357</v>
      </c>
      <c r="R194">
        <f t="shared" si="9"/>
        <v>-8.9184060721062552E-2</v>
      </c>
      <c r="S194">
        <f t="shared" si="10"/>
        <v>0.13777497428108934</v>
      </c>
      <c r="T194">
        <f t="shared" si="11"/>
        <v>2.440860215053763</v>
      </c>
    </row>
    <row r="195" spans="1:20" x14ac:dyDescent="0.2">
      <c r="A195" s="1">
        <v>43099</v>
      </c>
      <c r="B195">
        <v>198481654.60257599</v>
      </c>
      <c r="D195">
        <v>7991</v>
      </c>
      <c r="E195">
        <v>5423461247.4509296</v>
      </c>
      <c r="F195">
        <v>9.4600000000000009</v>
      </c>
      <c r="G195">
        <v>499400000</v>
      </c>
      <c r="K195">
        <v>6340</v>
      </c>
      <c r="M195">
        <v>7991</v>
      </c>
      <c r="R195">
        <f t="shared" si="9"/>
        <v>-1.4583333333333171E-2</v>
      </c>
      <c r="S195">
        <f t="shared" si="10"/>
        <v>0.13783567147810585</v>
      </c>
      <c r="T195">
        <f t="shared" si="11"/>
        <v>2.4275362318840585</v>
      </c>
    </row>
    <row r="196" spans="1:20" x14ac:dyDescent="0.2">
      <c r="A196" s="1">
        <v>43100</v>
      </c>
      <c r="B196">
        <v>173161060.23684099</v>
      </c>
      <c r="D196">
        <v>7065</v>
      </c>
      <c r="E196">
        <v>4892174933.7377396</v>
      </c>
      <c r="F196">
        <v>8.51</v>
      </c>
      <c r="G196">
        <v>312308000</v>
      </c>
      <c r="K196">
        <v>5802</v>
      </c>
      <c r="M196">
        <v>7065</v>
      </c>
      <c r="R196">
        <f t="shared" si="9"/>
        <v>-0.10042283298097265</v>
      </c>
      <c r="S196">
        <f t="shared" si="10"/>
        <v>0.14051663297443395</v>
      </c>
      <c r="T196">
        <f t="shared" si="11"/>
        <v>2.0070671378091873</v>
      </c>
    </row>
    <row r="197" spans="1:20" x14ac:dyDescent="0.2">
      <c r="A197" s="1">
        <v>43101</v>
      </c>
      <c r="B197">
        <v>188556811.515457</v>
      </c>
      <c r="D197">
        <v>8883</v>
      </c>
      <c r="E197">
        <v>5063610228.7443399</v>
      </c>
      <c r="F197">
        <v>8.77</v>
      </c>
      <c r="G197">
        <v>331072992</v>
      </c>
      <c r="K197">
        <v>7477</v>
      </c>
      <c r="M197">
        <v>8883</v>
      </c>
      <c r="R197">
        <f t="shared" si="9"/>
        <v>3.0552291421856559E-2</v>
      </c>
      <c r="S197">
        <f t="shared" si="10"/>
        <v>0.13929877145003344</v>
      </c>
      <c r="T197">
        <f t="shared" si="11"/>
        <v>1.7067901234567897</v>
      </c>
    </row>
    <row r="198" spans="1:20" x14ac:dyDescent="0.2">
      <c r="A198" s="1">
        <v>43102</v>
      </c>
      <c r="B198">
        <v>525673017.30040699</v>
      </c>
      <c r="D198">
        <v>8552</v>
      </c>
      <c r="E198">
        <v>5162882715.20257</v>
      </c>
      <c r="F198">
        <v>8.91</v>
      </c>
      <c r="G198">
        <v>552188992</v>
      </c>
      <c r="K198">
        <v>6952</v>
      </c>
      <c r="M198">
        <v>8552</v>
      </c>
      <c r="R198">
        <f t="shared" si="9"/>
        <v>1.5963511972634015E-2</v>
      </c>
      <c r="S198">
        <f t="shared" si="10"/>
        <v>0.13544378835727616</v>
      </c>
      <c r="T198">
        <f t="shared" si="11"/>
        <v>1.2614213197969546</v>
      </c>
    </row>
    <row r="199" spans="1:20" x14ac:dyDescent="0.2">
      <c r="A199" s="1">
        <v>43103</v>
      </c>
      <c r="B199">
        <v>165216649.38866201</v>
      </c>
      <c r="D199">
        <v>12256</v>
      </c>
      <c r="E199">
        <v>5416153271.9608898</v>
      </c>
      <c r="F199">
        <v>9.32</v>
      </c>
      <c r="G199">
        <v>529459008</v>
      </c>
      <c r="K199">
        <v>10228</v>
      </c>
      <c r="M199">
        <v>12256</v>
      </c>
      <c r="R199">
        <f t="shared" si="9"/>
        <v>4.6015712682379473E-2</v>
      </c>
      <c r="S199">
        <f t="shared" si="10"/>
        <v>0.13354894043421342</v>
      </c>
      <c r="T199">
        <f t="shared" si="11"/>
        <v>1.5817174515235459</v>
      </c>
    </row>
    <row r="200" spans="1:20" x14ac:dyDescent="0.2">
      <c r="A200" s="1">
        <v>43104</v>
      </c>
      <c r="B200">
        <v>192413354.51355201</v>
      </c>
      <c r="D200">
        <v>9776</v>
      </c>
      <c r="E200">
        <v>6091609857.4423704</v>
      </c>
      <c r="F200">
        <v>10.45</v>
      </c>
      <c r="G200">
        <v>1204969984</v>
      </c>
      <c r="K200">
        <v>8328</v>
      </c>
      <c r="M200">
        <v>9776</v>
      </c>
      <c r="R200">
        <f t="shared" si="9"/>
        <v>0.12124463519313289</v>
      </c>
      <c r="S200">
        <f t="shared" si="10"/>
        <v>0.13347606964430406</v>
      </c>
      <c r="T200">
        <f t="shared" si="11"/>
        <v>1.5738916256157636</v>
      </c>
    </row>
    <row r="201" spans="1:20" x14ac:dyDescent="0.2">
      <c r="A201" s="1">
        <v>43105</v>
      </c>
      <c r="B201">
        <v>167075702.70706701</v>
      </c>
      <c r="D201">
        <v>8387</v>
      </c>
      <c r="E201">
        <v>6569254485.2435398</v>
      </c>
      <c r="F201">
        <v>11.23</v>
      </c>
      <c r="G201">
        <v>618755008</v>
      </c>
      <c r="K201">
        <v>7669</v>
      </c>
      <c r="M201">
        <v>8387</v>
      </c>
      <c r="R201">
        <f t="shared" si="9"/>
        <v>7.4641148325359064E-2</v>
      </c>
      <c r="S201">
        <f t="shared" si="10"/>
        <v>0.13361022372663184</v>
      </c>
      <c r="T201">
        <f t="shared" si="11"/>
        <v>1.6299765807962532</v>
      </c>
    </row>
    <row r="202" spans="1:20" x14ac:dyDescent="0.2">
      <c r="A202" s="1">
        <v>43106</v>
      </c>
      <c r="B202">
        <v>172271529.21352699</v>
      </c>
      <c r="D202">
        <v>9341</v>
      </c>
      <c r="E202">
        <v>6343842588.8720102</v>
      </c>
      <c r="F202">
        <v>10.81</v>
      </c>
      <c r="G202">
        <v>688819008</v>
      </c>
      <c r="K202">
        <v>8297</v>
      </c>
      <c r="M202">
        <v>9341</v>
      </c>
      <c r="R202">
        <f t="shared" si="9"/>
        <v>-3.7399821905609976E-2</v>
      </c>
      <c r="S202">
        <f t="shared" si="10"/>
        <v>0.1343195405721716</v>
      </c>
      <c r="T202">
        <f t="shared" si="11"/>
        <v>1.3915929203539827</v>
      </c>
    </row>
    <row r="203" spans="1:20" x14ac:dyDescent="0.2">
      <c r="A203" s="1">
        <v>43107</v>
      </c>
      <c r="B203">
        <v>204175737.85124001</v>
      </c>
      <c r="D203">
        <v>9775</v>
      </c>
      <c r="E203">
        <v>7522755946.5191603</v>
      </c>
      <c r="F203">
        <v>12.77</v>
      </c>
      <c r="G203">
        <v>781497024</v>
      </c>
      <c r="K203">
        <v>8757</v>
      </c>
      <c r="M203">
        <v>9775</v>
      </c>
      <c r="R203">
        <f t="shared" si="9"/>
        <v>0.18131359851988882</v>
      </c>
      <c r="S203">
        <f t="shared" si="10"/>
        <v>0.13350124509592631</v>
      </c>
      <c r="T203">
        <f t="shared" si="11"/>
        <v>2.2005012531328316</v>
      </c>
    </row>
    <row r="204" spans="1:20" x14ac:dyDescent="0.2">
      <c r="A204" s="1">
        <v>43108</v>
      </c>
      <c r="B204">
        <v>505012108.53926098</v>
      </c>
      <c r="D204">
        <v>12520</v>
      </c>
      <c r="E204">
        <v>7394023061.0061903</v>
      </c>
      <c r="F204">
        <v>12.51</v>
      </c>
      <c r="G204">
        <v>697174976</v>
      </c>
      <c r="K204">
        <v>9647</v>
      </c>
      <c r="M204">
        <v>12520</v>
      </c>
      <c r="R204">
        <f t="shared" si="9"/>
        <v>-2.0360219263899748E-2</v>
      </c>
      <c r="S204">
        <f t="shared" si="10"/>
        <v>0.1339795084132758</v>
      </c>
      <c r="T204">
        <f t="shared" si="11"/>
        <v>1.9228971962616823</v>
      </c>
    </row>
    <row r="205" spans="1:20" x14ac:dyDescent="0.2">
      <c r="A205" s="1">
        <v>43109</v>
      </c>
      <c r="B205">
        <v>230127510.014456</v>
      </c>
      <c r="D205">
        <v>10403</v>
      </c>
      <c r="E205">
        <v>5732477886.3536901</v>
      </c>
      <c r="F205">
        <v>9.67</v>
      </c>
      <c r="G205">
        <v>546937024</v>
      </c>
      <c r="K205">
        <v>8384</v>
      </c>
      <c r="M205">
        <v>10403</v>
      </c>
      <c r="R205">
        <f t="shared" si="9"/>
        <v>-0.22701838529176654</v>
      </c>
      <c r="S205">
        <f t="shared" si="10"/>
        <v>0.14196812262182115</v>
      </c>
      <c r="T205">
        <f t="shared" si="11"/>
        <v>1.3759213759213758</v>
      </c>
    </row>
    <row r="206" spans="1:20" x14ac:dyDescent="0.2">
      <c r="A206" s="1">
        <v>43110</v>
      </c>
      <c r="B206">
        <v>245048026.38942999</v>
      </c>
      <c r="D206">
        <v>9468</v>
      </c>
      <c r="E206">
        <v>5549901333.2037001</v>
      </c>
      <c r="F206">
        <v>9.33</v>
      </c>
      <c r="G206">
        <v>1211789952</v>
      </c>
      <c r="K206">
        <v>7339</v>
      </c>
      <c r="M206">
        <v>9468</v>
      </c>
      <c r="R206">
        <f t="shared" si="9"/>
        <v>-3.5160289555325686E-2</v>
      </c>
      <c r="S206">
        <f t="shared" si="10"/>
        <v>0.14108811619279601</v>
      </c>
      <c r="T206">
        <f t="shared" si="11"/>
        <v>1.4748010610079576</v>
      </c>
    </row>
    <row r="207" spans="1:20" x14ac:dyDescent="0.2">
      <c r="A207" s="1">
        <v>43111</v>
      </c>
      <c r="B207">
        <v>251132944.72325</v>
      </c>
      <c r="D207">
        <v>10956</v>
      </c>
      <c r="E207">
        <v>6766183674.9744396</v>
      </c>
      <c r="F207">
        <v>11.33</v>
      </c>
      <c r="G207">
        <v>1161849984</v>
      </c>
      <c r="K207">
        <v>8304</v>
      </c>
      <c r="M207">
        <v>10956</v>
      </c>
      <c r="R207">
        <f t="shared" si="9"/>
        <v>0.21436227224008575</v>
      </c>
      <c r="S207">
        <f t="shared" si="10"/>
        <v>0.14296784692529863</v>
      </c>
      <c r="T207">
        <f t="shared" si="11"/>
        <v>1.58675799086758</v>
      </c>
    </row>
    <row r="208" spans="1:20" x14ac:dyDescent="0.2">
      <c r="A208" s="1">
        <v>43112</v>
      </c>
      <c r="B208">
        <v>389209087.02704</v>
      </c>
      <c r="D208">
        <v>15847</v>
      </c>
      <c r="E208">
        <v>6826798290.1090899</v>
      </c>
      <c r="F208">
        <v>11.4</v>
      </c>
      <c r="G208">
        <v>2449370112</v>
      </c>
      <c r="K208">
        <v>13026</v>
      </c>
      <c r="M208">
        <v>15847</v>
      </c>
      <c r="R208">
        <f t="shared" si="9"/>
        <v>6.1782877316858276E-3</v>
      </c>
      <c r="S208">
        <f t="shared" si="10"/>
        <v>0.13928999173470574</v>
      </c>
      <c r="T208">
        <f t="shared" si="11"/>
        <v>1.1428571428571428</v>
      </c>
    </row>
    <row r="209" spans="1:20" x14ac:dyDescent="0.2">
      <c r="A209" s="1">
        <v>43113</v>
      </c>
      <c r="B209">
        <v>328130722.82492101</v>
      </c>
      <c r="D209">
        <v>19493</v>
      </c>
      <c r="E209">
        <v>8369396530.7208796</v>
      </c>
      <c r="F209">
        <v>13.92</v>
      </c>
      <c r="G209">
        <v>3379130112</v>
      </c>
      <c r="K209">
        <v>16410</v>
      </c>
      <c r="M209">
        <v>19493</v>
      </c>
      <c r="R209">
        <f t="shared" si="9"/>
        <v>0.22105263157894739</v>
      </c>
      <c r="S209">
        <f t="shared" si="10"/>
        <v>0.13002889792822939</v>
      </c>
      <c r="T209">
        <f t="shared" si="11"/>
        <v>0.92265193370165743</v>
      </c>
    </row>
    <row r="210" spans="1:20" x14ac:dyDescent="0.2">
      <c r="A210" s="1">
        <v>43114</v>
      </c>
      <c r="B210">
        <v>373672680.734842</v>
      </c>
      <c r="D210">
        <v>15255</v>
      </c>
      <c r="E210">
        <v>9771610388.2031193</v>
      </c>
      <c r="F210">
        <v>16.170000000000002</v>
      </c>
      <c r="G210">
        <v>1162419968</v>
      </c>
      <c r="K210">
        <v>12756</v>
      </c>
      <c r="M210">
        <v>15255</v>
      </c>
      <c r="R210">
        <f t="shared" si="9"/>
        <v>0.16163793103448287</v>
      </c>
      <c r="S210">
        <f t="shared" si="10"/>
        <v>0.13003014435093299</v>
      </c>
      <c r="T210">
        <f t="shared" si="11"/>
        <v>0.9227110582639716</v>
      </c>
    </row>
    <row r="211" spans="1:20" x14ac:dyDescent="0.2">
      <c r="A211" s="1">
        <v>43115</v>
      </c>
      <c r="B211">
        <v>210160248.13399199</v>
      </c>
      <c r="D211">
        <v>10759</v>
      </c>
      <c r="E211">
        <v>8140149501.2720203</v>
      </c>
      <c r="F211">
        <v>13.42</v>
      </c>
      <c r="G211">
        <v>806380992</v>
      </c>
      <c r="K211">
        <v>9196</v>
      </c>
      <c r="M211">
        <v>10759</v>
      </c>
      <c r="R211">
        <f t="shared" si="9"/>
        <v>-0.17006802721088443</v>
      </c>
      <c r="S211">
        <f t="shared" si="10"/>
        <v>0.13466114263527795</v>
      </c>
      <c r="T211">
        <f t="shared" si="11"/>
        <v>0.64864864864864857</v>
      </c>
    </row>
    <row r="212" spans="1:20" x14ac:dyDescent="0.2">
      <c r="A212" s="1">
        <v>43116</v>
      </c>
      <c r="B212">
        <v>320959195.80087203</v>
      </c>
      <c r="D212">
        <v>13550</v>
      </c>
      <c r="E212">
        <v>7887100859.4396896</v>
      </c>
      <c r="F212">
        <v>12.96</v>
      </c>
      <c r="G212">
        <v>1599730048</v>
      </c>
      <c r="K212">
        <v>11420</v>
      </c>
      <c r="M212">
        <v>13550</v>
      </c>
      <c r="R212">
        <f t="shared" si="9"/>
        <v>-3.4277198211624338E-2</v>
      </c>
      <c r="S212">
        <f t="shared" si="10"/>
        <v>0.13495873087163512</v>
      </c>
      <c r="T212">
        <f t="shared" si="11"/>
        <v>0.50697674418604666</v>
      </c>
    </row>
    <row r="213" spans="1:20" x14ac:dyDescent="0.2">
      <c r="A213" s="1">
        <v>43117</v>
      </c>
      <c r="B213">
        <v>271714617.23325199</v>
      </c>
      <c r="D213">
        <v>13927</v>
      </c>
      <c r="E213">
        <v>6234921110.75564</v>
      </c>
      <c r="F213">
        <v>10.199999999999999</v>
      </c>
      <c r="G213">
        <v>1625250048</v>
      </c>
      <c r="K213">
        <v>11181</v>
      </c>
      <c r="M213">
        <v>13927</v>
      </c>
      <c r="R213">
        <f t="shared" si="9"/>
        <v>-0.21296296296296302</v>
      </c>
      <c r="S213">
        <f t="shared" si="10"/>
        <v>0.14120425787132918</v>
      </c>
      <c r="T213">
        <f t="shared" si="11"/>
        <v>0.24087591240875894</v>
      </c>
    </row>
    <row r="214" spans="1:20" x14ac:dyDescent="0.2">
      <c r="A214" s="1">
        <v>43118</v>
      </c>
      <c r="B214">
        <v>300445152.05404598</v>
      </c>
      <c r="D214">
        <v>14278</v>
      </c>
      <c r="E214">
        <v>6250542368.8487101</v>
      </c>
      <c r="F214">
        <v>10.199999999999999</v>
      </c>
      <c r="G214">
        <v>1266300032</v>
      </c>
      <c r="K214">
        <v>12102</v>
      </c>
      <c r="M214">
        <v>14278</v>
      </c>
      <c r="R214">
        <f t="shared" si="9"/>
        <v>0</v>
      </c>
      <c r="S214">
        <f t="shared" si="10"/>
        <v>0.1397629927400639</v>
      </c>
      <c r="T214">
        <f t="shared" si="11"/>
        <v>0.10389610389610379</v>
      </c>
    </row>
    <row r="215" spans="1:20" x14ac:dyDescent="0.2">
      <c r="A215" s="1">
        <v>43119</v>
      </c>
      <c r="B215">
        <v>187616780.62116301</v>
      </c>
      <c r="D215">
        <v>9358</v>
      </c>
      <c r="E215">
        <v>6385684886.2540197</v>
      </c>
      <c r="F215">
        <v>10.38</v>
      </c>
      <c r="G215">
        <v>845596032</v>
      </c>
      <c r="K215">
        <v>7517</v>
      </c>
      <c r="M215">
        <v>9358</v>
      </c>
      <c r="R215">
        <f t="shared" si="9"/>
        <v>1.7647058823529571E-2</v>
      </c>
      <c r="S215">
        <f t="shared" si="10"/>
        <v>0.12468198302715268</v>
      </c>
      <c r="T215">
        <f t="shared" si="11"/>
        <v>-0.16626506024096374</v>
      </c>
    </row>
    <row r="216" spans="1:20" x14ac:dyDescent="0.2">
      <c r="A216" s="1">
        <v>43120</v>
      </c>
      <c r="B216">
        <v>336737012.23891699</v>
      </c>
      <c r="D216">
        <v>14486</v>
      </c>
      <c r="E216">
        <v>6943205731.3144302</v>
      </c>
      <c r="F216">
        <v>11.25</v>
      </c>
      <c r="G216">
        <v>2777449984</v>
      </c>
      <c r="K216">
        <v>10783</v>
      </c>
      <c r="M216">
        <v>14486</v>
      </c>
      <c r="R216">
        <f t="shared" si="9"/>
        <v>8.381502890173409E-2</v>
      </c>
      <c r="S216">
        <f t="shared" si="10"/>
        <v>0.12531099597286621</v>
      </c>
      <c r="T216">
        <f t="shared" si="11"/>
        <v>-5.9364548494983342E-2</v>
      </c>
    </row>
    <row r="217" spans="1:20" x14ac:dyDescent="0.2">
      <c r="A217" s="1">
        <v>43121</v>
      </c>
      <c r="B217">
        <v>575535803.08894706</v>
      </c>
      <c r="D217">
        <v>11496</v>
      </c>
      <c r="E217">
        <v>9697572342.8035698</v>
      </c>
      <c r="F217">
        <v>15.66</v>
      </c>
      <c r="G217">
        <v>2887800064</v>
      </c>
      <c r="K217">
        <v>9158</v>
      </c>
      <c r="M217">
        <v>11496</v>
      </c>
      <c r="R217">
        <f t="shared" si="9"/>
        <v>0.3919999999999999</v>
      </c>
      <c r="S217">
        <f t="shared" si="10"/>
        <v>0.14179843009090498</v>
      </c>
      <c r="T217">
        <f t="shared" si="11"/>
        <v>0.46904315196998125</v>
      </c>
    </row>
    <row r="218" spans="1:20" x14ac:dyDescent="0.2">
      <c r="A218" s="1">
        <v>43122</v>
      </c>
      <c r="B218">
        <v>285712185.14299703</v>
      </c>
      <c r="D218">
        <v>11768</v>
      </c>
      <c r="E218">
        <v>8413913906.5329399</v>
      </c>
      <c r="F218">
        <v>13.54</v>
      </c>
      <c r="G218">
        <v>2902200064</v>
      </c>
      <c r="K218">
        <v>9306</v>
      </c>
      <c r="M218">
        <v>11768</v>
      </c>
      <c r="R218">
        <f t="shared" si="9"/>
        <v>-0.13537675606641131</v>
      </c>
      <c r="S218">
        <f t="shared" si="10"/>
        <v>0.13544760081454518</v>
      </c>
      <c r="T218">
        <f t="shared" si="11"/>
        <v>0.69887076537013793</v>
      </c>
    </row>
    <row r="219" spans="1:20" x14ac:dyDescent="0.2">
      <c r="A219" s="1">
        <v>43123</v>
      </c>
      <c r="B219">
        <v>289293170.99724102</v>
      </c>
      <c r="D219">
        <v>10790</v>
      </c>
      <c r="E219">
        <v>8461927661.3060904</v>
      </c>
      <c r="F219">
        <v>13.57</v>
      </c>
      <c r="G219">
        <v>1614680064</v>
      </c>
      <c r="K219">
        <v>8606</v>
      </c>
      <c r="M219">
        <v>10790</v>
      </c>
      <c r="R219">
        <f t="shared" si="9"/>
        <v>2.2156573116691725E-3</v>
      </c>
      <c r="S219">
        <f t="shared" si="10"/>
        <v>0.13528535523482632</v>
      </c>
      <c r="T219">
        <f t="shared" si="11"/>
        <v>0.59459459459459463</v>
      </c>
    </row>
    <row r="220" spans="1:20" x14ac:dyDescent="0.2">
      <c r="A220" s="1">
        <v>43124</v>
      </c>
      <c r="B220">
        <v>237101263.60994199</v>
      </c>
      <c r="D220">
        <v>9882</v>
      </c>
      <c r="E220">
        <v>8140846529.7064304</v>
      </c>
      <c r="F220">
        <v>13.01</v>
      </c>
      <c r="G220">
        <v>1050800000</v>
      </c>
      <c r="K220">
        <v>8124</v>
      </c>
      <c r="M220">
        <v>9882</v>
      </c>
      <c r="R220">
        <f t="shared" si="9"/>
        <v>-4.1267501842299215E-2</v>
      </c>
      <c r="S220">
        <f t="shared" si="10"/>
        <v>0.13536297764486324</v>
      </c>
      <c r="T220">
        <f t="shared" si="11"/>
        <v>0.58658536585365861</v>
      </c>
    </row>
    <row r="221" spans="1:20" x14ac:dyDescent="0.2">
      <c r="A221" s="1">
        <v>43125</v>
      </c>
      <c r="B221">
        <v>251193340.78127199</v>
      </c>
      <c r="D221">
        <v>10451</v>
      </c>
      <c r="E221">
        <v>8761574151.2928009</v>
      </c>
      <c r="F221">
        <v>13.96</v>
      </c>
      <c r="G221">
        <v>1546860032</v>
      </c>
      <c r="K221">
        <v>8244</v>
      </c>
      <c r="M221">
        <v>10451</v>
      </c>
      <c r="R221">
        <f t="shared" si="9"/>
        <v>7.3020753266717975E-2</v>
      </c>
      <c r="S221">
        <f t="shared" si="10"/>
        <v>0.1319960082192011</v>
      </c>
      <c r="T221">
        <f t="shared" si="11"/>
        <v>0.4288638689866941</v>
      </c>
    </row>
    <row r="222" spans="1:20" x14ac:dyDescent="0.2">
      <c r="A222" s="1">
        <v>43126</v>
      </c>
      <c r="B222">
        <v>235212764.017654</v>
      </c>
      <c r="D222">
        <v>9557</v>
      </c>
      <c r="E222">
        <v>8992602574.5690308</v>
      </c>
      <c r="F222">
        <v>14.28</v>
      </c>
      <c r="G222">
        <v>1444039936</v>
      </c>
      <c r="K222">
        <v>7568</v>
      </c>
      <c r="M222">
        <v>9557</v>
      </c>
      <c r="R222">
        <f t="shared" ref="R222:R285" si="12">F222/F221-1</f>
        <v>2.2922636103151817E-2</v>
      </c>
      <c r="S222">
        <f t="shared" si="10"/>
        <v>0.13197052301655363</v>
      </c>
      <c r="T222">
        <f t="shared" si="11"/>
        <v>0.45269582909460826</v>
      </c>
    </row>
    <row r="223" spans="1:20" x14ac:dyDescent="0.2">
      <c r="A223" s="1">
        <v>43127</v>
      </c>
      <c r="B223">
        <v>250225262.40407699</v>
      </c>
      <c r="D223">
        <v>9091</v>
      </c>
      <c r="E223">
        <v>9057978400.0826893</v>
      </c>
      <c r="F223">
        <v>14.34</v>
      </c>
      <c r="G223">
        <v>653830976</v>
      </c>
      <c r="K223">
        <v>7620</v>
      </c>
      <c r="M223">
        <v>9091</v>
      </c>
      <c r="R223">
        <f t="shared" si="12"/>
        <v>4.2016806722688926E-3</v>
      </c>
      <c r="S223">
        <f t="shared" si="10"/>
        <v>0.13163728559498009</v>
      </c>
      <c r="T223">
        <f t="shared" si="11"/>
        <v>0.36053130929791283</v>
      </c>
    </row>
    <row r="224" spans="1:20" x14ac:dyDescent="0.2">
      <c r="A224" s="1">
        <v>43128</v>
      </c>
      <c r="B224">
        <v>310627453.59332001</v>
      </c>
      <c r="D224">
        <v>10884</v>
      </c>
      <c r="E224">
        <v>9085776535.7456703</v>
      </c>
      <c r="F224">
        <v>14.34</v>
      </c>
      <c r="G224">
        <v>646950016</v>
      </c>
      <c r="K224">
        <v>8839</v>
      </c>
      <c r="M224">
        <v>10884</v>
      </c>
      <c r="R224">
        <f t="shared" si="12"/>
        <v>0</v>
      </c>
      <c r="S224">
        <f t="shared" si="10"/>
        <v>0.130123242102445</v>
      </c>
      <c r="T224">
        <f t="shared" si="11"/>
        <v>0.49375000000000002</v>
      </c>
    </row>
    <row r="225" spans="1:20" x14ac:dyDescent="0.2">
      <c r="A225" s="1">
        <v>43129</v>
      </c>
      <c r="B225">
        <v>313202617.59087098</v>
      </c>
      <c r="D225">
        <v>8966</v>
      </c>
      <c r="E225">
        <v>9552077921.0107002</v>
      </c>
      <c r="F225">
        <v>15.03</v>
      </c>
      <c r="G225">
        <v>565307008</v>
      </c>
      <c r="K225">
        <v>6976</v>
      </c>
      <c r="M225">
        <v>8966</v>
      </c>
      <c r="R225">
        <f t="shared" si="12"/>
        <v>4.8117154811715412E-2</v>
      </c>
      <c r="S225">
        <f t="shared" si="10"/>
        <v>0.13003003330187785</v>
      </c>
      <c r="T225">
        <f t="shared" si="11"/>
        <v>0.58879492600422811</v>
      </c>
    </row>
    <row r="226" spans="1:20" x14ac:dyDescent="0.2">
      <c r="A226" s="1">
        <v>43130</v>
      </c>
      <c r="B226">
        <v>389769716.12653399</v>
      </c>
      <c r="D226">
        <v>13228</v>
      </c>
      <c r="E226">
        <v>8949712361.3295803</v>
      </c>
      <c r="F226">
        <v>14.03</v>
      </c>
      <c r="G226">
        <v>980342016</v>
      </c>
      <c r="K226">
        <v>10456</v>
      </c>
      <c r="M226">
        <v>13228</v>
      </c>
      <c r="R226">
        <f t="shared" si="12"/>
        <v>-6.6533599467731186E-2</v>
      </c>
      <c r="S226">
        <f t="shared" si="10"/>
        <v>0.1290606412506696</v>
      </c>
      <c r="T226">
        <f t="shared" si="11"/>
        <v>0.64864864864864857</v>
      </c>
    </row>
    <row r="227" spans="1:20" x14ac:dyDescent="0.2">
      <c r="A227" s="1">
        <v>43131</v>
      </c>
      <c r="B227">
        <v>302865094.73294097</v>
      </c>
      <c r="D227">
        <v>9936</v>
      </c>
      <c r="E227">
        <v>7332761117.6114702</v>
      </c>
      <c r="F227">
        <v>11.46</v>
      </c>
      <c r="G227">
        <v>1008809983.99999</v>
      </c>
      <c r="K227">
        <v>7313</v>
      </c>
      <c r="M227">
        <v>9936</v>
      </c>
      <c r="R227">
        <f t="shared" si="12"/>
        <v>-0.18317890235210255</v>
      </c>
      <c r="S227">
        <f t="shared" si="10"/>
        <v>0.13450228412586163</v>
      </c>
      <c r="T227">
        <f t="shared" si="11"/>
        <v>0.30672748004561018</v>
      </c>
    </row>
    <row r="228" spans="1:20" x14ac:dyDescent="0.2">
      <c r="A228" s="1">
        <v>43132</v>
      </c>
      <c r="B228">
        <v>452801572.17340899</v>
      </c>
      <c r="D228">
        <v>10570</v>
      </c>
      <c r="E228">
        <v>7853388453.5553303</v>
      </c>
      <c r="F228">
        <v>12.24</v>
      </c>
      <c r="G228">
        <v>919859008</v>
      </c>
      <c r="K228">
        <v>7809</v>
      </c>
      <c r="M228">
        <v>10570</v>
      </c>
      <c r="R228">
        <f t="shared" si="12"/>
        <v>6.8062827225130906E-2</v>
      </c>
      <c r="S228">
        <f t="shared" si="10"/>
        <v>0.13481873629540805</v>
      </c>
      <c r="T228">
        <f t="shared" si="11"/>
        <v>0.37373737373737376</v>
      </c>
    </row>
    <row r="229" spans="1:20" x14ac:dyDescent="0.2">
      <c r="A229" s="1">
        <v>43133</v>
      </c>
      <c r="B229">
        <v>369947473.54204798</v>
      </c>
      <c r="D229">
        <v>11829</v>
      </c>
      <c r="E229">
        <v>6542119314.4688396</v>
      </c>
      <c r="F229">
        <v>10.17</v>
      </c>
      <c r="G229">
        <v>1534140031.99999</v>
      </c>
      <c r="K229">
        <v>8315</v>
      </c>
      <c r="M229">
        <v>11829</v>
      </c>
      <c r="R229">
        <f t="shared" si="12"/>
        <v>-0.16911764705882359</v>
      </c>
      <c r="S229">
        <f t="shared" si="10"/>
        <v>0.1389978672769914</v>
      </c>
      <c r="T229">
        <f t="shared" si="11"/>
        <v>9.120171673819738E-2</v>
      </c>
    </row>
    <row r="230" spans="1:20" x14ac:dyDescent="0.2">
      <c r="A230" s="1">
        <v>43134</v>
      </c>
      <c r="B230">
        <v>262768788.99240601</v>
      </c>
      <c r="D230">
        <v>8063</v>
      </c>
      <c r="E230">
        <v>6307335286.1178799</v>
      </c>
      <c r="F230">
        <v>9.77</v>
      </c>
      <c r="G230">
        <v>736278016</v>
      </c>
      <c r="K230">
        <v>6201</v>
      </c>
      <c r="M230">
        <v>8063</v>
      </c>
      <c r="R230">
        <f t="shared" si="12"/>
        <v>-3.9331366764995157E-2</v>
      </c>
      <c r="S230">
        <f t="shared" si="10"/>
        <v>0.13773159222905854</v>
      </c>
      <c r="T230">
        <f t="shared" si="11"/>
        <v>-6.5071770334928211E-2</v>
      </c>
    </row>
    <row r="231" spans="1:20" x14ac:dyDescent="0.2">
      <c r="A231" s="1">
        <v>43135</v>
      </c>
      <c r="B231">
        <v>461252651.930933</v>
      </c>
      <c r="D231">
        <v>9306</v>
      </c>
      <c r="E231">
        <v>6323824757.9407597</v>
      </c>
      <c r="F231">
        <v>9.77</v>
      </c>
      <c r="G231">
        <v>588172032</v>
      </c>
      <c r="K231">
        <v>6620</v>
      </c>
      <c r="M231">
        <v>9306</v>
      </c>
      <c r="R231">
        <f t="shared" si="12"/>
        <v>0</v>
      </c>
      <c r="S231">
        <f t="shared" si="10"/>
        <v>0.13713366978938932</v>
      </c>
      <c r="T231">
        <f t="shared" si="11"/>
        <v>-0.13000890471950141</v>
      </c>
    </row>
    <row r="232" spans="1:20" x14ac:dyDescent="0.2">
      <c r="A232" s="1">
        <v>43136</v>
      </c>
      <c r="B232">
        <v>269208892.10791397</v>
      </c>
      <c r="D232">
        <v>10194</v>
      </c>
      <c r="E232">
        <v>5637142839.20679</v>
      </c>
      <c r="F232">
        <v>8.68</v>
      </c>
      <c r="G232">
        <v>640158976</v>
      </c>
      <c r="K232">
        <v>7096</v>
      </c>
      <c r="M232">
        <v>10194</v>
      </c>
      <c r="R232">
        <f t="shared" si="12"/>
        <v>-0.11156601842374614</v>
      </c>
      <c r="S232">
        <f t="shared" si="10"/>
        <v>0.13856955030224058</v>
      </c>
      <c r="T232">
        <f t="shared" si="11"/>
        <v>-0.19703977798334882</v>
      </c>
    </row>
    <row r="233" spans="1:20" x14ac:dyDescent="0.2">
      <c r="A233" s="1">
        <v>43137</v>
      </c>
      <c r="B233">
        <v>373620939.56938201</v>
      </c>
      <c r="D233">
        <v>11722</v>
      </c>
      <c r="E233">
        <v>4672430504.3057499</v>
      </c>
      <c r="F233">
        <v>7.17</v>
      </c>
      <c r="G233">
        <v>1304850048</v>
      </c>
      <c r="K233">
        <v>8252</v>
      </c>
      <c r="M233">
        <v>11722</v>
      </c>
      <c r="R233">
        <f t="shared" si="12"/>
        <v>-0.17396313364055294</v>
      </c>
      <c r="S233">
        <f t="shared" si="10"/>
        <v>0.13786766433931721</v>
      </c>
      <c r="T233">
        <f t="shared" si="11"/>
        <v>-0.43852779953014875</v>
      </c>
    </row>
    <row r="234" spans="1:20" x14ac:dyDescent="0.2">
      <c r="A234" s="1">
        <v>43138</v>
      </c>
      <c r="B234">
        <v>175055151.66116199</v>
      </c>
      <c r="D234">
        <v>8092</v>
      </c>
      <c r="E234">
        <v>5473033041.5637302</v>
      </c>
      <c r="F234">
        <v>8.35</v>
      </c>
      <c r="G234">
        <v>762883968</v>
      </c>
      <c r="K234">
        <v>5937</v>
      </c>
      <c r="M234">
        <v>8092</v>
      </c>
      <c r="R234">
        <f t="shared" si="12"/>
        <v>0.16457461645746152</v>
      </c>
      <c r="S234">
        <f t="shared" si="10"/>
        <v>0.14148318176581556</v>
      </c>
      <c r="T234">
        <f t="shared" si="11"/>
        <v>-0.33253397282174263</v>
      </c>
    </row>
    <row r="235" spans="1:20" x14ac:dyDescent="0.2">
      <c r="A235" s="1">
        <v>43139</v>
      </c>
      <c r="B235">
        <v>95619564.246454403</v>
      </c>
      <c r="D235">
        <v>5573</v>
      </c>
      <c r="E235">
        <v>5037557584.6933002</v>
      </c>
      <c r="F235">
        <v>7.66</v>
      </c>
      <c r="G235">
        <v>542067968</v>
      </c>
      <c r="K235">
        <v>4384</v>
      </c>
      <c r="M235">
        <v>5573</v>
      </c>
      <c r="R235">
        <f t="shared" si="12"/>
        <v>-8.2634730538922119E-2</v>
      </c>
      <c r="S235">
        <f t="shared" si="10"/>
        <v>0.13598411306756142</v>
      </c>
      <c r="T235">
        <f t="shared" si="11"/>
        <v>-0.20785935884177867</v>
      </c>
    </row>
    <row r="236" spans="1:20" x14ac:dyDescent="0.2">
      <c r="A236" s="1">
        <v>43140</v>
      </c>
      <c r="B236">
        <v>134613221.95344299</v>
      </c>
      <c r="D236">
        <v>7084</v>
      </c>
      <c r="E236">
        <v>5603423976.3212404</v>
      </c>
      <c r="F236">
        <v>8.5</v>
      </c>
      <c r="G236">
        <v>507606016</v>
      </c>
      <c r="K236">
        <v>5542</v>
      </c>
      <c r="M236">
        <v>7084</v>
      </c>
      <c r="R236">
        <f t="shared" si="12"/>
        <v>0.10966057441253252</v>
      </c>
      <c r="S236">
        <f t="shared" si="10"/>
        <v>0.13722791192762129</v>
      </c>
      <c r="T236">
        <f t="shared" si="11"/>
        <v>-8.8960342979635593E-2</v>
      </c>
    </row>
    <row r="237" spans="1:20" x14ac:dyDescent="0.2">
      <c r="A237" s="1">
        <v>43141</v>
      </c>
      <c r="B237">
        <v>178768764.10588199</v>
      </c>
      <c r="D237">
        <v>8362</v>
      </c>
      <c r="E237">
        <v>6353394032.2593403</v>
      </c>
      <c r="F237">
        <v>9.61</v>
      </c>
      <c r="G237">
        <v>609065984</v>
      </c>
      <c r="K237">
        <v>6432</v>
      </c>
      <c r="M237">
        <v>8362</v>
      </c>
      <c r="R237">
        <f t="shared" si="12"/>
        <v>0.13058823529411767</v>
      </c>
      <c r="S237">
        <f t="shared" si="10"/>
        <v>0.13363958014194552</v>
      </c>
      <c r="T237">
        <f t="shared" si="11"/>
        <v>-0.15180935569285089</v>
      </c>
    </row>
    <row r="238" spans="1:20" x14ac:dyDescent="0.2">
      <c r="A238" s="1">
        <v>43142</v>
      </c>
      <c r="B238">
        <v>194093349.71419299</v>
      </c>
      <c r="D238">
        <v>6968</v>
      </c>
      <c r="E238">
        <v>6036620259.8739595</v>
      </c>
      <c r="F238">
        <v>9.09</v>
      </c>
      <c r="G238">
        <v>408012992</v>
      </c>
      <c r="K238">
        <v>5388</v>
      </c>
      <c r="M238">
        <v>6968</v>
      </c>
      <c r="R238">
        <f t="shared" si="12"/>
        <v>-5.4110301768990565E-2</v>
      </c>
      <c r="S238">
        <f t="shared" si="10"/>
        <v>0.13404045872783538</v>
      </c>
      <c r="T238">
        <f t="shared" si="11"/>
        <v>-0.20263157894736847</v>
      </c>
    </row>
    <row r="239" spans="1:20" x14ac:dyDescent="0.2">
      <c r="A239" s="1">
        <v>43143</v>
      </c>
      <c r="B239">
        <v>124021748.72630601</v>
      </c>
      <c r="D239">
        <v>6102</v>
      </c>
      <c r="E239">
        <v>5626804091.0511904</v>
      </c>
      <c r="F239">
        <v>8.4499999999999993</v>
      </c>
      <c r="G239">
        <v>353976000</v>
      </c>
      <c r="K239">
        <v>4830</v>
      </c>
      <c r="M239">
        <v>6102</v>
      </c>
      <c r="R239">
        <f t="shared" si="12"/>
        <v>-7.0407040704070445E-2</v>
      </c>
      <c r="S239">
        <f t="shared" si="10"/>
        <v>0.12795311899295903</v>
      </c>
      <c r="T239">
        <f t="shared" si="11"/>
        <v>-0.3929597701149426</v>
      </c>
    </row>
    <row r="240" spans="1:20" x14ac:dyDescent="0.2">
      <c r="A240" s="1">
        <v>43144</v>
      </c>
      <c r="B240">
        <v>121568315.90758701</v>
      </c>
      <c r="D240">
        <v>6026</v>
      </c>
      <c r="E240">
        <v>6128653460.71661</v>
      </c>
      <c r="F240">
        <v>9.18</v>
      </c>
      <c r="G240">
        <v>365436000</v>
      </c>
      <c r="K240">
        <v>4774</v>
      </c>
      <c r="M240">
        <v>6026</v>
      </c>
      <c r="R240">
        <f t="shared" si="12"/>
        <v>8.6390532544378784E-2</v>
      </c>
      <c r="S240">
        <f t="shared" si="10"/>
        <v>0.12520324657698712</v>
      </c>
      <c r="T240">
        <f t="shared" si="11"/>
        <v>-0.43228200371057524</v>
      </c>
    </row>
    <row r="241" spans="1:20" x14ac:dyDescent="0.2">
      <c r="A241" s="1">
        <v>43145</v>
      </c>
      <c r="B241">
        <v>341017590.35292202</v>
      </c>
      <c r="D241">
        <v>8084</v>
      </c>
      <c r="E241">
        <v>6176014963.44734</v>
      </c>
      <c r="F241">
        <v>9.23</v>
      </c>
      <c r="G241">
        <v>480308992</v>
      </c>
      <c r="K241">
        <v>5828</v>
      </c>
      <c r="M241">
        <v>8084</v>
      </c>
      <c r="R241">
        <f t="shared" si="12"/>
        <v>5.4466230936820459E-3</v>
      </c>
      <c r="S241">
        <f t="shared" si="10"/>
        <v>0.12158099646159613</v>
      </c>
      <c r="T241">
        <f t="shared" si="11"/>
        <v>-0.31222056631892692</v>
      </c>
    </row>
    <row r="242" spans="1:20" x14ac:dyDescent="0.2">
      <c r="A242" s="1">
        <v>43146</v>
      </c>
      <c r="B242">
        <v>136864808.702005</v>
      </c>
      <c r="D242">
        <v>10791</v>
      </c>
      <c r="E242">
        <v>6674728582.0334301</v>
      </c>
      <c r="F242">
        <v>9.94</v>
      </c>
      <c r="G242">
        <v>392064992</v>
      </c>
      <c r="K242">
        <v>5143</v>
      </c>
      <c r="M242">
        <v>10791</v>
      </c>
      <c r="R242">
        <f t="shared" si="12"/>
        <v>7.6923076923076872E-2</v>
      </c>
      <c r="S242">
        <f t="shared" si="10"/>
        <v>0.1223670794130918</v>
      </c>
      <c r="T242">
        <f t="shared" si="11"/>
        <v>-0.23302469135802478</v>
      </c>
    </row>
    <row r="243" spans="1:20" x14ac:dyDescent="0.2">
      <c r="A243" s="1">
        <v>43147</v>
      </c>
      <c r="B243">
        <v>136850827.23990101</v>
      </c>
      <c r="D243">
        <v>14640</v>
      </c>
      <c r="E243">
        <v>6840905003.5079803</v>
      </c>
      <c r="F243">
        <v>10.15</v>
      </c>
      <c r="G243">
        <v>249798000</v>
      </c>
      <c r="K243">
        <v>4438</v>
      </c>
      <c r="M243">
        <v>14640</v>
      </c>
      <c r="R243">
        <f t="shared" si="12"/>
        <v>2.1126760563380476E-2</v>
      </c>
      <c r="S243">
        <f t="shared" si="10"/>
        <v>0.11572262868760523</v>
      </c>
      <c r="T243">
        <f t="shared" si="11"/>
        <v>-4.9019607843136213E-3</v>
      </c>
    </row>
    <row r="244" spans="1:20" x14ac:dyDescent="0.2">
      <c r="A244" s="1">
        <v>43148</v>
      </c>
      <c r="B244">
        <v>177780279.22542799</v>
      </c>
      <c r="D244">
        <v>17660</v>
      </c>
      <c r="E244">
        <v>6765171947.5241299</v>
      </c>
      <c r="F244">
        <v>10.01</v>
      </c>
      <c r="G244">
        <v>276848992</v>
      </c>
      <c r="K244">
        <v>4968</v>
      </c>
      <c r="M244">
        <v>17660</v>
      </c>
      <c r="R244">
        <f t="shared" si="12"/>
        <v>-1.379310344827589E-2</v>
      </c>
      <c r="S244">
        <f t="shared" si="10"/>
        <v>0.11577457148658714</v>
      </c>
      <c r="T244">
        <f t="shared" si="11"/>
        <v>-1.8627450980392108E-2</v>
      </c>
    </row>
    <row r="245" spans="1:20" x14ac:dyDescent="0.2">
      <c r="A245" s="1">
        <v>43149</v>
      </c>
      <c r="B245">
        <v>161871355.107113</v>
      </c>
      <c r="D245">
        <v>17766</v>
      </c>
      <c r="E245">
        <v>6888174070.2686501</v>
      </c>
      <c r="F245">
        <v>10.16</v>
      </c>
      <c r="G245">
        <v>353808000</v>
      </c>
      <c r="K245">
        <v>4522</v>
      </c>
      <c r="M245">
        <v>17766</v>
      </c>
      <c r="R245">
        <f t="shared" si="12"/>
        <v>1.4985014985015033E-2</v>
      </c>
      <c r="S245">
        <f t="shared" si="10"/>
        <v>0.11576597168486613</v>
      </c>
      <c r="T245">
        <f t="shared" si="11"/>
        <v>-2.1194605009633972E-2</v>
      </c>
    </row>
    <row r="246" spans="1:20" x14ac:dyDescent="0.2">
      <c r="A246" s="1">
        <v>43150</v>
      </c>
      <c r="B246">
        <v>114256923.65092701</v>
      </c>
      <c r="D246">
        <v>20459</v>
      </c>
      <c r="E246">
        <v>6371191485.4235497</v>
      </c>
      <c r="F246">
        <v>9.3699999999999992</v>
      </c>
      <c r="G246">
        <v>225362000</v>
      </c>
      <c r="K246">
        <v>4278</v>
      </c>
      <c r="M246">
        <v>20459</v>
      </c>
      <c r="R246">
        <f t="shared" si="12"/>
        <v>-7.7755905511811108E-2</v>
      </c>
      <c r="S246">
        <f t="shared" si="10"/>
        <v>0.1157516912731103</v>
      </c>
      <c r="T246">
        <f t="shared" si="11"/>
        <v>-0.16711111111111118</v>
      </c>
    </row>
    <row r="247" spans="1:20" x14ac:dyDescent="0.2">
      <c r="A247" s="1">
        <v>43151</v>
      </c>
      <c r="B247">
        <v>153776428.49974301</v>
      </c>
      <c r="D247">
        <v>17540</v>
      </c>
      <c r="E247">
        <v>6598480251.87607</v>
      </c>
      <c r="F247">
        <v>9.69</v>
      </c>
      <c r="G247">
        <v>305780992</v>
      </c>
      <c r="K247">
        <v>5073</v>
      </c>
      <c r="M247">
        <v>17540</v>
      </c>
      <c r="R247">
        <f t="shared" si="12"/>
        <v>3.4151547491995782E-2</v>
      </c>
      <c r="S247">
        <f t="shared" si="10"/>
        <v>8.9407553699657985E-2</v>
      </c>
      <c r="T247">
        <f t="shared" si="11"/>
        <v>-0.3812260536398468</v>
      </c>
    </row>
    <row r="248" spans="1:20" x14ac:dyDescent="0.2">
      <c r="A248" s="1">
        <v>43152</v>
      </c>
      <c r="B248">
        <v>129420887.738583</v>
      </c>
      <c r="D248">
        <v>5910</v>
      </c>
      <c r="E248">
        <v>6329360905.6541004</v>
      </c>
      <c r="F248">
        <v>9.27</v>
      </c>
      <c r="G248">
        <v>298552992</v>
      </c>
      <c r="K248">
        <v>4659</v>
      </c>
      <c r="M248">
        <v>5910</v>
      </c>
      <c r="R248">
        <f t="shared" si="12"/>
        <v>-4.3343653250773939E-2</v>
      </c>
      <c r="S248">
        <f t="shared" si="10"/>
        <v>8.6557795913781946E-2</v>
      </c>
      <c r="T248">
        <f t="shared" si="11"/>
        <v>-0.31536189069423926</v>
      </c>
    </row>
    <row r="249" spans="1:20" x14ac:dyDescent="0.2">
      <c r="A249" s="1">
        <v>43153</v>
      </c>
      <c r="B249">
        <v>131872579.30861001</v>
      </c>
      <c r="D249">
        <v>5946</v>
      </c>
      <c r="E249">
        <v>5999867668.7218704</v>
      </c>
      <c r="F249">
        <v>8.74</v>
      </c>
      <c r="G249">
        <v>295638016</v>
      </c>
      <c r="K249">
        <v>4567</v>
      </c>
      <c r="M249">
        <v>5946</v>
      </c>
      <c r="R249">
        <f t="shared" si="12"/>
        <v>-5.7173678532901784E-2</v>
      </c>
      <c r="S249">
        <f t="shared" si="10"/>
        <v>8.6974822249895514E-2</v>
      </c>
      <c r="T249">
        <f t="shared" si="11"/>
        <v>-0.3559322033898305</v>
      </c>
    </row>
    <row r="250" spans="1:20" x14ac:dyDescent="0.2">
      <c r="A250" s="1">
        <v>43154</v>
      </c>
      <c r="B250">
        <v>102585678.31529</v>
      </c>
      <c r="D250">
        <v>5894</v>
      </c>
      <c r="E250">
        <v>5543139879.4055901</v>
      </c>
      <c r="F250">
        <v>8.0500000000000007</v>
      </c>
      <c r="G250">
        <v>284364992</v>
      </c>
      <c r="K250">
        <v>4621</v>
      </c>
      <c r="M250">
        <v>5894</v>
      </c>
      <c r="R250">
        <f t="shared" si="12"/>
        <v>-7.8947368421052544E-2</v>
      </c>
      <c r="S250">
        <f t="shared" si="10"/>
        <v>8.7699020841028208E-2</v>
      </c>
      <c r="T250">
        <f t="shared" si="11"/>
        <v>-0.38124519600307449</v>
      </c>
    </row>
    <row r="251" spans="1:20" x14ac:dyDescent="0.2">
      <c r="A251" s="1">
        <v>43155</v>
      </c>
      <c r="B251">
        <v>123236127.77558</v>
      </c>
      <c r="D251">
        <v>5743</v>
      </c>
      <c r="E251">
        <v>5920473776.4371099</v>
      </c>
      <c r="F251">
        <v>8.57</v>
      </c>
      <c r="G251">
        <v>241756992</v>
      </c>
      <c r="K251">
        <v>4498</v>
      </c>
      <c r="M251">
        <v>5743</v>
      </c>
      <c r="R251">
        <f t="shared" si="12"/>
        <v>6.459627329192541E-2</v>
      </c>
      <c r="S251">
        <f t="shared" ref="S251:S314" si="13">_xlfn.STDEV.S(R222:R251)</f>
        <v>8.7430283217887567E-2</v>
      </c>
      <c r="T251">
        <f t="shared" ref="T251:T314" si="14">(F251-F221)/F221</f>
        <v>-0.38610315186246419</v>
      </c>
    </row>
    <row r="252" spans="1:20" x14ac:dyDescent="0.2">
      <c r="A252" s="1">
        <v>43156</v>
      </c>
      <c r="B252">
        <v>146730129.160034</v>
      </c>
      <c r="D252">
        <v>5563</v>
      </c>
      <c r="E252">
        <v>5660898608.5113897</v>
      </c>
      <c r="F252">
        <v>8.18</v>
      </c>
      <c r="G252">
        <v>173548992</v>
      </c>
      <c r="K252">
        <v>4496</v>
      </c>
      <c r="M252">
        <v>5563</v>
      </c>
      <c r="R252">
        <f t="shared" si="12"/>
        <v>-4.5507584597432982E-2</v>
      </c>
      <c r="S252">
        <f t="shared" si="13"/>
        <v>8.7371292378977075E-2</v>
      </c>
      <c r="T252">
        <f t="shared" si="14"/>
        <v>-0.42717086834733892</v>
      </c>
    </row>
    <row r="253" spans="1:20" x14ac:dyDescent="0.2">
      <c r="A253" s="1">
        <v>43157</v>
      </c>
      <c r="B253">
        <v>119922148.580202</v>
      </c>
      <c r="D253">
        <v>6557</v>
      </c>
      <c r="E253">
        <v>5486348059.2865896</v>
      </c>
      <c r="F253">
        <v>7.9</v>
      </c>
      <c r="G253">
        <v>251184992</v>
      </c>
      <c r="K253">
        <v>5060</v>
      </c>
      <c r="M253">
        <v>6557</v>
      </c>
      <c r="R253">
        <f t="shared" si="12"/>
        <v>-3.4229828850855681E-2</v>
      </c>
      <c r="S253">
        <f t="shared" si="13"/>
        <v>8.7367584978259194E-2</v>
      </c>
      <c r="T253">
        <f t="shared" si="14"/>
        <v>-0.44909344490934444</v>
      </c>
    </row>
    <row r="254" spans="1:20" x14ac:dyDescent="0.2">
      <c r="A254" s="1">
        <v>43158</v>
      </c>
      <c r="B254">
        <v>149071038.811589</v>
      </c>
      <c r="D254">
        <v>6830</v>
      </c>
      <c r="E254">
        <v>5692119927.8063002</v>
      </c>
      <c r="F254">
        <v>8.17</v>
      </c>
      <c r="G254">
        <v>330184992</v>
      </c>
      <c r="K254">
        <v>5263</v>
      </c>
      <c r="M254">
        <v>6830</v>
      </c>
      <c r="R254">
        <f t="shared" si="12"/>
        <v>3.4177215189873378E-2</v>
      </c>
      <c r="S254">
        <f t="shared" si="13"/>
        <v>8.7803791200989995E-2</v>
      </c>
      <c r="T254">
        <f t="shared" si="14"/>
        <v>-0.43026499302649929</v>
      </c>
    </row>
    <row r="255" spans="1:20" x14ac:dyDescent="0.2">
      <c r="A255" s="1">
        <v>43159</v>
      </c>
      <c r="B255">
        <v>197592549.944033</v>
      </c>
      <c r="D255">
        <v>6370</v>
      </c>
      <c r="E255">
        <v>5959041616.5172396</v>
      </c>
      <c r="F255">
        <v>8.5299999999999994</v>
      </c>
      <c r="G255">
        <v>380052992</v>
      </c>
      <c r="K255">
        <v>5046</v>
      </c>
      <c r="M255">
        <v>6370</v>
      </c>
      <c r="R255">
        <f t="shared" si="12"/>
        <v>4.4063647490820035E-2</v>
      </c>
      <c r="S255">
        <f t="shared" si="13"/>
        <v>8.770676176481354E-2</v>
      </c>
      <c r="T255">
        <f t="shared" si="14"/>
        <v>-0.43246839654025282</v>
      </c>
    </row>
    <row r="256" spans="1:20" x14ac:dyDescent="0.2">
      <c r="A256" s="1">
        <v>43160</v>
      </c>
      <c r="B256">
        <v>128319881.28942201</v>
      </c>
      <c r="D256">
        <v>5854</v>
      </c>
      <c r="E256">
        <v>5882579219.7937403</v>
      </c>
      <c r="F256">
        <v>8.39</v>
      </c>
      <c r="G256">
        <v>214126000</v>
      </c>
      <c r="K256">
        <v>4666</v>
      </c>
      <c r="M256">
        <v>5854</v>
      </c>
      <c r="R256">
        <f t="shared" si="12"/>
        <v>-1.6412661195779443E-2</v>
      </c>
      <c r="S256">
        <f t="shared" si="13"/>
        <v>8.7164888694764617E-2</v>
      </c>
      <c r="T256">
        <f t="shared" si="14"/>
        <v>-0.40199572344975049</v>
      </c>
    </row>
    <row r="257" spans="1:20" x14ac:dyDescent="0.2">
      <c r="A257" s="1">
        <v>43161</v>
      </c>
      <c r="B257">
        <v>178197852.00063199</v>
      </c>
      <c r="D257">
        <v>6709</v>
      </c>
      <c r="E257">
        <v>6107150316.2027102</v>
      </c>
      <c r="F257">
        <v>8.68</v>
      </c>
      <c r="G257">
        <v>211631008</v>
      </c>
      <c r="K257">
        <v>5223</v>
      </c>
      <c r="M257">
        <v>6709</v>
      </c>
      <c r="R257">
        <f t="shared" si="12"/>
        <v>3.4564958283670899E-2</v>
      </c>
      <c r="S257">
        <f t="shared" si="13"/>
        <v>8.1399950512868913E-2</v>
      </c>
      <c r="T257">
        <f t="shared" si="14"/>
        <v>-0.24258289703315888</v>
      </c>
    </row>
    <row r="258" spans="1:20" x14ac:dyDescent="0.2">
      <c r="A258" s="1">
        <v>43162</v>
      </c>
      <c r="B258">
        <v>90078281.682927996</v>
      </c>
      <c r="D258">
        <v>6178</v>
      </c>
      <c r="E258">
        <v>5720276269.7649899</v>
      </c>
      <c r="F258">
        <v>8.11</v>
      </c>
      <c r="G258">
        <v>141850000</v>
      </c>
      <c r="K258">
        <v>4871</v>
      </c>
      <c r="M258">
        <v>6178</v>
      </c>
      <c r="R258">
        <f t="shared" si="12"/>
        <v>-6.566820276497698E-2</v>
      </c>
      <c r="S258">
        <f t="shared" si="13"/>
        <v>8.0866117595511336E-2</v>
      </c>
      <c r="T258">
        <f t="shared" si="14"/>
        <v>-0.33741830065359485</v>
      </c>
    </row>
    <row r="259" spans="1:20" x14ac:dyDescent="0.2">
      <c r="A259" s="1">
        <v>43163</v>
      </c>
      <c r="B259">
        <v>155730520.898992</v>
      </c>
      <c r="D259">
        <v>7144</v>
      </c>
      <c r="E259">
        <v>5656286564.3031702</v>
      </c>
      <c r="F259">
        <v>8</v>
      </c>
      <c r="G259">
        <v>195810000</v>
      </c>
      <c r="K259">
        <v>5628</v>
      </c>
      <c r="M259">
        <v>7144</v>
      </c>
      <c r="R259">
        <f t="shared" si="12"/>
        <v>-1.3563501849568338E-2</v>
      </c>
      <c r="S259">
        <f t="shared" si="13"/>
        <v>7.5122906729853473E-2</v>
      </c>
      <c r="T259">
        <f t="shared" si="14"/>
        <v>-0.21337266470009833</v>
      </c>
    </row>
    <row r="260" spans="1:20" x14ac:dyDescent="0.2">
      <c r="A260" s="1">
        <v>43164</v>
      </c>
      <c r="B260">
        <v>126135732.082242</v>
      </c>
      <c r="D260">
        <v>6905</v>
      </c>
      <c r="E260">
        <v>5808483651.8832197</v>
      </c>
      <c r="F260">
        <v>8.18</v>
      </c>
      <c r="G260">
        <v>183715008</v>
      </c>
      <c r="K260">
        <v>5607</v>
      </c>
      <c r="M260">
        <v>6905</v>
      </c>
      <c r="R260">
        <f t="shared" si="12"/>
        <v>2.2499999999999964E-2</v>
      </c>
      <c r="S260">
        <f t="shared" si="13"/>
        <v>7.5003393580857614E-2</v>
      </c>
      <c r="T260">
        <f t="shared" si="14"/>
        <v>-0.16274309109518934</v>
      </c>
    </row>
    <row r="261" spans="1:20" x14ac:dyDescent="0.2">
      <c r="A261" s="1">
        <v>43165</v>
      </c>
      <c r="B261">
        <v>147841641.01036301</v>
      </c>
      <c r="D261">
        <v>7345</v>
      </c>
      <c r="E261">
        <v>5697591755.0344801</v>
      </c>
      <c r="F261">
        <v>8</v>
      </c>
      <c r="G261">
        <v>233026000</v>
      </c>
      <c r="K261">
        <v>5535</v>
      </c>
      <c r="M261">
        <v>7345</v>
      </c>
      <c r="R261">
        <f t="shared" si="12"/>
        <v>-2.2004889975550057E-2</v>
      </c>
      <c r="S261">
        <f t="shared" si="13"/>
        <v>7.5078807364384492E-2</v>
      </c>
      <c r="T261">
        <f t="shared" si="14"/>
        <v>-0.18116683725690888</v>
      </c>
    </row>
    <row r="262" spans="1:20" x14ac:dyDescent="0.2">
      <c r="A262" s="1">
        <v>43166</v>
      </c>
      <c r="B262">
        <v>170481488.994479</v>
      </c>
      <c r="D262">
        <v>8216</v>
      </c>
      <c r="E262">
        <v>5177115342.3579102</v>
      </c>
      <c r="F262">
        <v>7.25</v>
      </c>
      <c r="G262">
        <v>423460000</v>
      </c>
      <c r="K262">
        <v>6029</v>
      </c>
      <c r="M262">
        <v>8216</v>
      </c>
      <c r="R262">
        <f t="shared" si="12"/>
        <v>-9.375E-2</v>
      </c>
      <c r="S262">
        <f t="shared" si="13"/>
        <v>7.4263941619995055E-2</v>
      </c>
      <c r="T262">
        <f t="shared" si="14"/>
        <v>-0.16474654377880182</v>
      </c>
    </row>
    <row r="263" spans="1:20" x14ac:dyDescent="0.2">
      <c r="A263" s="1">
        <v>43167</v>
      </c>
      <c r="B263">
        <v>155244627.44067699</v>
      </c>
      <c r="D263">
        <v>8987</v>
      </c>
      <c r="E263">
        <v>4667363183.6999998</v>
      </c>
      <c r="F263">
        <v>6.51</v>
      </c>
      <c r="G263">
        <v>299364992</v>
      </c>
      <c r="K263">
        <v>6631</v>
      </c>
      <c r="M263">
        <v>8987</v>
      </c>
      <c r="R263">
        <f t="shared" si="12"/>
        <v>-0.10206896551724143</v>
      </c>
      <c r="S263">
        <f t="shared" si="13"/>
        <v>6.9579635424239311E-2</v>
      </c>
      <c r="T263">
        <f t="shared" si="14"/>
        <v>-9.2050209205020939E-2</v>
      </c>
    </row>
    <row r="264" spans="1:20" x14ac:dyDescent="0.2">
      <c r="A264" s="1">
        <v>43168</v>
      </c>
      <c r="B264">
        <v>198881690.70524499</v>
      </c>
      <c r="D264">
        <v>8611</v>
      </c>
      <c r="E264">
        <v>4456801146.6231604</v>
      </c>
      <c r="F264">
        <v>6.2</v>
      </c>
      <c r="G264">
        <v>429200992</v>
      </c>
      <c r="K264">
        <v>6133</v>
      </c>
      <c r="M264">
        <v>8611</v>
      </c>
      <c r="R264">
        <f t="shared" si="12"/>
        <v>-4.7619047619047561E-2</v>
      </c>
      <c r="S264">
        <f t="shared" si="13"/>
        <v>6.2612544060211064E-2</v>
      </c>
      <c r="T264">
        <f t="shared" si="14"/>
        <v>-0.25748502994011968</v>
      </c>
    </row>
    <row r="265" spans="1:20" x14ac:dyDescent="0.2">
      <c r="A265" s="1">
        <v>43169</v>
      </c>
      <c r="B265">
        <v>93072947.442639202</v>
      </c>
      <c r="D265">
        <v>6081</v>
      </c>
      <c r="E265">
        <v>4445653916.5155096</v>
      </c>
      <c r="F265">
        <v>6.17</v>
      </c>
      <c r="G265">
        <v>309652992</v>
      </c>
      <c r="K265">
        <v>4773</v>
      </c>
      <c r="M265">
        <v>6081</v>
      </c>
      <c r="R265">
        <f t="shared" si="12"/>
        <v>-4.8387096774193949E-3</v>
      </c>
      <c r="S265">
        <f t="shared" si="13"/>
        <v>6.1004958906277357E-2</v>
      </c>
      <c r="T265">
        <f t="shared" si="14"/>
        <v>-0.1945169712793734</v>
      </c>
    </row>
    <row r="266" spans="1:20" x14ac:dyDescent="0.2">
      <c r="A266" s="1">
        <v>43170</v>
      </c>
      <c r="B266">
        <v>85164713.027788997</v>
      </c>
      <c r="D266">
        <v>5302</v>
      </c>
      <c r="E266">
        <v>4178590300.6270299</v>
      </c>
      <c r="F266">
        <v>5.79</v>
      </c>
      <c r="G266">
        <v>271828992</v>
      </c>
      <c r="K266">
        <v>4295</v>
      </c>
      <c r="M266">
        <v>5302</v>
      </c>
      <c r="R266">
        <f t="shared" si="12"/>
        <v>-6.1588330632090793E-2</v>
      </c>
      <c r="S266">
        <f t="shared" si="13"/>
        <v>5.7794812529832214E-2</v>
      </c>
      <c r="T266">
        <f t="shared" si="14"/>
        <v>-0.31882352941176473</v>
      </c>
    </row>
    <row r="267" spans="1:20" x14ac:dyDescent="0.2">
      <c r="A267" s="1">
        <v>43171</v>
      </c>
      <c r="B267">
        <v>125459397.186433</v>
      </c>
      <c r="D267">
        <v>5769</v>
      </c>
      <c r="E267">
        <v>4457706932.5728903</v>
      </c>
      <c r="F267">
        <v>6.15</v>
      </c>
      <c r="G267">
        <v>206551008</v>
      </c>
      <c r="K267">
        <v>5045</v>
      </c>
      <c r="M267">
        <v>5769</v>
      </c>
      <c r="R267">
        <f t="shared" si="12"/>
        <v>6.2176165803108807E-2</v>
      </c>
      <c r="S267">
        <f t="shared" si="13"/>
        <v>5.3176212392109096E-2</v>
      </c>
      <c r="T267">
        <f t="shared" si="14"/>
        <v>-0.36004162330905298</v>
      </c>
    </row>
    <row r="268" spans="1:20" x14ac:dyDescent="0.2">
      <c r="A268" s="1">
        <v>43172</v>
      </c>
      <c r="B268">
        <v>352434435.96921003</v>
      </c>
      <c r="D268">
        <v>7019</v>
      </c>
      <c r="E268">
        <v>4229203447.6382198</v>
      </c>
      <c r="F268">
        <v>5.82</v>
      </c>
      <c r="G268">
        <v>199199008</v>
      </c>
      <c r="K268">
        <v>5775</v>
      </c>
      <c r="M268">
        <v>7019</v>
      </c>
      <c r="R268">
        <f t="shared" si="12"/>
        <v>-5.3658536585365901E-2</v>
      </c>
      <c r="S268">
        <f t="shared" si="13"/>
        <v>5.3164345730878526E-2</v>
      </c>
      <c r="T268">
        <f t="shared" si="14"/>
        <v>-0.3597359735973597</v>
      </c>
    </row>
    <row r="269" spans="1:20" x14ac:dyDescent="0.2">
      <c r="A269" s="1">
        <v>43173</v>
      </c>
      <c r="B269">
        <v>124945531.743678</v>
      </c>
      <c r="D269">
        <v>6475</v>
      </c>
      <c r="E269">
        <v>4276668281.4344501</v>
      </c>
      <c r="F269">
        <v>5.87</v>
      </c>
      <c r="G269">
        <v>210732992</v>
      </c>
      <c r="K269">
        <v>5137</v>
      </c>
      <c r="M269">
        <v>6475</v>
      </c>
      <c r="R269">
        <f t="shared" si="12"/>
        <v>8.5910652920961894E-3</v>
      </c>
      <c r="S269">
        <f t="shared" si="13"/>
        <v>5.2189542972127058E-2</v>
      </c>
      <c r="T269">
        <f t="shared" si="14"/>
        <v>-0.30532544378698218</v>
      </c>
    </row>
    <row r="270" spans="1:20" x14ac:dyDescent="0.2">
      <c r="A270" s="1">
        <v>43174</v>
      </c>
      <c r="B270">
        <v>168644233.54568601</v>
      </c>
      <c r="D270">
        <v>7183</v>
      </c>
      <c r="E270">
        <v>3907562441.5570598</v>
      </c>
      <c r="F270">
        <v>5.35</v>
      </c>
      <c r="G270">
        <v>293299008</v>
      </c>
      <c r="K270">
        <v>5292</v>
      </c>
      <c r="M270">
        <v>7183</v>
      </c>
      <c r="R270">
        <f t="shared" si="12"/>
        <v>-8.8586030664395299E-2</v>
      </c>
      <c r="S270">
        <f t="shared" si="13"/>
        <v>5.0716740435046516E-2</v>
      </c>
      <c r="T270">
        <f t="shared" si="14"/>
        <v>-0.41721132897603486</v>
      </c>
    </row>
    <row r="271" spans="1:20" x14ac:dyDescent="0.2">
      <c r="A271" s="1">
        <v>43175</v>
      </c>
      <c r="B271">
        <v>107105335.48466399</v>
      </c>
      <c r="D271">
        <v>5593</v>
      </c>
      <c r="E271">
        <v>3792143387.1669898</v>
      </c>
      <c r="F271">
        <v>5.18</v>
      </c>
      <c r="G271">
        <v>184719008</v>
      </c>
      <c r="K271">
        <v>4149</v>
      </c>
      <c r="M271">
        <v>5593</v>
      </c>
      <c r="R271">
        <f t="shared" si="12"/>
        <v>-3.1775700934579376E-2</v>
      </c>
      <c r="S271">
        <f t="shared" si="13"/>
        <v>5.06146619703009E-2</v>
      </c>
      <c r="T271">
        <f t="shared" si="14"/>
        <v>-0.43878656554712897</v>
      </c>
    </row>
    <row r="272" spans="1:20" x14ac:dyDescent="0.2">
      <c r="A272" s="1">
        <v>43176</v>
      </c>
      <c r="B272">
        <v>81155541.388354704</v>
      </c>
      <c r="D272">
        <v>4996</v>
      </c>
      <c r="E272">
        <v>3741229950.0578098</v>
      </c>
      <c r="F272">
        <v>5.09</v>
      </c>
      <c r="G272">
        <v>140080000</v>
      </c>
      <c r="K272">
        <v>3868</v>
      </c>
      <c r="M272">
        <v>4996</v>
      </c>
      <c r="R272">
        <f t="shared" si="12"/>
        <v>-1.737451737451734E-2</v>
      </c>
      <c r="S272">
        <f t="shared" si="13"/>
        <v>4.7351252275591893E-2</v>
      </c>
      <c r="T272">
        <f t="shared" si="14"/>
        <v>-0.4879275653923541</v>
      </c>
    </row>
    <row r="273" spans="1:20" x14ac:dyDescent="0.2">
      <c r="A273" s="1">
        <v>43177</v>
      </c>
      <c r="B273">
        <v>110079910.451547</v>
      </c>
      <c r="D273">
        <v>6511</v>
      </c>
      <c r="E273">
        <v>3424567121.99999</v>
      </c>
      <c r="F273">
        <v>4.6500000000000004</v>
      </c>
      <c r="G273">
        <v>333500992</v>
      </c>
      <c r="K273">
        <v>4769</v>
      </c>
      <c r="M273">
        <v>6511</v>
      </c>
      <c r="R273">
        <f t="shared" si="12"/>
        <v>-8.6444007858546112E-2</v>
      </c>
      <c r="S273">
        <f t="shared" si="13"/>
        <v>4.8121167217528404E-2</v>
      </c>
      <c r="T273">
        <f t="shared" si="14"/>
        <v>-0.54187192118226601</v>
      </c>
    </row>
    <row r="274" spans="1:20" x14ac:dyDescent="0.2">
      <c r="A274" s="1">
        <v>43178</v>
      </c>
      <c r="B274">
        <v>123751750.936537</v>
      </c>
      <c r="D274">
        <v>7383</v>
      </c>
      <c r="E274">
        <v>3474780625.9009399</v>
      </c>
      <c r="F274">
        <v>4.71</v>
      </c>
      <c r="G274">
        <v>660668992</v>
      </c>
      <c r="K274">
        <v>5071</v>
      </c>
      <c r="M274">
        <v>7383</v>
      </c>
      <c r="R274">
        <f t="shared" si="12"/>
        <v>1.2903225806451424E-2</v>
      </c>
      <c r="S274">
        <f t="shared" si="13"/>
        <v>4.8571551635558707E-2</v>
      </c>
      <c r="T274">
        <f t="shared" si="14"/>
        <v>-0.52947052947052942</v>
      </c>
    </row>
    <row r="275" spans="1:20" x14ac:dyDescent="0.2">
      <c r="A275" s="1">
        <v>43179</v>
      </c>
      <c r="B275">
        <v>170235577.80908799</v>
      </c>
      <c r="D275">
        <v>7847</v>
      </c>
      <c r="E275">
        <v>4572221771.9317799</v>
      </c>
      <c r="F275">
        <v>6.17</v>
      </c>
      <c r="G275">
        <v>667072000</v>
      </c>
      <c r="K275">
        <v>5501</v>
      </c>
      <c r="M275">
        <v>7847</v>
      </c>
      <c r="R275">
        <f t="shared" si="12"/>
        <v>0.30997876857749462</v>
      </c>
      <c r="S275">
        <f t="shared" si="13"/>
        <v>7.7755908898358303E-2</v>
      </c>
      <c r="T275">
        <f t="shared" si="14"/>
        <v>-0.39271653543307089</v>
      </c>
    </row>
    <row r="276" spans="1:20" x14ac:dyDescent="0.2">
      <c r="A276" s="1">
        <v>43180</v>
      </c>
      <c r="B276">
        <v>336654107.26982498</v>
      </c>
      <c r="D276">
        <v>13127</v>
      </c>
      <c r="E276">
        <v>4506956804.6785202</v>
      </c>
      <c r="F276">
        <v>6.07</v>
      </c>
      <c r="G276">
        <v>765790016</v>
      </c>
      <c r="K276">
        <v>9013</v>
      </c>
      <c r="M276">
        <v>13127</v>
      </c>
      <c r="R276">
        <f t="shared" si="12"/>
        <v>-1.620745542949753E-2</v>
      </c>
      <c r="S276">
        <f t="shared" si="13"/>
        <v>7.6817095745938341E-2</v>
      </c>
      <c r="T276">
        <f t="shared" si="14"/>
        <v>-0.35218783351120592</v>
      </c>
    </row>
    <row r="277" spans="1:20" x14ac:dyDescent="0.2">
      <c r="A277" s="1">
        <v>43181</v>
      </c>
      <c r="B277">
        <v>445095976.49555802</v>
      </c>
      <c r="D277">
        <v>19202</v>
      </c>
      <c r="E277">
        <v>5217760192.3357</v>
      </c>
      <c r="F277">
        <v>7.01</v>
      </c>
      <c r="G277">
        <v>1062430016</v>
      </c>
      <c r="K277">
        <v>13485</v>
      </c>
      <c r="M277">
        <v>19202</v>
      </c>
      <c r="R277">
        <f t="shared" si="12"/>
        <v>0.15485996705107086</v>
      </c>
      <c r="S277">
        <f t="shared" si="13"/>
        <v>8.2272857554301318E-2</v>
      </c>
      <c r="T277">
        <f t="shared" si="14"/>
        <v>-0.27657378740970073</v>
      </c>
    </row>
    <row r="278" spans="1:20" x14ac:dyDescent="0.2">
      <c r="A278" s="1">
        <v>43182</v>
      </c>
      <c r="B278">
        <v>273338575.47666299</v>
      </c>
      <c r="D278">
        <v>15827</v>
      </c>
      <c r="E278">
        <v>5237694987.9714603</v>
      </c>
      <c r="F278">
        <v>7.02</v>
      </c>
      <c r="G278">
        <v>846830016</v>
      </c>
      <c r="K278">
        <v>12049</v>
      </c>
      <c r="M278">
        <v>15827</v>
      </c>
      <c r="R278">
        <f t="shared" si="12"/>
        <v>1.4265335235377208E-3</v>
      </c>
      <c r="S278">
        <f t="shared" si="13"/>
        <v>8.2010494353926711E-2</v>
      </c>
      <c r="T278">
        <f t="shared" si="14"/>
        <v>-0.24271844660194175</v>
      </c>
    </row>
    <row r="279" spans="1:20" x14ac:dyDescent="0.2">
      <c r="A279" s="1">
        <v>43183</v>
      </c>
      <c r="B279">
        <v>160675227.21558899</v>
      </c>
      <c r="D279">
        <v>8895</v>
      </c>
      <c r="E279">
        <v>5239661465.3755598</v>
      </c>
      <c r="F279">
        <v>6.99</v>
      </c>
      <c r="G279">
        <v>357179008</v>
      </c>
      <c r="K279">
        <v>6102</v>
      </c>
      <c r="M279">
        <v>8895</v>
      </c>
      <c r="R279">
        <f t="shared" si="12"/>
        <v>-4.2735042735041473E-3</v>
      </c>
      <c r="S279">
        <f t="shared" si="13"/>
        <v>8.1444630070661231E-2</v>
      </c>
      <c r="T279">
        <f t="shared" si="14"/>
        <v>-0.20022883295194507</v>
      </c>
    </row>
    <row r="280" spans="1:20" x14ac:dyDescent="0.2">
      <c r="A280" s="1">
        <v>43184</v>
      </c>
      <c r="B280">
        <v>119903534.17275999</v>
      </c>
      <c r="D280">
        <v>7002</v>
      </c>
      <c r="E280">
        <v>4961415456.1656399</v>
      </c>
      <c r="F280">
        <v>6.6</v>
      </c>
      <c r="G280">
        <v>274460000</v>
      </c>
      <c r="K280">
        <v>4756</v>
      </c>
      <c r="M280">
        <v>7002</v>
      </c>
      <c r="R280">
        <f t="shared" si="12"/>
        <v>-5.5793991416309141E-2</v>
      </c>
      <c r="S280">
        <f t="shared" si="13"/>
        <v>8.0822049417618599E-2</v>
      </c>
      <c r="T280">
        <f t="shared" si="14"/>
        <v>-0.18012422360248459</v>
      </c>
    </row>
    <row r="281" spans="1:20" x14ac:dyDescent="0.2">
      <c r="A281" s="1">
        <v>43185</v>
      </c>
      <c r="B281">
        <v>230514613.00560501</v>
      </c>
      <c r="D281">
        <v>9441</v>
      </c>
      <c r="E281">
        <v>4924692196.1169395</v>
      </c>
      <c r="F281">
        <v>6.53</v>
      </c>
      <c r="G281">
        <v>553672000</v>
      </c>
      <c r="K281">
        <v>6424</v>
      </c>
      <c r="M281">
        <v>9441</v>
      </c>
      <c r="R281">
        <f t="shared" si="12"/>
        <v>-1.0606060606060508E-2</v>
      </c>
      <c r="S281">
        <f t="shared" si="13"/>
        <v>7.9789823227876519E-2</v>
      </c>
      <c r="T281">
        <f t="shared" si="14"/>
        <v>-0.23803967327887982</v>
      </c>
    </row>
    <row r="282" spans="1:20" x14ac:dyDescent="0.2">
      <c r="A282" s="1">
        <v>43186</v>
      </c>
      <c r="B282">
        <v>175511890.48188901</v>
      </c>
      <c r="D282">
        <v>9195</v>
      </c>
      <c r="E282">
        <v>4458377388.1556597</v>
      </c>
      <c r="F282">
        <v>5.9</v>
      </c>
      <c r="G282">
        <v>877542976</v>
      </c>
      <c r="K282">
        <v>5996</v>
      </c>
      <c r="M282">
        <v>9195</v>
      </c>
      <c r="R282">
        <f t="shared" si="12"/>
        <v>-9.6477794793261795E-2</v>
      </c>
      <c r="S282">
        <f t="shared" si="13"/>
        <v>8.1185605915457149E-2</v>
      </c>
      <c r="T282">
        <f t="shared" si="14"/>
        <v>-0.27872860635696817</v>
      </c>
    </row>
    <row r="283" spans="1:20" x14ac:dyDescent="0.2">
      <c r="A283" s="1">
        <v>43187</v>
      </c>
      <c r="B283">
        <v>176353412.32691801</v>
      </c>
      <c r="D283">
        <v>8237</v>
      </c>
      <c r="E283">
        <v>4454001914.3084202</v>
      </c>
      <c r="F283">
        <v>5.88</v>
      </c>
      <c r="G283">
        <v>616041984</v>
      </c>
      <c r="K283">
        <v>5790</v>
      </c>
      <c r="M283">
        <v>8237</v>
      </c>
      <c r="R283">
        <f t="shared" si="12"/>
        <v>-3.3898305084746339E-3</v>
      </c>
      <c r="S283">
        <f t="shared" si="13"/>
        <v>8.1036133584940204E-2</v>
      </c>
      <c r="T283">
        <f t="shared" si="14"/>
        <v>-0.2556962025316456</v>
      </c>
    </row>
    <row r="284" spans="1:20" x14ac:dyDescent="0.2">
      <c r="A284" s="1">
        <v>43188</v>
      </c>
      <c r="B284">
        <v>199072330.36155501</v>
      </c>
      <c r="D284">
        <v>8054</v>
      </c>
      <c r="E284">
        <v>4787130057.6511602</v>
      </c>
      <c r="F284">
        <v>6.31</v>
      </c>
      <c r="G284">
        <v>626902976</v>
      </c>
      <c r="K284">
        <v>5538</v>
      </c>
      <c r="M284">
        <v>8054</v>
      </c>
      <c r="R284">
        <f t="shared" si="12"/>
        <v>7.3129251700680298E-2</v>
      </c>
      <c r="S284">
        <f t="shared" si="13"/>
        <v>8.202295695084616E-2</v>
      </c>
      <c r="T284">
        <f t="shared" si="14"/>
        <v>-0.22766217870257041</v>
      </c>
    </row>
    <row r="285" spans="1:20" x14ac:dyDescent="0.2">
      <c r="A285" s="1">
        <v>43189</v>
      </c>
      <c r="B285">
        <v>177142478.76906899</v>
      </c>
      <c r="D285">
        <v>10311</v>
      </c>
      <c r="E285">
        <v>4592963250.6491804</v>
      </c>
      <c r="F285">
        <v>6.03</v>
      </c>
      <c r="G285">
        <v>506609984</v>
      </c>
      <c r="K285">
        <v>7745</v>
      </c>
      <c r="M285">
        <v>10311</v>
      </c>
      <c r="R285">
        <f t="shared" si="12"/>
        <v>-4.4374009508716172E-2</v>
      </c>
      <c r="S285">
        <f t="shared" si="13"/>
        <v>8.1765429560314032E-2</v>
      </c>
      <c r="T285">
        <f t="shared" si="14"/>
        <v>-0.29308323563892136</v>
      </c>
    </row>
    <row r="286" spans="1:20" x14ac:dyDescent="0.2">
      <c r="A286" s="1">
        <v>43190</v>
      </c>
      <c r="B286">
        <v>147134085.25583401</v>
      </c>
      <c r="D286">
        <v>5884</v>
      </c>
      <c r="E286">
        <v>4665802353.7746201</v>
      </c>
      <c r="F286">
        <v>6.11</v>
      </c>
      <c r="G286">
        <v>224212992</v>
      </c>
      <c r="K286">
        <v>4312</v>
      </c>
      <c r="M286">
        <v>5884</v>
      </c>
      <c r="R286">
        <f t="shared" ref="R286:R349" si="15">F286/F285-1</f>
        <v>1.3266998341625147E-2</v>
      </c>
      <c r="S286">
        <f t="shared" si="13"/>
        <v>8.1846464928883561E-2</v>
      </c>
      <c r="T286">
        <f t="shared" si="14"/>
        <v>-0.27175208581644816</v>
      </c>
    </row>
    <row r="287" spans="1:20" x14ac:dyDescent="0.2">
      <c r="A287" s="1">
        <v>43191</v>
      </c>
      <c r="B287">
        <v>140905829.36329499</v>
      </c>
      <c r="D287">
        <v>6282</v>
      </c>
      <c r="E287">
        <v>4595550408.1272001</v>
      </c>
      <c r="F287">
        <v>6</v>
      </c>
      <c r="G287">
        <v>401303008</v>
      </c>
      <c r="K287">
        <v>4288</v>
      </c>
      <c r="M287">
        <v>6282</v>
      </c>
      <c r="R287">
        <f t="shared" si="15"/>
        <v>-1.8003273322422353E-2</v>
      </c>
      <c r="S287">
        <f t="shared" si="13"/>
        <v>8.1475483042230207E-2</v>
      </c>
      <c r="T287">
        <f t="shared" si="14"/>
        <v>-0.30875576036866359</v>
      </c>
    </row>
    <row r="288" spans="1:20" x14ac:dyDescent="0.2">
      <c r="A288" s="1">
        <v>43192</v>
      </c>
      <c r="B288">
        <v>118595080.575186</v>
      </c>
      <c r="D288">
        <v>6659</v>
      </c>
      <c r="E288">
        <v>4357040610.9337797</v>
      </c>
      <c r="F288">
        <v>5.68</v>
      </c>
      <c r="G288">
        <v>314995008</v>
      </c>
      <c r="K288">
        <v>4814</v>
      </c>
      <c r="M288">
        <v>6659</v>
      </c>
      <c r="R288">
        <f t="shared" si="15"/>
        <v>-5.3333333333333344E-2</v>
      </c>
      <c r="S288">
        <f t="shared" si="13"/>
        <v>8.1211952798014381E-2</v>
      </c>
      <c r="T288">
        <f t="shared" si="14"/>
        <v>-0.2996300863131936</v>
      </c>
    </row>
    <row r="289" spans="1:20" x14ac:dyDescent="0.2">
      <c r="A289" s="1">
        <v>43193</v>
      </c>
      <c r="B289">
        <v>133197056.94640601</v>
      </c>
      <c r="D289">
        <v>6896</v>
      </c>
      <c r="E289">
        <v>4542905375.7422504</v>
      </c>
      <c r="F289">
        <v>5.9</v>
      </c>
      <c r="G289">
        <v>306368992</v>
      </c>
      <c r="K289">
        <v>5124</v>
      </c>
      <c r="M289">
        <v>6896</v>
      </c>
      <c r="R289">
        <f t="shared" si="15"/>
        <v>3.8732394366197243E-2</v>
      </c>
      <c r="S289">
        <f t="shared" si="13"/>
        <v>8.1668303358759686E-2</v>
      </c>
      <c r="T289">
        <f t="shared" si="14"/>
        <v>-0.26249999999999996</v>
      </c>
    </row>
    <row r="290" spans="1:20" x14ac:dyDescent="0.2">
      <c r="A290" s="1">
        <v>43194</v>
      </c>
      <c r="B290">
        <v>104785469.41336501</v>
      </c>
      <c r="D290">
        <v>6050</v>
      </c>
      <c r="E290">
        <v>4716884556.6684103</v>
      </c>
      <c r="F290">
        <v>6.11</v>
      </c>
      <c r="G290">
        <v>260820000</v>
      </c>
      <c r="K290">
        <v>4488</v>
      </c>
      <c r="M290">
        <v>6050</v>
      </c>
      <c r="R290">
        <f t="shared" si="15"/>
        <v>3.5593220338983045E-2</v>
      </c>
      <c r="S290">
        <f t="shared" si="13"/>
        <v>8.1866981650013965E-2</v>
      </c>
      <c r="T290">
        <f t="shared" si="14"/>
        <v>-0.25305623471882632</v>
      </c>
    </row>
    <row r="291" spans="1:20" x14ac:dyDescent="0.2">
      <c r="A291" s="1">
        <v>43195</v>
      </c>
      <c r="B291">
        <v>109379808.698603</v>
      </c>
      <c r="D291">
        <v>7476</v>
      </c>
      <c r="E291">
        <v>4425649361.1687498</v>
      </c>
      <c r="F291">
        <v>5.72</v>
      </c>
      <c r="G291">
        <v>542464000</v>
      </c>
      <c r="K291">
        <v>5376</v>
      </c>
      <c r="M291">
        <v>7476</v>
      </c>
      <c r="R291">
        <f t="shared" si="15"/>
        <v>-6.3829787234042645E-2</v>
      </c>
      <c r="S291">
        <f t="shared" si="13"/>
        <v>8.2490065627202971E-2</v>
      </c>
      <c r="T291">
        <f t="shared" si="14"/>
        <v>-0.28500000000000003</v>
      </c>
    </row>
    <row r="292" spans="1:20" x14ac:dyDescent="0.2">
      <c r="A292" s="1">
        <v>43196</v>
      </c>
      <c r="B292">
        <v>208097699.317505</v>
      </c>
      <c r="D292">
        <v>11742</v>
      </c>
      <c r="E292">
        <v>4931373160.0339499</v>
      </c>
      <c r="F292">
        <v>6.36</v>
      </c>
      <c r="G292">
        <v>451440991.99999899</v>
      </c>
      <c r="K292">
        <v>9108</v>
      </c>
      <c r="M292">
        <v>11742</v>
      </c>
      <c r="R292">
        <f t="shared" si="15"/>
        <v>0.1118881118881121</v>
      </c>
      <c r="S292">
        <f t="shared" si="13"/>
        <v>8.366393576089938E-2</v>
      </c>
      <c r="T292">
        <f t="shared" si="14"/>
        <v>-0.12275862068965512</v>
      </c>
    </row>
    <row r="293" spans="1:20" x14ac:dyDescent="0.2">
      <c r="A293" s="1">
        <v>43197</v>
      </c>
      <c r="B293">
        <v>109136974.134905</v>
      </c>
      <c r="D293">
        <v>7095</v>
      </c>
      <c r="E293">
        <v>4570743631.4314699</v>
      </c>
      <c r="F293">
        <v>5.88</v>
      </c>
      <c r="G293">
        <v>220028000</v>
      </c>
      <c r="K293">
        <v>5132</v>
      </c>
      <c r="M293">
        <v>7095</v>
      </c>
      <c r="R293">
        <f t="shared" si="15"/>
        <v>-7.5471698113207641E-2</v>
      </c>
      <c r="S293">
        <f t="shared" si="13"/>
        <v>8.2694105213811958E-2</v>
      </c>
      <c r="T293">
        <f t="shared" si="14"/>
        <v>-9.677419354838708E-2</v>
      </c>
    </row>
    <row r="294" spans="1:20" x14ac:dyDescent="0.2">
      <c r="A294" s="1">
        <v>43198</v>
      </c>
      <c r="B294">
        <v>127985163.76588</v>
      </c>
      <c r="D294">
        <v>14504</v>
      </c>
      <c r="E294">
        <v>4608971055.5611401</v>
      </c>
      <c r="F294">
        <v>5.9</v>
      </c>
      <c r="G294">
        <v>166915008</v>
      </c>
      <c r="K294">
        <v>12486</v>
      </c>
      <c r="M294">
        <v>14504</v>
      </c>
      <c r="R294">
        <f t="shared" si="15"/>
        <v>3.4013605442178019E-3</v>
      </c>
      <c r="S294">
        <f t="shared" si="13"/>
        <v>8.2212113599504713E-2</v>
      </c>
      <c r="T294">
        <f t="shared" si="14"/>
        <v>-4.8387096774193519E-2</v>
      </c>
    </row>
    <row r="295" spans="1:20" x14ac:dyDescent="0.2">
      <c r="A295" s="1">
        <v>43199</v>
      </c>
      <c r="B295">
        <v>170412131.51898801</v>
      </c>
      <c r="D295">
        <v>13272</v>
      </c>
      <c r="E295">
        <v>4682982539.2844896</v>
      </c>
      <c r="F295">
        <v>5.98</v>
      </c>
      <c r="G295">
        <v>226564992</v>
      </c>
      <c r="K295">
        <v>10358</v>
      </c>
      <c r="M295">
        <v>13272</v>
      </c>
      <c r="R295">
        <f t="shared" si="15"/>
        <v>1.3559322033898313E-2</v>
      </c>
      <c r="S295">
        <f t="shared" si="13"/>
        <v>8.2233123693397733E-2</v>
      </c>
      <c r="T295">
        <f t="shared" si="14"/>
        <v>-3.0794165316045299E-2</v>
      </c>
    </row>
    <row r="296" spans="1:20" x14ac:dyDescent="0.2">
      <c r="A296" s="1">
        <v>43200</v>
      </c>
      <c r="B296">
        <v>198680917.51133999</v>
      </c>
      <c r="D296">
        <v>11640</v>
      </c>
      <c r="E296">
        <v>4614127446.7399998</v>
      </c>
      <c r="F296">
        <v>5.88</v>
      </c>
      <c r="G296">
        <v>225493999.99999899</v>
      </c>
      <c r="K296">
        <v>8610</v>
      </c>
      <c r="M296">
        <v>11640</v>
      </c>
      <c r="R296">
        <f t="shared" si="15"/>
        <v>-1.6722408026755953E-2</v>
      </c>
      <c r="S296">
        <f t="shared" si="13"/>
        <v>8.1442024258349177E-2</v>
      </c>
      <c r="T296">
        <f t="shared" si="14"/>
        <v>1.5544041450777177E-2</v>
      </c>
    </row>
    <row r="297" spans="1:20" x14ac:dyDescent="0.2">
      <c r="A297" s="1">
        <v>43201</v>
      </c>
      <c r="B297">
        <v>630325512.78861201</v>
      </c>
      <c r="D297">
        <v>25756</v>
      </c>
      <c r="E297">
        <v>4719570337.8091803</v>
      </c>
      <c r="F297">
        <v>6</v>
      </c>
      <c r="G297">
        <v>1818530048</v>
      </c>
      <c r="K297">
        <v>16378</v>
      </c>
      <c r="M297">
        <v>25756</v>
      </c>
      <c r="R297">
        <f t="shared" si="15"/>
        <v>2.0408163265306145E-2</v>
      </c>
      <c r="S297">
        <f t="shared" si="13"/>
        <v>8.0757423491621946E-2</v>
      </c>
      <c r="T297">
        <f t="shared" si="14"/>
        <v>-2.4390243902439081E-2</v>
      </c>
    </row>
    <row r="298" spans="1:20" x14ac:dyDescent="0.2">
      <c r="A298" s="1">
        <v>43202</v>
      </c>
      <c r="B298">
        <v>850133368.834095</v>
      </c>
      <c r="D298">
        <v>37730</v>
      </c>
      <c r="E298">
        <v>6705092651.0919504</v>
      </c>
      <c r="F298">
        <v>8.5</v>
      </c>
      <c r="G298">
        <v>1717360000</v>
      </c>
      <c r="K298">
        <v>26798</v>
      </c>
      <c r="M298">
        <v>37730</v>
      </c>
      <c r="R298">
        <f t="shared" si="15"/>
        <v>0.41666666666666674</v>
      </c>
      <c r="S298">
        <f t="shared" si="13"/>
        <v>0.10994727805960798</v>
      </c>
      <c r="T298">
        <f t="shared" si="14"/>
        <v>0.46048109965635731</v>
      </c>
    </row>
    <row r="299" spans="1:20" x14ac:dyDescent="0.2">
      <c r="A299" s="1">
        <v>43203</v>
      </c>
      <c r="B299">
        <v>557468269.00210202</v>
      </c>
      <c r="D299">
        <v>27613</v>
      </c>
      <c r="E299">
        <v>6891953300.92906</v>
      </c>
      <c r="F299">
        <v>8.7100000000000009</v>
      </c>
      <c r="G299">
        <v>936742976</v>
      </c>
      <c r="K299">
        <v>20028</v>
      </c>
      <c r="M299">
        <v>27613</v>
      </c>
      <c r="R299">
        <f t="shared" si="15"/>
        <v>2.4705882352941355E-2</v>
      </c>
      <c r="S299">
        <f t="shared" si="13"/>
        <v>0.10994048096890435</v>
      </c>
      <c r="T299">
        <f t="shared" si="14"/>
        <v>0.4838160136286202</v>
      </c>
    </row>
    <row r="300" spans="1:20" x14ac:dyDescent="0.2">
      <c r="A300" s="1">
        <v>43204</v>
      </c>
      <c r="B300">
        <v>811995956.60309803</v>
      </c>
      <c r="D300">
        <v>36260</v>
      </c>
      <c r="E300">
        <v>6939070493.1686001</v>
      </c>
      <c r="F300">
        <v>8.75</v>
      </c>
      <c r="G300">
        <v>811486976</v>
      </c>
      <c r="K300">
        <v>26192</v>
      </c>
      <c r="M300">
        <v>36260</v>
      </c>
      <c r="R300">
        <f t="shared" si="15"/>
        <v>4.5924225028701748E-3</v>
      </c>
      <c r="S300">
        <f t="shared" si="13"/>
        <v>0.10811892263272778</v>
      </c>
      <c r="T300">
        <f t="shared" si="14"/>
        <v>0.63551401869158886</v>
      </c>
    </row>
    <row r="301" spans="1:20" x14ac:dyDescent="0.2">
      <c r="A301" s="1">
        <v>43205</v>
      </c>
      <c r="B301">
        <v>550287208.14501405</v>
      </c>
      <c r="D301">
        <v>26791</v>
      </c>
      <c r="E301">
        <v>6860105540.2416601</v>
      </c>
      <c r="F301">
        <v>8.6300000000000008</v>
      </c>
      <c r="G301">
        <v>861262976</v>
      </c>
      <c r="K301">
        <v>20751</v>
      </c>
      <c r="M301">
        <v>26791</v>
      </c>
      <c r="R301">
        <f t="shared" si="15"/>
        <v>-1.3714285714285679E-2</v>
      </c>
      <c r="S301">
        <f t="shared" si="13"/>
        <v>0.10786277802676063</v>
      </c>
      <c r="T301">
        <f t="shared" si="14"/>
        <v>0.66602316602316625</v>
      </c>
    </row>
    <row r="302" spans="1:20" x14ac:dyDescent="0.2">
      <c r="A302" s="1">
        <v>43206</v>
      </c>
      <c r="B302">
        <v>363872633.268547</v>
      </c>
      <c r="D302">
        <v>12991</v>
      </c>
      <c r="E302">
        <v>6702521378.8555498</v>
      </c>
      <c r="F302">
        <v>8.39</v>
      </c>
      <c r="G302">
        <v>455203999.99999899</v>
      </c>
      <c r="K302">
        <v>9617</v>
      </c>
      <c r="M302">
        <v>12991</v>
      </c>
      <c r="R302">
        <f t="shared" si="15"/>
        <v>-2.7809965237543421E-2</v>
      </c>
      <c r="S302">
        <f t="shared" si="13"/>
        <v>0.10801076080057812</v>
      </c>
      <c r="T302">
        <f t="shared" si="14"/>
        <v>0.64833005893909645</v>
      </c>
    </row>
    <row r="303" spans="1:20" x14ac:dyDescent="0.2">
      <c r="A303" s="1">
        <v>43207</v>
      </c>
      <c r="B303">
        <v>237343947.07790601</v>
      </c>
      <c r="D303">
        <v>12368</v>
      </c>
      <c r="E303">
        <v>6506499400.8366604</v>
      </c>
      <c r="F303">
        <v>8.1300000000000008</v>
      </c>
      <c r="G303">
        <v>798768000</v>
      </c>
      <c r="K303">
        <v>8236</v>
      </c>
      <c r="M303">
        <v>12368</v>
      </c>
      <c r="R303">
        <f t="shared" si="15"/>
        <v>-3.0989272943980906E-2</v>
      </c>
      <c r="S303">
        <f t="shared" si="13"/>
        <v>0.10656236350301264</v>
      </c>
      <c r="T303">
        <f t="shared" si="14"/>
        <v>0.74838709677419357</v>
      </c>
    </row>
    <row r="304" spans="1:20" x14ac:dyDescent="0.2">
      <c r="A304" s="1">
        <v>43208</v>
      </c>
      <c r="B304">
        <v>210214737.959465</v>
      </c>
      <c r="D304">
        <v>9407</v>
      </c>
      <c r="E304">
        <v>6809426268.4352102</v>
      </c>
      <c r="F304">
        <v>8.49</v>
      </c>
      <c r="G304">
        <v>518188992</v>
      </c>
      <c r="K304">
        <v>6521</v>
      </c>
      <c r="M304">
        <v>9407</v>
      </c>
      <c r="R304">
        <f t="shared" si="15"/>
        <v>4.4280442804427889E-2</v>
      </c>
      <c r="S304">
        <f t="shared" si="13"/>
        <v>0.10660904238493245</v>
      </c>
      <c r="T304">
        <f t="shared" si="14"/>
        <v>0.80254777070063699</v>
      </c>
    </row>
    <row r="305" spans="1:20" x14ac:dyDescent="0.2">
      <c r="A305" s="1">
        <v>43209</v>
      </c>
      <c r="B305">
        <v>241797618.09466901</v>
      </c>
      <c r="D305">
        <v>9865</v>
      </c>
      <c r="E305">
        <v>7258026391.0466099</v>
      </c>
      <c r="F305">
        <v>9.02</v>
      </c>
      <c r="G305">
        <v>554115968</v>
      </c>
      <c r="K305">
        <v>6850</v>
      </c>
      <c r="M305">
        <v>9865</v>
      </c>
      <c r="R305">
        <f t="shared" si="15"/>
        <v>6.2426383981154299E-2</v>
      </c>
      <c r="S305">
        <f t="shared" si="13"/>
        <v>9.2383165168809109E-2</v>
      </c>
      <c r="T305">
        <f t="shared" si="14"/>
        <v>0.46191247974068067</v>
      </c>
    </row>
    <row r="306" spans="1:20" x14ac:dyDescent="0.2">
      <c r="A306" s="1">
        <v>43210</v>
      </c>
      <c r="B306">
        <v>568481335.01680195</v>
      </c>
      <c r="D306">
        <v>14315</v>
      </c>
      <c r="E306">
        <v>7670716387.7004299</v>
      </c>
      <c r="F306">
        <v>9.51</v>
      </c>
      <c r="G306">
        <v>1512339968</v>
      </c>
      <c r="K306">
        <v>9682</v>
      </c>
      <c r="M306">
        <v>14315</v>
      </c>
      <c r="R306">
        <f t="shared" si="15"/>
        <v>5.4323725055432481E-2</v>
      </c>
      <c r="S306">
        <f t="shared" si="13"/>
        <v>9.2425749603402038E-2</v>
      </c>
      <c r="T306">
        <f t="shared" si="14"/>
        <v>0.56672158154859953</v>
      </c>
    </row>
    <row r="307" spans="1:20" x14ac:dyDescent="0.2">
      <c r="A307" s="1">
        <v>43211</v>
      </c>
      <c r="B307">
        <v>529833636.548455</v>
      </c>
      <c r="D307">
        <v>11641</v>
      </c>
      <c r="E307">
        <v>9366852953.3789291</v>
      </c>
      <c r="F307">
        <v>11.58</v>
      </c>
      <c r="G307">
        <v>1142259968</v>
      </c>
      <c r="K307">
        <v>8110</v>
      </c>
      <c r="M307">
        <v>11641</v>
      </c>
      <c r="R307">
        <f t="shared" si="15"/>
        <v>0.21766561514195581</v>
      </c>
      <c r="S307">
        <f t="shared" si="13"/>
        <v>9.6250380615781436E-2</v>
      </c>
      <c r="T307">
        <f t="shared" si="14"/>
        <v>0.65192582025677615</v>
      </c>
    </row>
    <row r="308" spans="1:20" x14ac:dyDescent="0.2">
      <c r="A308" s="1">
        <v>43212</v>
      </c>
      <c r="B308">
        <v>335202985.699054</v>
      </c>
      <c r="D308">
        <v>11477</v>
      </c>
      <c r="E308">
        <v>8972265328.8740101</v>
      </c>
      <c r="F308">
        <v>11.07</v>
      </c>
      <c r="G308">
        <v>1001900032</v>
      </c>
      <c r="K308">
        <v>7913</v>
      </c>
      <c r="M308">
        <v>11477</v>
      </c>
      <c r="O308" s="2"/>
      <c r="R308">
        <f t="shared" si="15"/>
        <v>-4.4041450777202007E-2</v>
      </c>
      <c r="S308">
        <f t="shared" si="13"/>
        <v>9.692013339584156E-2</v>
      </c>
      <c r="T308">
        <f t="shared" si="14"/>
        <v>0.57692307692307709</v>
      </c>
    </row>
    <row r="309" spans="1:20" x14ac:dyDescent="0.2">
      <c r="A309" s="1">
        <v>43213</v>
      </c>
      <c r="B309">
        <v>379101104.52754903</v>
      </c>
      <c r="D309">
        <v>10239</v>
      </c>
      <c r="E309">
        <v>9206057492.7416</v>
      </c>
      <c r="F309">
        <v>11.33</v>
      </c>
      <c r="G309">
        <v>662115968</v>
      </c>
      <c r="K309">
        <v>8003</v>
      </c>
      <c r="M309">
        <v>10239</v>
      </c>
      <c r="R309">
        <f t="shared" si="15"/>
        <v>2.3486901535682003E-2</v>
      </c>
      <c r="S309">
        <f t="shared" si="13"/>
        <v>9.6820825011323677E-2</v>
      </c>
      <c r="T309">
        <f t="shared" si="14"/>
        <v>0.62088698140200282</v>
      </c>
    </row>
    <row r="310" spans="1:20" x14ac:dyDescent="0.2">
      <c r="A310" s="1">
        <v>43214</v>
      </c>
      <c r="B310">
        <v>546556352.99364197</v>
      </c>
      <c r="D310">
        <v>23527</v>
      </c>
      <c r="E310">
        <v>9555272838.3350697</v>
      </c>
      <c r="F310">
        <v>11.73</v>
      </c>
      <c r="G310">
        <v>3223780096</v>
      </c>
      <c r="K310">
        <v>15996</v>
      </c>
      <c r="M310">
        <v>23527</v>
      </c>
      <c r="R310">
        <f t="shared" si="15"/>
        <v>3.5304501323918824E-2</v>
      </c>
      <c r="S310">
        <f t="shared" si="13"/>
        <v>9.5780834657275493E-2</v>
      </c>
      <c r="T310">
        <f t="shared" si="14"/>
        <v>0.77727272727272745</v>
      </c>
    </row>
    <row r="311" spans="1:20" x14ac:dyDescent="0.2">
      <c r="A311" s="1">
        <v>43215</v>
      </c>
      <c r="B311">
        <v>517453660.08536398</v>
      </c>
      <c r="D311">
        <v>17551</v>
      </c>
      <c r="E311">
        <v>12333916594.861601</v>
      </c>
      <c r="F311">
        <v>15.1</v>
      </c>
      <c r="G311">
        <v>3005040128</v>
      </c>
      <c r="K311">
        <v>12758</v>
      </c>
      <c r="M311">
        <v>17551</v>
      </c>
      <c r="R311">
        <f t="shared" si="15"/>
        <v>0.28729752770673489</v>
      </c>
      <c r="S311">
        <f t="shared" si="13"/>
        <v>0.10695115973250323</v>
      </c>
      <c r="T311">
        <f t="shared" si="14"/>
        <v>1.3124042879019908</v>
      </c>
    </row>
    <row r="312" spans="1:20" x14ac:dyDescent="0.2">
      <c r="A312" s="1">
        <v>43216</v>
      </c>
      <c r="B312">
        <v>543377565.85944903</v>
      </c>
      <c r="D312">
        <v>13373</v>
      </c>
      <c r="E312">
        <v>11814165223.1891</v>
      </c>
      <c r="F312">
        <v>14.43</v>
      </c>
      <c r="G312">
        <v>1566850048</v>
      </c>
      <c r="K312">
        <v>9773</v>
      </c>
      <c r="M312">
        <v>13373</v>
      </c>
      <c r="R312">
        <f t="shared" si="15"/>
        <v>-4.4370860927152367E-2</v>
      </c>
      <c r="S312">
        <f t="shared" si="13"/>
        <v>0.10518297341367441</v>
      </c>
      <c r="T312">
        <f t="shared" si="14"/>
        <v>1.4457627118644065</v>
      </c>
    </row>
    <row r="313" spans="1:20" x14ac:dyDescent="0.2">
      <c r="A313" s="1">
        <v>43217</v>
      </c>
      <c r="B313">
        <v>602981523.30752897</v>
      </c>
      <c r="D313">
        <v>15945</v>
      </c>
      <c r="E313">
        <v>12697852550.0515</v>
      </c>
      <c r="F313">
        <v>15.47</v>
      </c>
      <c r="G313">
        <v>2486409984</v>
      </c>
      <c r="K313">
        <v>11797</v>
      </c>
      <c r="M313">
        <v>15945</v>
      </c>
      <c r="R313">
        <f t="shared" si="15"/>
        <v>7.2072072072072224E-2</v>
      </c>
      <c r="S313">
        <f t="shared" si="13"/>
        <v>0.10513993829016433</v>
      </c>
      <c r="T313">
        <f t="shared" si="14"/>
        <v>1.6309523809523809</v>
      </c>
    </row>
    <row r="314" spans="1:20" x14ac:dyDescent="0.2">
      <c r="A314" s="1">
        <v>43218</v>
      </c>
      <c r="B314">
        <v>612534449.47423506</v>
      </c>
      <c r="D314">
        <v>21861</v>
      </c>
      <c r="E314">
        <v>13729365061.444</v>
      </c>
      <c r="F314">
        <v>16.690000000000001</v>
      </c>
      <c r="G314">
        <v>2728300032</v>
      </c>
      <c r="K314">
        <v>16798</v>
      </c>
      <c r="M314">
        <v>21861</v>
      </c>
      <c r="R314">
        <f t="shared" si="15"/>
        <v>7.8862314156431745E-2</v>
      </c>
      <c r="S314">
        <f t="shared" si="13"/>
        <v>0.1052124207983839</v>
      </c>
      <c r="T314">
        <f t="shared" si="14"/>
        <v>1.64500792393027</v>
      </c>
    </row>
    <row r="315" spans="1:20" x14ac:dyDescent="0.2">
      <c r="A315" s="1">
        <v>43219</v>
      </c>
      <c r="B315">
        <v>2030260439.8182399</v>
      </c>
      <c r="D315">
        <v>29523</v>
      </c>
      <c r="E315">
        <v>15575080761.3741</v>
      </c>
      <c r="F315">
        <v>18.88</v>
      </c>
      <c r="G315">
        <v>4870720000</v>
      </c>
      <c r="K315">
        <v>20512</v>
      </c>
      <c r="M315">
        <v>29523</v>
      </c>
      <c r="R315">
        <f t="shared" si="15"/>
        <v>0.13121629718394234</v>
      </c>
      <c r="S315">
        <f t="shared" ref="S315:S378" si="16">_xlfn.STDEV.S(R286:R315)</f>
        <v>0.10538294420582804</v>
      </c>
      <c r="T315">
        <f t="shared" ref="T315:T378" si="17">(F315-F285)/F285</f>
        <v>2.1310116086235484</v>
      </c>
    </row>
    <row r="316" spans="1:20" x14ac:dyDescent="0.2">
      <c r="A316" s="1">
        <v>43220</v>
      </c>
      <c r="B316">
        <v>1090941816.00776</v>
      </c>
      <c r="D316">
        <v>23260</v>
      </c>
      <c r="E316">
        <v>17893409761.736</v>
      </c>
      <c r="F316">
        <v>21.64</v>
      </c>
      <c r="G316">
        <v>4073370112</v>
      </c>
      <c r="K316">
        <v>15934</v>
      </c>
      <c r="M316">
        <v>23260</v>
      </c>
      <c r="R316">
        <f t="shared" si="15"/>
        <v>0.14618644067796627</v>
      </c>
      <c r="S316">
        <f t="shared" si="16"/>
        <v>0.10685702146360113</v>
      </c>
      <c r="T316">
        <f t="shared" si="17"/>
        <v>2.5417348608837971</v>
      </c>
    </row>
    <row r="317" spans="1:20" x14ac:dyDescent="0.2">
      <c r="A317" s="1">
        <v>43221</v>
      </c>
      <c r="B317">
        <v>577347664.08270395</v>
      </c>
      <c r="D317">
        <v>15329</v>
      </c>
      <c r="E317">
        <v>14650265425.326599</v>
      </c>
      <c r="F317">
        <v>17.670000000000002</v>
      </c>
      <c r="G317">
        <v>3330129920</v>
      </c>
      <c r="K317">
        <v>11211</v>
      </c>
      <c r="M317">
        <v>15329</v>
      </c>
      <c r="R317">
        <f t="shared" si="15"/>
        <v>-0.18345656192236592</v>
      </c>
      <c r="S317">
        <f t="shared" si="16"/>
        <v>0.11437619884298236</v>
      </c>
      <c r="T317">
        <f t="shared" si="17"/>
        <v>1.9450000000000003</v>
      </c>
    </row>
    <row r="318" spans="1:20" x14ac:dyDescent="0.2">
      <c r="A318" s="1">
        <v>43222</v>
      </c>
      <c r="B318">
        <v>592407768.90561497</v>
      </c>
      <c r="D318">
        <v>14521</v>
      </c>
      <c r="E318">
        <v>15728499997.8459</v>
      </c>
      <c r="F318">
        <v>18.93</v>
      </c>
      <c r="G318">
        <v>2410370048</v>
      </c>
      <c r="K318">
        <v>10956</v>
      </c>
      <c r="M318">
        <v>14521</v>
      </c>
      <c r="R318">
        <f t="shared" si="15"/>
        <v>7.1307300509337646E-2</v>
      </c>
      <c r="S318">
        <f t="shared" si="16"/>
        <v>0.11303858932044865</v>
      </c>
      <c r="T318">
        <f t="shared" si="17"/>
        <v>2.3327464788732395</v>
      </c>
    </row>
    <row r="319" spans="1:20" x14ac:dyDescent="0.2">
      <c r="A319" s="1">
        <v>43223</v>
      </c>
      <c r="B319">
        <v>1874543035.1085801</v>
      </c>
      <c r="D319">
        <v>20461</v>
      </c>
      <c r="E319">
        <v>16048212223.6359</v>
      </c>
      <c r="F319">
        <v>19.27</v>
      </c>
      <c r="G319">
        <v>2266540032</v>
      </c>
      <c r="K319">
        <v>14809</v>
      </c>
      <c r="M319">
        <v>20461</v>
      </c>
      <c r="R319">
        <f t="shared" si="15"/>
        <v>1.79609086106709E-2</v>
      </c>
      <c r="S319">
        <f t="shared" si="16"/>
        <v>0.11315106482638959</v>
      </c>
      <c r="T319">
        <f t="shared" si="17"/>
        <v>2.2661016949152541</v>
      </c>
    </row>
    <row r="320" spans="1:20" x14ac:dyDescent="0.2">
      <c r="A320" s="1">
        <v>43224</v>
      </c>
      <c r="B320">
        <v>456290958.54197103</v>
      </c>
      <c r="D320">
        <v>15618</v>
      </c>
      <c r="E320">
        <v>14787162293.3346</v>
      </c>
      <c r="F320">
        <v>17.71</v>
      </c>
      <c r="G320">
        <v>1749309952</v>
      </c>
      <c r="K320">
        <v>11340</v>
      </c>
      <c r="M320">
        <v>15618</v>
      </c>
      <c r="R320">
        <f t="shared" si="15"/>
        <v>-8.0954852101712493E-2</v>
      </c>
      <c r="S320">
        <f t="shared" si="16"/>
        <v>0.11548880281739958</v>
      </c>
      <c r="T320">
        <f t="shared" si="17"/>
        <v>1.8985270049099838</v>
      </c>
    </row>
    <row r="321" spans="1:20" x14ac:dyDescent="0.2">
      <c r="A321" s="1">
        <v>43225</v>
      </c>
      <c r="B321">
        <v>396950738.39438802</v>
      </c>
      <c r="D321">
        <v>14491</v>
      </c>
      <c r="E321">
        <v>14342679348.5471</v>
      </c>
      <c r="F321">
        <v>17.14</v>
      </c>
      <c r="G321">
        <v>1614729984</v>
      </c>
      <c r="K321">
        <v>10868</v>
      </c>
      <c r="M321">
        <v>14491</v>
      </c>
      <c r="R321">
        <f t="shared" si="15"/>
        <v>-3.2185206098249597E-2</v>
      </c>
      <c r="S321">
        <f t="shared" si="16"/>
        <v>0.11463138432687446</v>
      </c>
      <c r="T321">
        <f t="shared" si="17"/>
        <v>1.9965034965034969</v>
      </c>
    </row>
    <row r="322" spans="1:20" x14ac:dyDescent="0.2">
      <c r="A322" s="1">
        <v>43226</v>
      </c>
      <c r="B322">
        <v>431359227.510243</v>
      </c>
      <c r="D322">
        <v>12570</v>
      </c>
      <c r="E322">
        <v>14885286045.182501</v>
      </c>
      <c r="F322">
        <v>17.739999999999998</v>
      </c>
      <c r="G322">
        <v>1434829952</v>
      </c>
      <c r="K322">
        <v>9379</v>
      </c>
      <c r="M322">
        <v>12570</v>
      </c>
      <c r="R322">
        <f t="shared" si="15"/>
        <v>3.5005834305717576E-2</v>
      </c>
      <c r="S322">
        <f t="shared" si="16"/>
        <v>0.11389359736349823</v>
      </c>
      <c r="T322">
        <f t="shared" si="17"/>
        <v>1.7893081761006286</v>
      </c>
    </row>
    <row r="323" spans="1:20" x14ac:dyDescent="0.2">
      <c r="A323" s="1">
        <v>43227</v>
      </c>
      <c r="B323">
        <v>574524849.72149098</v>
      </c>
      <c r="D323">
        <v>13998</v>
      </c>
      <c r="E323">
        <v>14859803709.310301</v>
      </c>
      <c r="F323">
        <v>17.670000000000002</v>
      </c>
      <c r="G323">
        <v>2000850048</v>
      </c>
      <c r="K323">
        <v>10010</v>
      </c>
      <c r="M323">
        <v>13998</v>
      </c>
      <c r="R323">
        <f t="shared" si="15"/>
        <v>-3.9458850056367512E-3</v>
      </c>
      <c r="S323">
        <f t="shared" si="16"/>
        <v>0.11211989790845375</v>
      </c>
      <c r="T323">
        <f t="shared" si="17"/>
        <v>2.0051020408163271</v>
      </c>
    </row>
    <row r="324" spans="1:20" x14ac:dyDescent="0.2">
      <c r="A324" s="1">
        <v>43228</v>
      </c>
      <c r="B324">
        <v>610945225.35003197</v>
      </c>
      <c r="D324">
        <v>15059</v>
      </c>
      <c r="E324">
        <v>15153231246.126699</v>
      </c>
      <c r="F324">
        <v>17.98</v>
      </c>
      <c r="G324">
        <v>1449939968</v>
      </c>
      <c r="K324">
        <v>11679</v>
      </c>
      <c r="M324">
        <v>15059</v>
      </c>
      <c r="R324">
        <f t="shared" si="15"/>
        <v>1.754385964912264E-2</v>
      </c>
      <c r="S324">
        <f t="shared" si="16"/>
        <v>0.11197838518228977</v>
      </c>
      <c r="T324">
        <f t="shared" si="17"/>
        <v>2.0474576271186438</v>
      </c>
    </row>
    <row r="325" spans="1:20" x14ac:dyDescent="0.2">
      <c r="A325" s="1">
        <v>43229</v>
      </c>
      <c r="B325">
        <v>604111678.99312603</v>
      </c>
      <c r="D325">
        <v>18745</v>
      </c>
      <c r="E325">
        <v>15328765830.2474</v>
      </c>
      <c r="F325">
        <v>18.12</v>
      </c>
      <c r="G325">
        <v>1199539968</v>
      </c>
      <c r="K325">
        <v>14157</v>
      </c>
      <c r="M325">
        <v>18745</v>
      </c>
      <c r="R325">
        <f t="shared" si="15"/>
        <v>7.7864293659621886E-3</v>
      </c>
      <c r="S325">
        <f t="shared" si="16"/>
        <v>0.1120360635320905</v>
      </c>
      <c r="T325">
        <f t="shared" si="17"/>
        <v>2.0301003344481603</v>
      </c>
    </row>
    <row r="326" spans="1:20" x14ac:dyDescent="0.2">
      <c r="A326" s="1">
        <v>43230</v>
      </c>
      <c r="B326">
        <v>698626020.16699803</v>
      </c>
      <c r="D326">
        <v>21771</v>
      </c>
      <c r="E326">
        <v>15242025611.828899</v>
      </c>
      <c r="F326">
        <v>17.97</v>
      </c>
      <c r="G326">
        <v>1287810048</v>
      </c>
      <c r="K326">
        <v>16650</v>
      </c>
      <c r="M326">
        <v>21771</v>
      </c>
      <c r="R326">
        <f t="shared" si="15"/>
        <v>-8.2781456953643362E-3</v>
      </c>
      <c r="S326">
        <f t="shared" si="16"/>
        <v>0.11189128037363304</v>
      </c>
      <c r="T326">
        <f t="shared" si="17"/>
        <v>2.056122448979592</v>
      </c>
    </row>
    <row r="327" spans="1:20" x14ac:dyDescent="0.2">
      <c r="A327" s="1">
        <v>43231</v>
      </c>
      <c r="B327">
        <v>983639901.23190796</v>
      </c>
      <c r="D327">
        <v>19949</v>
      </c>
      <c r="E327">
        <v>14846999618.089899</v>
      </c>
      <c r="F327">
        <v>17.46</v>
      </c>
      <c r="G327">
        <v>2919820032</v>
      </c>
      <c r="K327">
        <v>13859</v>
      </c>
      <c r="M327">
        <v>19949</v>
      </c>
      <c r="R327">
        <f t="shared" si="15"/>
        <v>-2.8380634390650972E-2</v>
      </c>
      <c r="S327">
        <f t="shared" si="16"/>
        <v>0.11258804695121585</v>
      </c>
      <c r="T327">
        <f t="shared" si="17"/>
        <v>1.9100000000000001</v>
      </c>
    </row>
    <row r="328" spans="1:20" x14ac:dyDescent="0.2">
      <c r="A328" s="1">
        <v>43232</v>
      </c>
      <c r="B328">
        <v>1350601125.3731501</v>
      </c>
      <c r="D328">
        <v>19296</v>
      </c>
      <c r="E328">
        <v>12769386456.7929</v>
      </c>
      <c r="F328">
        <v>14.98</v>
      </c>
      <c r="G328">
        <v>3091069952</v>
      </c>
      <c r="K328">
        <v>12169</v>
      </c>
      <c r="M328">
        <v>19296</v>
      </c>
      <c r="R328">
        <f t="shared" si="15"/>
        <v>-0.14203894616265755</v>
      </c>
      <c r="S328">
        <f t="shared" si="16"/>
        <v>9.2911654436193328E-2</v>
      </c>
      <c r="T328">
        <f t="shared" si="17"/>
        <v>0.76235294117647068</v>
      </c>
    </row>
    <row r="329" spans="1:20" x14ac:dyDescent="0.2">
      <c r="A329" s="1">
        <v>43233</v>
      </c>
      <c r="B329">
        <v>567244364.67249095</v>
      </c>
      <c r="D329">
        <v>13973</v>
      </c>
      <c r="E329">
        <v>12158236921.1124</v>
      </c>
      <c r="F329">
        <v>14.23</v>
      </c>
      <c r="G329">
        <v>1589949952</v>
      </c>
      <c r="K329">
        <v>9775</v>
      </c>
      <c r="M329">
        <v>13973</v>
      </c>
      <c r="R329">
        <f t="shared" si="15"/>
        <v>-5.0066755674232355E-2</v>
      </c>
      <c r="S329">
        <f t="shared" si="16"/>
        <v>9.3864067524335196E-2</v>
      </c>
      <c r="T329">
        <f t="shared" si="17"/>
        <v>0.63375430539609634</v>
      </c>
    </row>
    <row r="330" spans="1:20" x14ac:dyDescent="0.2">
      <c r="A330" s="1">
        <v>43234</v>
      </c>
      <c r="B330">
        <v>673738104.28122103</v>
      </c>
      <c r="D330">
        <v>17905</v>
      </c>
      <c r="E330">
        <v>12789917057.5278</v>
      </c>
      <c r="F330">
        <v>14.93</v>
      </c>
      <c r="G330">
        <v>1702960000</v>
      </c>
      <c r="K330">
        <v>12469</v>
      </c>
      <c r="M330">
        <v>17905</v>
      </c>
      <c r="R330">
        <f t="shared" si="15"/>
        <v>4.9191848208011146E-2</v>
      </c>
      <c r="S330">
        <f t="shared" si="16"/>
        <v>9.3955436382510527E-2</v>
      </c>
      <c r="T330">
        <f t="shared" si="17"/>
        <v>0.70628571428571429</v>
      </c>
    </row>
    <row r="331" spans="1:20" x14ac:dyDescent="0.2">
      <c r="A331" s="1">
        <v>43235</v>
      </c>
      <c r="B331">
        <v>663393431.42356896</v>
      </c>
      <c r="D331">
        <v>15596</v>
      </c>
      <c r="E331">
        <v>12064861638.198601</v>
      </c>
      <c r="F331">
        <v>14.05</v>
      </c>
      <c r="G331">
        <v>1371869952</v>
      </c>
      <c r="K331">
        <v>11295</v>
      </c>
      <c r="M331">
        <v>15596</v>
      </c>
      <c r="R331">
        <f t="shared" si="15"/>
        <v>-5.8941728064299981E-2</v>
      </c>
      <c r="S331">
        <f t="shared" si="16"/>
        <v>9.4907222960589357E-2</v>
      </c>
      <c r="T331">
        <f t="shared" si="17"/>
        <v>0.62804171494785621</v>
      </c>
    </row>
    <row r="332" spans="1:20" x14ac:dyDescent="0.2">
      <c r="A332" s="1">
        <v>43236</v>
      </c>
      <c r="B332">
        <v>479332574.90138102</v>
      </c>
      <c r="D332">
        <v>28139</v>
      </c>
      <c r="E332">
        <v>11128450098.110399</v>
      </c>
      <c r="F332">
        <v>12.93</v>
      </c>
      <c r="G332">
        <v>1534140032</v>
      </c>
      <c r="K332">
        <v>23681</v>
      </c>
      <c r="M332">
        <v>28139</v>
      </c>
      <c r="R332">
        <f t="shared" si="15"/>
        <v>-7.9715302491103257E-2</v>
      </c>
      <c r="S332">
        <f t="shared" si="16"/>
        <v>9.6282368932571763E-2</v>
      </c>
      <c r="T332">
        <f t="shared" si="17"/>
        <v>0.54112038140643615</v>
      </c>
    </row>
    <row r="333" spans="1:20" x14ac:dyDescent="0.2">
      <c r="A333" s="1">
        <v>43237</v>
      </c>
      <c r="B333">
        <v>482822166.02413303</v>
      </c>
      <c r="D333">
        <v>16514</v>
      </c>
      <c r="E333">
        <v>11105293037.017599</v>
      </c>
      <c r="F333">
        <v>12.87</v>
      </c>
      <c r="G333">
        <v>1644329984</v>
      </c>
      <c r="K333">
        <v>12201</v>
      </c>
      <c r="M333">
        <v>16514</v>
      </c>
      <c r="R333">
        <f t="shared" si="15"/>
        <v>-4.6403712296984034E-3</v>
      </c>
      <c r="S333">
        <f t="shared" si="16"/>
        <v>9.5931891887960113E-2</v>
      </c>
      <c r="T333">
        <f t="shared" si="17"/>
        <v>0.58302583025830235</v>
      </c>
    </row>
    <row r="334" spans="1:20" x14ac:dyDescent="0.2">
      <c r="A334" s="1">
        <v>43238</v>
      </c>
      <c r="B334">
        <v>552018331.13693094</v>
      </c>
      <c r="D334">
        <v>17754</v>
      </c>
      <c r="E334">
        <v>10703520512.926901</v>
      </c>
      <c r="F334">
        <v>12.37</v>
      </c>
      <c r="G334">
        <v>1343680000</v>
      </c>
      <c r="K334">
        <v>14163</v>
      </c>
      <c r="M334">
        <v>17754</v>
      </c>
      <c r="R334">
        <f t="shared" si="15"/>
        <v>-3.8850038850038904E-2</v>
      </c>
      <c r="S334">
        <f t="shared" si="16"/>
        <v>9.6396794331513186E-2</v>
      </c>
      <c r="T334">
        <f t="shared" si="17"/>
        <v>0.45700824499411058</v>
      </c>
    </row>
    <row r="335" spans="1:20" x14ac:dyDescent="0.2">
      <c r="A335" s="1">
        <v>43239</v>
      </c>
      <c r="B335">
        <v>270806389.41088098</v>
      </c>
      <c r="D335">
        <v>10397</v>
      </c>
      <c r="E335">
        <v>11301547929.9498</v>
      </c>
      <c r="F335">
        <v>13.04</v>
      </c>
      <c r="G335">
        <v>1018750016</v>
      </c>
      <c r="K335">
        <v>8000</v>
      </c>
      <c r="M335">
        <v>10397</v>
      </c>
      <c r="R335">
        <f t="shared" si="15"/>
        <v>5.4163298302344343E-2</v>
      </c>
      <c r="S335">
        <f t="shared" si="16"/>
        <v>9.6274028333881198E-2</v>
      </c>
      <c r="T335">
        <f t="shared" si="17"/>
        <v>0.44567627494456757</v>
      </c>
    </row>
    <row r="336" spans="1:20" x14ac:dyDescent="0.2">
      <c r="A336" s="1">
        <v>43240</v>
      </c>
      <c r="B336">
        <v>360337407.16383898</v>
      </c>
      <c r="D336">
        <v>14387</v>
      </c>
      <c r="E336">
        <v>11440235253.8479</v>
      </c>
      <c r="F336">
        <v>13.17</v>
      </c>
      <c r="G336">
        <v>1228359936</v>
      </c>
      <c r="K336">
        <v>10602</v>
      </c>
      <c r="M336">
        <v>14387</v>
      </c>
      <c r="R336">
        <f t="shared" si="15"/>
        <v>9.9693251533743421E-3</v>
      </c>
      <c r="S336">
        <f t="shared" si="16"/>
        <v>9.6015755933026872E-2</v>
      </c>
      <c r="T336">
        <f t="shared" si="17"/>
        <v>0.3848580441640379</v>
      </c>
    </row>
    <row r="337" spans="1:20" x14ac:dyDescent="0.2">
      <c r="A337" s="1">
        <v>43241</v>
      </c>
      <c r="B337">
        <v>447527477.288872</v>
      </c>
      <c r="D337">
        <v>16068</v>
      </c>
      <c r="E337">
        <v>12221800434.0236</v>
      </c>
      <c r="F337">
        <v>14.03</v>
      </c>
      <c r="G337">
        <v>1063000000</v>
      </c>
      <c r="K337">
        <v>11932</v>
      </c>
      <c r="M337">
        <v>16068</v>
      </c>
      <c r="R337">
        <f t="shared" si="15"/>
        <v>6.5299924069855741E-2</v>
      </c>
      <c r="S337">
        <f t="shared" si="16"/>
        <v>8.868521894669508E-2</v>
      </c>
      <c r="T337">
        <f t="shared" si="17"/>
        <v>0.21157167530224519</v>
      </c>
    </row>
    <row r="338" spans="1:20" x14ac:dyDescent="0.2">
      <c r="A338" s="1">
        <v>43242</v>
      </c>
      <c r="B338">
        <v>566459144.824862</v>
      </c>
      <c r="D338">
        <v>13283</v>
      </c>
      <c r="E338">
        <v>11799688671.269699</v>
      </c>
      <c r="F338">
        <v>13.52</v>
      </c>
      <c r="G338">
        <v>991158976</v>
      </c>
      <c r="K338">
        <v>10045</v>
      </c>
      <c r="M338">
        <v>13283</v>
      </c>
      <c r="R338">
        <f t="shared" si="15"/>
        <v>-3.6350677120456143E-2</v>
      </c>
      <c r="S338">
        <f t="shared" si="16"/>
        <v>8.8534325997628477E-2</v>
      </c>
      <c r="T338">
        <f t="shared" si="17"/>
        <v>0.22131887985546514</v>
      </c>
    </row>
    <row r="339" spans="1:20" x14ac:dyDescent="0.2">
      <c r="A339" s="1">
        <v>43243</v>
      </c>
      <c r="B339">
        <v>532505865.874084</v>
      </c>
      <c r="D339">
        <v>17371</v>
      </c>
      <c r="E339">
        <v>10796222472.973301</v>
      </c>
      <c r="F339">
        <v>12.33</v>
      </c>
      <c r="G339">
        <v>1591750016</v>
      </c>
      <c r="K339">
        <v>12970</v>
      </c>
      <c r="M339">
        <v>17371</v>
      </c>
      <c r="R339">
        <f t="shared" si="15"/>
        <v>-8.8017751479289918E-2</v>
      </c>
      <c r="S339">
        <f t="shared" si="16"/>
        <v>9.0286997474776198E-2</v>
      </c>
      <c r="T339">
        <f t="shared" si="17"/>
        <v>8.8261253309797005E-2</v>
      </c>
    </row>
    <row r="340" spans="1:20" x14ac:dyDescent="0.2">
      <c r="A340" s="1">
        <v>43244</v>
      </c>
      <c r="B340">
        <v>684237849.99536395</v>
      </c>
      <c r="D340">
        <v>19888</v>
      </c>
      <c r="E340">
        <v>9578905698.2870502</v>
      </c>
      <c r="F340">
        <v>10.92</v>
      </c>
      <c r="G340">
        <v>2161890048</v>
      </c>
      <c r="K340">
        <v>15469</v>
      </c>
      <c r="M340">
        <v>19888</v>
      </c>
      <c r="R340">
        <f t="shared" si="15"/>
        <v>-0.11435523114355228</v>
      </c>
      <c r="S340">
        <f t="shared" si="16"/>
        <v>9.2749171086612209E-2</v>
      </c>
      <c r="T340">
        <f t="shared" si="17"/>
        <v>-6.9053708439897735E-2</v>
      </c>
    </row>
    <row r="341" spans="1:20" x14ac:dyDescent="0.2">
      <c r="A341" s="1">
        <v>43245</v>
      </c>
      <c r="B341">
        <v>450227972.33011901</v>
      </c>
      <c r="D341">
        <v>24317</v>
      </c>
      <c r="E341">
        <v>11259988763.8193</v>
      </c>
      <c r="F341">
        <v>12.81</v>
      </c>
      <c r="G341">
        <v>1624390016</v>
      </c>
      <c r="K341">
        <v>18594</v>
      </c>
      <c r="M341">
        <v>24317</v>
      </c>
      <c r="R341">
        <f t="shared" si="15"/>
        <v>0.17307692307692313</v>
      </c>
      <c r="S341">
        <f t="shared" si="16"/>
        <v>8.2383929213026647E-2</v>
      </c>
      <c r="T341">
        <f t="shared" si="17"/>
        <v>-0.1516556291390728</v>
      </c>
    </row>
    <row r="342" spans="1:20" x14ac:dyDescent="0.2">
      <c r="A342" s="1">
        <v>43246</v>
      </c>
      <c r="B342">
        <v>465078240.25637698</v>
      </c>
      <c r="D342">
        <v>21424</v>
      </c>
      <c r="E342">
        <v>10815611614.858299</v>
      </c>
      <c r="F342">
        <v>12.27</v>
      </c>
      <c r="G342">
        <v>1085629952</v>
      </c>
      <c r="K342">
        <v>18347</v>
      </c>
      <c r="M342">
        <v>21424</v>
      </c>
      <c r="R342">
        <f t="shared" si="15"/>
        <v>-4.2154566744730726E-2</v>
      </c>
      <c r="S342">
        <f t="shared" si="16"/>
        <v>8.2345760213491798E-2</v>
      </c>
      <c r="T342">
        <f t="shared" si="17"/>
        <v>-0.1496881496881497</v>
      </c>
    </row>
    <row r="343" spans="1:20" x14ac:dyDescent="0.2">
      <c r="A343" s="1">
        <v>43247</v>
      </c>
      <c r="B343">
        <v>733344984.72507095</v>
      </c>
      <c r="D343">
        <v>17421</v>
      </c>
      <c r="E343">
        <v>10854880939.131001</v>
      </c>
      <c r="F343">
        <v>12.29</v>
      </c>
      <c r="G343">
        <v>939929024</v>
      </c>
      <c r="K343">
        <v>15032</v>
      </c>
      <c r="M343">
        <v>17421</v>
      </c>
      <c r="R343">
        <f t="shared" si="15"/>
        <v>1.6299918500406463E-3</v>
      </c>
      <c r="S343">
        <f t="shared" si="16"/>
        <v>8.1153828510594009E-2</v>
      </c>
      <c r="T343">
        <f t="shared" si="17"/>
        <v>-0.2055591467356174</v>
      </c>
    </row>
    <row r="344" spans="1:20" x14ac:dyDescent="0.2">
      <c r="A344" s="1">
        <v>43248</v>
      </c>
      <c r="B344">
        <v>1319246286.7960801</v>
      </c>
      <c r="D344">
        <v>30984</v>
      </c>
      <c r="E344">
        <v>11075233443.943199</v>
      </c>
      <c r="F344">
        <v>12.5</v>
      </c>
      <c r="G344">
        <v>1580160000</v>
      </c>
      <c r="K344">
        <v>25908</v>
      </c>
      <c r="M344">
        <v>30984</v>
      </c>
      <c r="R344">
        <f t="shared" si="15"/>
        <v>1.7087062652563212E-2</v>
      </c>
      <c r="S344">
        <f t="shared" si="16"/>
        <v>7.9738708122504678E-2</v>
      </c>
      <c r="T344">
        <f t="shared" si="17"/>
        <v>-0.2510485320551229</v>
      </c>
    </row>
    <row r="345" spans="1:20" x14ac:dyDescent="0.2">
      <c r="A345" s="1">
        <v>43249</v>
      </c>
      <c r="B345">
        <v>929289719.61185396</v>
      </c>
      <c r="D345">
        <v>37769</v>
      </c>
      <c r="E345">
        <v>10390094610.2955</v>
      </c>
      <c r="F345">
        <v>11.7</v>
      </c>
      <c r="G345">
        <v>1877299968</v>
      </c>
      <c r="K345">
        <v>31267</v>
      </c>
      <c r="M345">
        <v>37769</v>
      </c>
      <c r="R345">
        <f t="shared" si="15"/>
        <v>-6.4000000000000057E-2</v>
      </c>
      <c r="S345">
        <f t="shared" si="16"/>
        <v>7.5990233330287343E-2</v>
      </c>
      <c r="T345">
        <f t="shared" si="17"/>
        <v>-0.38029661016949151</v>
      </c>
    </row>
    <row r="346" spans="1:20" x14ac:dyDescent="0.2">
      <c r="A346" s="1">
        <v>43250</v>
      </c>
      <c r="B346">
        <v>1163797515.8589799</v>
      </c>
      <c r="D346">
        <v>44229</v>
      </c>
      <c r="E346">
        <v>10842179404.151501</v>
      </c>
      <c r="F346">
        <v>12.18</v>
      </c>
      <c r="G346">
        <v>1269209984</v>
      </c>
      <c r="K346">
        <v>34369</v>
      </c>
      <c r="M346">
        <v>44229</v>
      </c>
      <c r="R346">
        <f t="shared" si="15"/>
        <v>4.1025641025641102E-2</v>
      </c>
      <c r="S346">
        <f t="shared" si="16"/>
        <v>7.063014544967372E-2</v>
      </c>
      <c r="T346">
        <f t="shared" si="17"/>
        <v>-0.43715341959334569</v>
      </c>
    </row>
    <row r="347" spans="1:20" x14ac:dyDescent="0.2">
      <c r="A347" s="1">
        <v>43251</v>
      </c>
      <c r="B347">
        <v>1157757824.44138</v>
      </c>
      <c r="D347">
        <v>57471</v>
      </c>
      <c r="E347">
        <v>10673141719.5879</v>
      </c>
      <c r="F347">
        <v>11.97</v>
      </c>
      <c r="G347">
        <v>1142809984</v>
      </c>
      <c r="K347">
        <v>50224</v>
      </c>
      <c r="M347">
        <v>57471</v>
      </c>
      <c r="R347">
        <f t="shared" si="15"/>
        <v>-1.7241379310344751E-2</v>
      </c>
      <c r="S347">
        <f t="shared" si="16"/>
        <v>6.3212339530331479E-2</v>
      </c>
      <c r="T347">
        <f t="shared" si="17"/>
        <v>-0.32258064516129037</v>
      </c>
    </row>
    <row r="348" spans="1:20" x14ac:dyDescent="0.2">
      <c r="A348" s="1">
        <v>43252</v>
      </c>
      <c r="B348">
        <v>2276723319.0664501</v>
      </c>
      <c r="D348">
        <v>18093</v>
      </c>
      <c r="E348">
        <v>10985414895.6108</v>
      </c>
      <c r="F348">
        <v>12.29</v>
      </c>
      <c r="G348">
        <v>1058150016</v>
      </c>
      <c r="K348">
        <v>15457</v>
      </c>
      <c r="M348">
        <v>18093</v>
      </c>
      <c r="R348">
        <f t="shared" si="15"/>
        <v>2.673350041771072E-2</v>
      </c>
      <c r="S348">
        <f t="shared" si="16"/>
        <v>6.1717951408532992E-2</v>
      </c>
      <c r="T348">
        <f t="shared" si="17"/>
        <v>-0.35076597992604336</v>
      </c>
    </row>
    <row r="349" spans="1:20" x14ac:dyDescent="0.2">
      <c r="A349" s="1">
        <v>43253</v>
      </c>
      <c r="B349">
        <v>257282543.905375</v>
      </c>
      <c r="D349">
        <v>9204</v>
      </c>
      <c r="E349">
        <v>11010822218.741501</v>
      </c>
      <c r="F349">
        <v>12.29</v>
      </c>
      <c r="G349">
        <v>2884720128</v>
      </c>
      <c r="K349">
        <v>7781</v>
      </c>
      <c r="M349">
        <v>9204</v>
      </c>
      <c r="R349">
        <f t="shared" si="15"/>
        <v>0</v>
      </c>
      <c r="S349">
        <f t="shared" si="16"/>
        <v>6.1499457557109997E-2</v>
      </c>
      <c r="T349">
        <f t="shared" si="17"/>
        <v>-0.36222106901920087</v>
      </c>
    </row>
    <row r="350" spans="1:20" x14ac:dyDescent="0.2">
      <c r="A350" s="1">
        <v>43254</v>
      </c>
      <c r="E350">
        <v>13272700215.523199</v>
      </c>
      <c r="F350">
        <v>14.81</v>
      </c>
      <c r="G350">
        <v>1631840000</v>
      </c>
      <c r="R350">
        <f t="shared" ref="R350:R413" si="18">F350/F349-1</f>
        <v>0.20504475183075677</v>
      </c>
      <c r="S350">
        <f t="shared" si="16"/>
        <v>7.1898640562170713E-2</v>
      </c>
      <c r="T350">
        <f t="shared" si="17"/>
        <v>-0.1637492941840768</v>
      </c>
    </row>
    <row r="351" spans="1:20" x14ac:dyDescent="0.2">
      <c r="A351" s="1">
        <v>43255</v>
      </c>
      <c r="E351">
        <v>13080306451.852301</v>
      </c>
      <c r="F351">
        <v>14.6</v>
      </c>
      <c r="G351">
        <v>1297159936</v>
      </c>
      <c r="R351">
        <f t="shared" si="18"/>
        <v>-1.4179608372721142E-2</v>
      </c>
      <c r="S351">
        <f t="shared" si="16"/>
        <v>7.1726047905155937E-2</v>
      </c>
      <c r="T351">
        <f t="shared" si="17"/>
        <v>-0.14819136522753798</v>
      </c>
    </row>
    <row r="352" spans="1:20" x14ac:dyDescent="0.2">
      <c r="A352" s="1">
        <v>43256</v>
      </c>
      <c r="E352">
        <v>12173223893.461901</v>
      </c>
      <c r="F352">
        <v>13.58</v>
      </c>
      <c r="G352">
        <v>1445139968</v>
      </c>
      <c r="R352">
        <f t="shared" si="18"/>
        <v>-6.9863013698630128E-2</v>
      </c>
      <c r="S352">
        <f t="shared" si="16"/>
        <v>7.2366542499307296E-2</v>
      </c>
      <c r="T352">
        <f t="shared" si="17"/>
        <v>-0.23449830890642609</v>
      </c>
    </row>
    <row r="353" spans="1:20" x14ac:dyDescent="0.2">
      <c r="A353" s="1">
        <v>43257</v>
      </c>
      <c r="E353">
        <v>12768756146.5028</v>
      </c>
      <c r="F353">
        <v>14.25</v>
      </c>
      <c r="G353">
        <v>1022289984</v>
      </c>
      <c r="R353">
        <f t="shared" si="18"/>
        <v>4.933726067746691E-2</v>
      </c>
      <c r="S353">
        <f t="shared" si="16"/>
        <v>7.3079602655866327E-2</v>
      </c>
      <c r="T353">
        <f t="shared" si="17"/>
        <v>-0.19354838709677427</v>
      </c>
    </row>
    <row r="354" spans="1:20" x14ac:dyDescent="0.2">
      <c r="A354" s="1">
        <v>43258</v>
      </c>
      <c r="E354">
        <v>12536529888.014999</v>
      </c>
      <c r="F354">
        <v>13.99</v>
      </c>
      <c r="G354">
        <v>1017480000</v>
      </c>
      <c r="R354">
        <f t="shared" si="18"/>
        <v>-1.8245614035087732E-2</v>
      </c>
      <c r="S354">
        <f t="shared" si="16"/>
        <v>7.2997059854379751E-2</v>
      </c>
      <c r="T354">
        <f t="shared" si="17"/>
        <v>-0.22191323692992215</v>
      </c>
    </row>
    <row r="355" spans="1:20" x14ac:dyDescent="0.2">
      <c r="A355" s="1">
        <v>43259</v>
      </c>
      <c r="E355">
        <v>13056898100.8475</v>
      </c>
      <c r="F355">
        <v>14.57</v>
      </c>
      <c r="G355">
        <v>1105590016</v>
      </c>
      <c r="Q355">
        <v>1</v>
      </c>
      <c r="R355">
        <f t="shared" si="18"/>
        <v>4.1458184417441091E-2</v>
      </c>
      <c r="S355">
        <f t="shared" si="16"/>
        <v>7.3471009926887598E-2</v>
      </c>
      <c r="T355">
        <f t="shared" si="17"/>
        <v>-0.195916114790287</v>
      </c>
    </row>
    <row r="356" spans="1:20" x14ac:dyDescent="0.2">
      <c r="A356" s="1">
        <v>43260</v>
      </c>
      <c r="B356">
        <v>65954167.307963997</v>
      </c>
      <c r="D356">
        <v>25103</v>
      </c>
      <c r="E356">
        <v>12577477189.480801</v>
      </c>
      <c r="F356">
        <v>14.04</v>
      </c>
      <c r="G356">
        <v>1175320064</v>
      </c>
      <c r="K356">
        <v>163932</v>
      </c>
      <c r="M356">
        <v>163931</v>
      </c>
      <c r="Q356">
        <v>13337</v>
      </c>
      <c r="R356">
        <f t="shared" si="18"/>
        <v>-3.6376115305422174E-2</v>
      </c>
      <c r="S356">
        <f t="shared" si="16"/>
        <v>7.3696811447967817E-2</v>
      </c>
      <c r="T356">
        <f t="shared" si="17"/>
        <v>-0.21869782971619364</v>
      </c>
    </row>
    <row r="357" spans="1:20" x14ac:dyDescent="0.2">
      <c r="A357" s="1">
        <v>43261</v>
      </c>
      <c r="B357">
        <v>1037.98421999999</v>
      </c>
      <c r="D357">
        <v>12975</v>
      </c>
      <c r="E357">
        <v>12578956320.6742</v>
      </c>
      <c r="F357">
        <v>14.04</v>
      </c>
      <c r="G357">
        <v>2317139968</v>
      </c>
      <c r="K357">
        <v>57</v>
      </c>
      <c r="M357">
        <v>51</v>
      </c>
      <c r="Q357">
        <v>80482</v>
      </c>
      <c r="R357">
        <f t="shared" si="18"/>
        <v>0</v>
      </c>
      <c r="S357">
        <f t="shared" si="16"/>
        <v>7.3576979024405256E-2</v>
      </c>
      <c r="T357">
        <f t="shared" si="17"/>
        <v>-0.1958762886597939</v>
      </c>
    </row>
    <row r="358" spans="1:20" x14ac:dyDescent="0.2">
      <c r="A358" s="1">
        <v>43262</v>
      </c>
      <c r="B358">
        <v>11199.138249</v>
      </c>
      <c r="D358">
        <v>14362</v>
      </c>
      <c r="E358">
        <v>10137637003.5944</v>
      </c>
      <c r="F358">
        <v>11.31</v>
      </c>
      <c r="G358">
        <v>1570569984</v>
      </c>
      <c r="K358">
        <v>197</v>
      </c>
      <c r="M358">
        <v>223</v>
      </c>
      <c r="Q358">
        <v>172800</v>
      </c>
      <c r="R358">
        <f t="shared" si="18"/>
        <v>-0.19444444444444431</v>
      </c>
      <c r="S358">
        <f t="shared" si="16"/>
        <v>7.7469223970535087E-2</v>
      </c>
      <c r="T358">
        <f t="shared" si="17"/>
        <v>-0.24499332443257676</v>
      </c>
    </row>
    <row r="359" spans="1:20" x14ac:dyDescent="0.2">
      <c r="A359" s="1">
        <v>43263</v>
      </c>
      <c r="B359">
        <v>16235.07963</v>
      </c>
      <c r="D359">
        <v>10237</v>
      </c>
      <c r="E359">
        <v>10352248346.3013</v>
      </c>
      <c r="F359">
        <v>11.55</v>
      </c>
      <c r="G359">
        <v>1052700031.99999</v>
      </c>
      <c r="K359">
        <v>254</v>
      </c>
      <c r="M359">
        <v>416</v>
      </c>
      <c r="Q359">
        <v>172800</v>
      </c>
      <c r="R359">
        <f t="shared" si="18"/>
        <v>2.1220159151193574E-2</v>
      </c>
      <c r="S359">
        <f t="shared" si="16"/>
        <v>7.7177896699847703E-2</v>
      </c>
      <c r="T359">
        <f t="shared" si="17"/>
        <v>-0.18833450456781445</v>
      </c>
    </row>
    <row r="360" spans="1:20" x14ac:dyDescent="0.2">
      <c r="A360" s="1">
        <v>43264</v>
      </c>
      <c r="B360">
        <v>4120.2159299999903</v>
      </c>
      <c r="D360">
        <v>8200</v>
      </c>
      <c r="E360">
        <v>9191323274.2581196</v>
      </c>
      <c r="F360">
        <v>10.26</v>
      </c>
      <c r="G360">
        <v>1266409984</v>
      </c>
      <c r="K360">
        <v>233</v>
      </c>
      <c r="M360">
        <v>404</v>
      </c>
      <c r="Q360">
        <v>172682</v>
      </c>
      <c r="R360">
        <f t="shared" si="18"/>
        <v>-0.11168831168831173</v>
      </c>
      <c r="S360">
        <f t="shared" si="16"/>
        <v>7.8919017021654048E-2</v>
      </c>
      <c r="T360">
        <f t="shared" si="17"/>
        <v>-0.31279303415941057</v>
      </c>
    </row>
    <row r="361" spans="1:20" x14ac:dyDescent="0.2">
      <c r="A361" s="1">
        <v>43265</v>
      </c>
      <c r="B361">
        <v>3571.7619689999901</v>
      </c>
      <c r="D361">
        <v>8898</v>
      </c>
      <c r="E361">
        <v>9114082295.3999996</v>
      </c>
      <c r="F361">
        <v>10.17</v>
      </c>
      <c r="G361">
        <v>1409440000</v>
      </c>
      <c r="K361">
        <v>246</v>
      </c>
      <c r="M361">
        <v>324</v>
      </c>
      <c r="Q361">
        <v>172291</v>
      </c>
      <c r="R361">
        <f t="shared" si="18"/>
        <v>-8.7719298245614308E-3</v>
      </c>
      <c r="S361">
        <f t="shared" si="16"/>
        <v>7.8363354129557222E-2</v>
      </c>
      <c r="T361">
        <f t="shared" si="17"/>
        <v>-0.27615658362989326</v>
      </c>
    </row>
    <row r="362" spans="1:20" x14ac:dyDescent="0.2">
      <c r="A362" s="1">
        <v>43266</v>
      </c>
      <c r="B362">
        <v>10592.420253999901</v>
      </c>
      <c r="D362">
        <v>117776</v>
      </c>
      <c r="E362">
        <v>10117527766.035601</v>
      </c>
      <c r="F362">
        <v>11.29</v>
      </c>
      <c r="G362">
        <v>936732992</v>
      </c>
      <c r="K362">
        <v>459</v>
      </c>
      <c r="M362">
        <v>797</v>
      </c>
      <c r="Q362">
        <v>172503</v>
      </c>
      <c r="R362">
        <f t="shared" si="18"/>
        <v>0.11012782694198608</v>
      </c>
      <c r="S362">
        <f t="shared" si="16"/>
        <v>8.0000621035228717E-2</v>
      </c>
      <c r="T362">
        <f t="shared" si="17"/>
        <v>-0.12683681361175567</v>
      </c>
    </row>
    <row r="363" spans="1:20" x14ac:dyDescent="0.2">
      <c r="A363" s="1">
        <v>43267</v>
      </c>
      <c r="B363">
        <v>9111.3817199999994</v>
      </c>
      <c r="D363">
        <v>14462</v>
      </c>
      <c r="E363">
        <v>9544620576.0959492</v>
      </c>
      <c r="F363">
        <v>10.65</v>
      </c>
      <c r="G363">
        <v>680969984</v>
      </c>
      <c r="K363">
        <v>283</v>
      </c>
      <c r="M363">
        <v>1100</v>
      </c>
      <c r="Q363">
        <v>138696</v>
      </c>
      <c r="R363">
        <f t="shared" si="18"/>
        <v>-5.66873339238263E-2</v>
      </c>
      <c r="S363">
        <f t="shared" si="16"/>
        <v>8.0634399871668427E-2</v>
      </c>
      <c r="T363">
        <f t="shared" si="17"/>
        <v>-0.17249417249417243</v>
      </c>
    </row>
    <row r="364" spans="1:20" x14ac:dyDescent="0.2">
      <c r="A364" s="1">
        <v>43268</v>
      </c>
      <c r="B364">
        <v>279346.83618899999</v>
      </c>
      <c r="D364">
        <v>60225</v>
      </c>
      <c r="E364">
        <v>9529445198.6714497</v>
      </c>
      <c r="F364">
        <v>10.63</v>
      </c>
      <c r="G364">
        <v>432120992</v>
      </c>
      <c r="K364">
        <v>346</v>
      </c>
      <c r="M364">
        <v>3299</v>
      </c>
      <c r="Q364">
        <v>172750</v>
      </c>
      <c r="R364">
        <f t="shared" si="18"/>
        <v>-1.87793427230043E-3</v>
      </c>
      <c r="S364">
        <f t="shared" si="16"/>
        <v>8.0352286547201932E-2</v>
      </c>
      <c r="T364">
        <f t="shared" si="17"/>
        <v>-0.14066289409862559</v>
      </c>
    </row>
    <row r="365" spans="1:20" x14ac:dyDescent="0.2">
      <c r="A365" s="1">
        <v>43269</v>
      </c>
      <c r="B365">
        <v>523896089.13878298</v>
      </c>
      <c r="D365">
        <v>62825</v>
      </c>
      <c r="E365">
        <v>9357371634.7947693</v>
      </c>
      <c r="F365">
        <v>10.44</v>
      </c>
      <c r="G365">
        <v>720630015.99999905</v>
      </c>
      <c r="K365">
        <v>522</v>
      </c>
      <c r="M365">
        <v>534</v>
      </c>
      <c r="Q365">
        <v>172792</v>
      </c>
      <c r="R365">
        <f t="shared" si="18"/>
        <v>-1.7873941674506288E-2</v>
      </c>
      <c r="S365">
        <f t="shared" si="16"/>
        <v>7.9691672274537911E-2</v>
      </c>
      <c r="T365">
        <f t="shared" si="17"/>
        <v>-0.19938650306748465</v>
      </c>
    </row>
    <row r="366" spans="1:20" x14ac:dyDescent="0.2">
      <c r="A366" s="1">
        <v>43270</v>
      </c>
      <c r="B366">
        <v>433789822.02198398</v>
      </c>
      <c r="D366">
        <v>52127</v>
      </c>
      <c r="E366">
        <v>9603947082.1397896</v>
      </c>
      <c r="F366">
        <v>10.72</v>
      </c>
      <c r="G366">
        <v>715926016</v>
      </c>
      <c r="K366">
        <v>791</v>
      </c>
      <c r="M366">
        <v>800</v>
      </c>
      <c r="Q366">
        <v>170453</v>
      </c>
      <c r="R366">
        <f t="shared" si="18"/>
        <v>2.6819923371647514E-2</v>
      </c>
      <c r="S366">
        <f t="shared" si="16"/>
        <v>7.9855201426107872E-2</v>
      </c>
      <c r="T366">
        <f t="shared" si="17"/>
        <v>-0.18602885345482151</v>
      </c>
    </row>
    <row r="367" spans="1:20" x14ac:dyDescent="0.2">
      <c r="A367" s="1">
        <v>43271</v>
      </c>
      <c r="B367">
        <v>530486092.33866298</v>
      </c>
      <c r="D367">
        <v>46448</v>
      </c>
      <c r="E367">
        <v>9613469306.4779205</v>
      </c>
      <c r="F367">
        <v>10.73</v>
      </c>
      <c r="G367">
        <v>852286976</v>
      </c>
      <c r="K367">
        <v>1506</v>
      </c>
      <c r="M367">
        <v>1744</v>
      </c>
      <c r="Q367">
        <v>172746</v>
      </c>
      <c r="R367">
        <f t="shared" si="18"/>
        <v>9.3283582089553896E-4</v>
      </c>
      <c r="S367">
        <f t="shared" si="16"/>
        <v>7.8792916162992443E-2</v>
      </c>
      <c r="T367">
        <f t="shared" si="17"/>
        <v>-0.23521026372059864</v>
      </c>
    </row>
    <row r="368" spans="1:20" x14ac:dyDescent="0.2">
      <c r="A368" s="1">
        <v>43272</v>
      </c>
      <c r="B368">
        <v>327718578.34401602</v>
      </c>
      <c r="D368">
        <v>22361</v>
      </c>
      <c r="E368">
        <v>9348184717.9644909</v>
      </c>
      <c r="F368">
        <v>10.43</v>
      </c>
      <c r="G368">
        <v>662139008</v>
      </c>
      <c r="K368">
        <v>1172</v>
      </c>
      <c r="M368">
        <v>1608</v>
      </c>
      <c r="Q368">
        <v>172604</v>
      </c>
      <c r="R368">
        <f t="shared" si="18"/>
        <v>-2.7958993476234872E-2</v>
      </c>
      <c r="S368">
        <f t="shared" si="16"/>
        <v>7.8695999146770695E-2</v>
      </c>
      <c r="T368">
        <f t="shared" si="17"/>
        <v>-0.22855029585798817</v>
      </c>
    </row>
    <row r="369" spans="1:20" x14ac:dyDescent="0.2">
      <c r="A369" s="1">
        <v>43273</v>
      </c>
      <c r="B369">
        <v>224619067.34124801</v>
      </c>
      <c r="D369">
        <v>115952</v>
      </c>
      <c r="E369">
        <v>9335203581.2263203</v>
      </c>
      <c r="F369">
        <v>10.42</v>
      </c>
      <c r="G369">
        <v>1258310016</v>
      </c>
      <c r="K369">
        <v>1066</v>
      </c>
      <c r="M369">
        <v>2581</v>
      </c>
      <c r="Q369">
        <v>172771</v>
      </c>
      <c r="R369">
        <f t="shared" si="18"/>
        <v>-9.5877277085332224E-4</v>
      </c>
      <c r="S369">
        <f t="shared" si="16"/>
        <v>7.714343342997132E-2</v>
      </c>
      <c r="T369">
        <f t="shared" si="17"/>
        <v>-0.15490673154906734</v>
      </c>
    </row>
    <row r="370" spans="1:20" x14ac:dyDescent="0.2">
      <c r="A370" s="1">
        <v>43274</v>
      </c>
      <c r="B370">
        <v>238935064.151829</v>
      </c>
      <c r="D370">
        <v>13605</v>
      </c>
      <c r="E370">
        <v>7769967161.8573103</v>
      </c>
      <c r="F370">
        <v>8.67</v>
      </c>
      <c r="G370">
        <v>709977024</v>
      </c>
      <c r="K370">
        <v>1089</v>
      </c>
      <c r="M370">
        <v>1926</v>
      </c>
      <c r="Q370">
        <v>172728</v>
      </c>
      <c r="R370">
        <f t="shared" si="18"/>
        <v>-0.16794625719769674</v>
      </c>
      <c r="S370">
        <f t="shared" si="16"/>
        <v>8.0370187670273457E-2</v>
      </c>
      <c r="T370">
        <f t="shared" si="17"/>
        <v>-0.20604395604395603</v>
      </c>
    </row>
    <row r="371" spans="1:20" x14ac:dyDescent="0.2">
      <c r="A371" s="1">
        <v>43275</v>
      </c>
      <c r="B371">
        <v>57475824.659766003</v>
      </c>
      <c r="D371">
        <v>11904</v>
      </c>
      <c r="E371">
        <v>7581593388.5710697</v>
      </c>
      <c r="F371">
        <v>8.4600000000000009</v>
      </c>
      <c r="G371">
        <v>1397600000</v>
      </c>
      <c r="K371">
        <v>1216</v>
      </c>
      <c r="M371">
        <v>2199</v>
      </c>
      <c r="Q371">
        <v>172653</v>
      </c>
      <c r="R371">
        <f t="shared" si="18"/>
        <v>-2.4221453287197159E-2</v>
      </c>
      <c r="S371">
        <f t="shared" si="16"/>
        <v>7.307749297597832E-2</v>
      </c>
      <c r="T371">
        <f t="shared" si="17"/>
        <v>-0.33957845433255263</v>
      </c>
    </row>
    <row r="372" spans="1:20" x14ac:dyDescent="0.2">
      <c r="A372" s="1">
        <v>43276</v>
      </c>
      <c r="B372">
        <v>208869761.77952099</v>
      </c>
      <c r="D372">
        <v>112692</v>
      </c>
      <c r="E372">
        <v>7235805663.0728102</v>
      </c>
      <c r="F372">
        <v>8.07</v>
      </c>
      <c r="G372">
        <v>905011968</v>
      </c>
      <c r="K372">
        <v>1430</v>
      </c>
      <c r="M372">
        <v>2877</v>
      </c>
      <c r="Q372">
        <v>172779</v>
      </c>
      <c r="R372">
        <f t="shared" si="18"/>
        <v>-4.6099290780141855E-2</v>
      </c>
      <c r="S372">
        <f t="shared" si="16"/>
        <v>7.3138816025774253E-2</v>
      </c>
      <c r="T372">
        <f t="shared" si="17"/>
        <v>-0.34229828850855742</v>
      </c>
    </row>
    <row r="373" spans="1:20" x14ac:dyDescent="0.2">
      <c r="A373" s="1">
        <v>43277</v>
      </c>
      <c r="B373">
        <v>97351774.6559259</v>
      </c>
      <c r="D373">
        <v>66819</v>
      </c>
      <c r="E373">
        <v>7397857966.3488598</v>
      </c>
      <c r="F373">
        <v>8.26</v>
      </c>
      <c r="G373">
        <v>629339008</v>
      </c>
      <c r="K373">
        <v>1341</v>
      </c>
      <c r="M373">
        <v>2916</v>
      </c>
      <c r="Q373">
        <v>172762</v>
      </c>
      <c r="R373">
        <f t="shared" si="18"/>
        <v>2.3543990086740907E-2</v>
      </c>
      <c r="S373">
        <f t="shared" si="16"/>
        <v>7.3380754954990884E-2</v>
      </c>
      <c r="T373">
        <f t="shared" si="17"/>
        <v>-0.32790886899918631</v>
      </c>
    </row>
    <row r="374" spans="1:20" x14ac:dyDescent="0.2">
      <c r="A374" s="1">
        <v>43278</v>
      </c>
      <c r="B374">
        <v>93155062.538427994</v>
      </c>
      <c r="D374">
        <v>280735</v>
      </c>
      <c r="E374">
        <v>6704738011.9300804</v>
      </c>
      <c r="F374">
        <v>7.48</v>
      </c>
      <c r="G374">
        <v>716035968</v>
      </c>
      <c r="K374">
        <v>1728</v>
      </c>
      <c r="M374">
        <v>4228</v>
      </c>
      <c r="Q374">
        <v>172602</v>
      </c>
      <c r="R374">
        <f t="shared" si="18"/>
        <v>-9.4430992736077357E-2</v>
      </c>
      <c r="S374">
        <f t="shared" si="16"/>
        <v>7.4746785427859438E-2</v>
      </c>
      <c r="T374">
        <f t="shared" si="17"/>
        <v>-0.40159999999999996</v>
      </c>
    </row>
    <row r="375" spans="1:20" x14ac:dyDescent="0.2">
      <c r="A375" s="1">
        <v>43279</v>
      </c>
      <c r="B375">
        <v>442035939.87636298</v>
      </c>
      <c r="D375">
        <v>144743</v>
      </c>
      <c r="E375">
        <v>7181279208.1087198</v>
      </c>
      <c r="F375">
        <v>8.01</v>
      </c>
      <c r="G375">
        <v>724915008</v>
      </c>
      <c r="K375">
        <v>2232</v>
      </c>
      <c r="M375">
        <v>5304</v>
      </c>
      <c r="Q375">
        <v>172629</v>
      </c>
      <c r="R375">
        <f t="shared" si="18"/>
        <v>7.0855614973261982E-2</v>
      </c>
      <c r="S375">
        <f t="shared" si="16"/>
        <v>7.569885396753169E-2</v>
      </c>
      <c r="T375">
        <f t="shared" si="17"/>
        <v>-0.31538461538461537</v>
      </c>
    </row>
    <row r="376" spans="1:20" x14ac:dyDescent="0.2">
      <c r="A376" s="1">
        <v>43280</v>
      </c>
      <c r="B376">
        <v>25396521.311258901</v>
      </c>
      <c r="D376">
        <v>215778</v>
      </c>
      <c r="E376">
        <v>6694799611.6222496</v>
      </c>
      <c r="F376">
        <v>7.47</v>
      </c>
      <c r="G376">
        <v>802745984</v>
      </c>
      <c r="K376">
        <v>1855</v>
      </c>
      <c r="M376">
        <v>4414</v>
      </c>
      <c r="Q376">
        <v>172705</v>
      </c>
      <c r="R376">
        <f t="shared" si="18"/>
        <v>-6.7415730337078705E-2</v>
      </c>
      <c r="S376">
        <f t="shared" si="16"/>
        <v>7.5780916807801371E-2</v>
      </c>
      <c r="T376">
        <f t="shared" si="17"/>
        <v>-0.38669950738916259</v>
      </c>
    </row>
    <row r="377" spans="1:20" x14ac:dyDescent="0.2">
      <c r="A377" s="1">
        <v>43281</v>
      </c>
      <c r="B377">
        <v>149229583.994304</v>
      </c>
      <c r="D377">
        <v>115583</v>
      </c>
      <c r="E377">
        <v>6940309304.4132795</v>
      </c>
      <c r="F377">
        <v>7.74</v>
      </c>
      <c r="G377">
        <v>832537984</v>
      </c>
      <c r="K377">
        <v>1725</v>
      </c>
      <c r="M377">
        <v>4184</v>
      </c>
      <c r="Q377">
        <v>172348</v>
      </c>
      <c r="R377">
        <f t="shared" si="18"/>
        <v>3.6144578313253017E-2</v>
      </c>
      <c r="S377">
        <f t="shared" si="16"/>
        <v>7.6311114364253613E-2</v>
      </c>
      <c r="T377">
        <f t="shared" si="17"/>
        <v>-0.35338345864661658</v>
      </c>
    </row>
    <row r="378" spans="1:20" x14ac:dyDescent="0.2">
      <c r="A378" s="1">
        <v>43282</v>
      </c>
      <c r="B378">
        <v>34393192.194114998</v>
      </c>
      <c r="D378">
        <v>137605</v>
      </c>
      <c r="E378">
        <v>7304498748.3025799</v>
      </c>
      <c r="F378">
        <v>8.15</v>
      </c>
      <c r="G378">
        <v>621643008</v>
      </c>
      <c r="K378">
        <v>2125</v>
      </c>
      <c r="M378">
        <v>5485</v>
      </c>
      <c r="Q378">
        <v>172641</v>
      </c>
      <c r="R378">
        <f t="shared" si="18"/>
        <v>5.2971576227390127E-2</v>
      </c>
      <c r="S378">
        <f t="shared" si="16"/>
        <v>7.6913121674900262E-2</v>
      </c>
      <c r="T378">
        <f t="shared" si="17"/>
        <v>-0.33685923515052879</v>
      </c>
    </row>
    <row r="379" spans="1:20" x14ac:dyDescent="0.2">
      <c r="A379" s="1">
        <v>43283</v>
      </c>
      <c r="B379">
        <v>80698652.885312006</v>
      </c>
      <c r="D379">
        <v>136374</v>
      </c>
      <c r="E379">
        <v>7292187021.4285698</v>
      </c>
      <c r="F379">
        <v>8.14</v>
      </c>
      <c r="G379">
        <v>1024129984</v>
      </c>
      <c r="K379">
        <v>3598</v>
      </c>
      <c r="M379">
        <v>8820</v>
      </c>
      <c r="O379" s="2"/>
      <c r="Q379">
        <v>172661</v>
      </c>
      <c r="R379">
        <f t="shared" si="18"/>
        <v>-1.2269938650306678E-3</v>
      </c>
      <c r="S379">
        <f t="shared" ref="S379:S442" si="19">_xlfn.STDEV.S(R350:R379)</f>
        <v>7.6907569255855249E-2</v>
      </c>
      <c r="T379">
        <f t="shared" ref="T379:T442" si="20">(F379-F349)/F349</f>
        <v>-0.33767290480065082</v>
      </c>
    </row>
    <row r="380" spans="1:20" x14ac:dyDescent="0.2">
      <c r="A380" s="1">
        <v>43284</v>
      </c>
      <c r="B380">
        <v>367360658.736687</v>
      </c>
      <c r="D380">
        <v>154333</v>
      </c>
      <c r="E380">
        <v>7986778472.6877804</v>
      </c>
      <c r="F380">
        <v>8.91</v>
      </c>
      <c r="G380">
        <v>1006099968</v>
      </c>
      <c r="K380">
        <v>6496</v>
      </c>
      <c r="M380">
        <v>15281</v>
      </c>
      <c r="Q380">
        <v>172425</v>
      </c>
      <c r="R380">
        <f t="shared" si="18"/>
        <v>9.4594594594594517E-2</v>
      </c>
      <c r="S380">
        <f t="shared" si="19"/>
        <v>6.8394645887242173E-2</v>
      </c>
      <c r="T380">
        <f t="shared" si="20"/>
        <v>-0.39837947332883189</v>
      </c>
    </row>
    <row r="381" spans="1:20" x14ac:dyDescent="0.2">
      <c r="A381" s="1">
        <v>43285</v>
      </c>
      <c r="B381">
        <v>86784397.455135003</v>
      </c>
      <c r="D381">
        <v>121374</v>
      </c>
      <c r="E381">
        <v>7926676527.4353199</v>
      </c>
      <c r="F381">
        <v>8.85</v>
      </c>
      <c r="G381">
        <v>935387008</v>
      </c>
      <c r="K381">
        <v>4291</v>
      </c>
      <c r="M381">
        <v>9310</v>
      </c>
      <c r="Q381">
        <v>172722</v>
      </c>
      <c r="R381">
        <f t="shared" si="18"/>
        <v>-6.7340067340068144E-3</v>
      </c>
      <c r="S381">
        <f t="shared" si="19"/>
        <v>6.8409013351991621E-2</v>
      </c>
      <c r="T381">
        <f t="shared" si="20"/>
        <v>-0.39383561643835618</v>
      </c>
    </row>
    <row r="382" spans="1:20" x14ac:dyDescent="0.2">
      <c r="A382" s="1">
        <v>43286</v>
      </c>
      <c r="B382">
        <v>180269138.84800801</v>
      </c>
      <c r="D382">
        <v>132905</v>
      </c>
      <c r="E382">
        <v>7953877599.1578903</v>
      </c>
      <c r="F382">
        <v>8.8800000000000008</v>
      </c>
      <c r="G382">
        <v>958548992</v>
      </c>
      <c r="K382">
        <v>4318</v>
      </c>
      <c r="M382">
        <v>10326</v>
      </c>
      <c r="Q382">
        <v>172716</v>
      </c>
      <c r="R382">
        <f t="shared" si="18"/>
        <v>3.3898305084747449E-3</v>
      </c>
      <c r="S382">
        <f t="shared" si="19"/>
        <v>6.7655408886771934E-2</v>
      </c>
      <c r="T382">
        <f t="shared" si="20"/>
        <v>-0.3460972017673048</v>
      </c>
    </row>
    <row r="383" spans="1:20" x14ac:dyDescent="0.2">
      <c r="A383" s="1">
        <v>43287</v>
      </c>
      <c r="B383">
        <v>149233039.14675</v>
      </c>
      <c r="D383">
        <v>164584</v>
      </c>
      <c r="E383">
        <v>7974756486.0138197</v>
      </c>
      <c r="F383">
        <v>8.9</v>
      </c>
      <c r="G383">
        <v>604649984</v>
      </c>
      <c r="K383">
        <v>4503</v>
      </c>
      <c r="M383">
        <v>10084</v>
      </c>
      <c r="Q383">
        <v>172416</v>
      </c>
      <c r="R383">
        <f t="shared" si="18"/>
        <v>2.2522522522521182E-3</v>
      </c>
      <c r="S383">
        <f t="shared" si="19"/>
        <v>6.6729983724748351E-2</v>
      </c>
      <c r="T383">
        <f t="shared" si="20"/>
        <v>-0.37543859649122807</v>
      </c>
    </row>
    <row r="384" spans="1:20" x14ac:dyDescent="0.2">
      <c r="A384" s="1">
        <v>43288</v>
      </c>
      <c r="B384">
        <v>106251198.76375499</v>
      </c>
      <c r="D384">
        <v>132157</v>
      </c>
      <c r="E384">
        <v>7771778152.5332499</v>
      </c>
      <c r="F384">
        <v>8.67</v>
      </c>
      <c r="G384">
        <v>490260992</v>
      </c>
      <c r="K384">
        <v>3404</v>
      </c>
      <c r="M384">
        <v>7330</v>
      </c>
      <c r="Q384">
        <v>170417</v>
      </c>
      <c r="R384">
        <f t="shared" si="18"/>
        <v>-2.5842696629213568E-2</v>
      </c>
      <c r="S384">
        <f t="shared" si="19"/>
        <v>6.6763852057672379E-2</v>
      </c>
      <c r="T384">
        <f t="shared" si="20"/>
        <v>-0.38027162258756259</v>
      </c>
    </row>
    <row r="385" spans="1:20" x14ac:dyDescent="0.2">
      <c r="A385" s="1">
        <v>43289</v>
      </c>
      <c r="B385">
        <v>117476094.96191999</v>
      </c>
      <c r="D385">
        <v>148823</v>
      </c>
      <c r="E385">
        <v>8105814018.0941401</v>
      </c>
      <c r="F385">
        <v>9.0399999999999991</v>
      </c>
      <c r="G385">
        <v>491667008</v>
      </c>
      <c r="K385">
        <v>2577</v>
      </c>
      <c r="M385">
        <v>4867</v>
      </c>
      <c r="Q385">
        <v>170154</v>
      </c>
      <c r="R385">
        <f t="shared" si="18"/>
        <v>4.2675893886966465E-2</v>
      </c>
      <c r="S385">
        <f t="shared" si="19"/>
        <v>6.6798804158509681E-2</v>
      </c>
      <c r="T385">
        <f t="shared" si="20"/>
        <v>-0.37954701441317784</v>
      </c>
    </row>
    <row r="386" spans="1:20" x14ac:dyDescent="0.2">
      <c r="A386" s="1">
        <v>43290</v>
      </c>
      <c r="B386">
        <v>66518546.485013999</v>
      </c>
      <c r="D386">
        <v>124233</v>
      </c>
      <c r="E386">
        <v>7800990302.8787098</v>
      </c>
      <c r="F386">
        <v>8.7100000000000009</v>
      </c>
      <c r="G386">
        <v>707878016</v>
      </c>
      <c r="K386">
        <v>2861</v>
      </c>
      <c r="M386">
        <v>5491</v>
      </c>
      <c r="Q386">
        <v>172763</v>
      </c>
      <c r="R386">
        <f t="shared" si="18"/>
        <v>-3.6504424778760924E-2</v>
      </c>
      <c r="S386">
        <f t="shared" si="19"/>
        <v>6.6800323406429774E-2</v>
      </c>
      <c r="T386">
        <f t="shared" si="20"/>
        <v>-0.37962962962962954</v>
      </c>
    </row>
    <row r="387" spans="1:20" x14ac:dyDescent="0.2">
      <c r="A387" s="1">
        <v>43291</v>
      </c>
      <c r="B387">
        <v>64185855.172425002</v>
      </c>
      <c r="D387">
        <v>607517</v>
      </c>
      <c r="E387">
        <v>6941401820.5617199</v>
      </c>
      <c r="F387">
        <v>7.75</v>
      </c>
      <c r="G387">
        <v>707110016</v>
      </c>
      <c r="K387">
        <v>2551</v>
      </c>
      <c r="M387">
        <v>5211</v>
      </c>
      <c r="Q387">
        <v>172614</v>
      </c>
      <c r="R387">
        <f t="shared" si="18"/>
        <v>-0.11021814006888642</v>
      </c>
      <c r="S387">
        <f t="shared" si="19"/>
        <v>6.9025805335600515E-2</v>
      </c>
      <c r="T387">
        <f t="shared" si="20"/>
        <v>-0.44800569800569795</v>
      </c>
    </row>
    <row r="388" spans="1:20" x14ac:dyDescent="0.2">
      <c r="A388" s="1">
        <v>43292</v>
      </c>
      <c r="B388">
        <v>158411186.478986</v>
      </c>
      <c r="D388">
        <v>676522</v>
      </c>
      <c r="E388">
        <v>6458982245.9986</v>
      </c>
      <c r="F388">
        <v>7.21</v>
      </c>
      <c r="G388">
        <v>599606976</v>
      </c>
      <c r="K388">
        <v>2646</v>
      </c>
      <c r="M388">
        <v>5162</v>
      </c>
      <c r="Q388">
        <v>172041</v>
      </c>
      <c r="R388">
        <f t="shared" si="18"/>
        <v>-6.9677419354838732E-2</v>
      </c>
      <c r="S388">
        <f t="shared" si="19"/>
        <v>6.1303784609694385E-2</v>
      </c>
      <c r="T388">
        <f t="shared" si="20"/>
        <v>-0.36251105216622459</v>
      </c>
    </row>
    <row r="389" spans="1:20" x14ac:dyDescent="0.2">
      <c r="A389" s="1">
        <v>43293</v>
      </c>
      <c r="B389">
        <v>94097824.941689998</v>
      </c>
      <c r="D389">
        <v>353894</v>
      </c>
      <c r="E389">
        <v>6422020856.3695602</v>
      </c>
      <c r="F389">
        <v>7.17</v>
      </c>
      <c r="G389">
        <v>597379968</v>
      </c>
      <c r="K389">
        <v>2952</v>
      </c>
      <c r="M389">
        <v>5720</v>
      </c>
      <c r="Q389">
        <v>172781</v>
      </c>
      <c r="R389">
        <f t="shared" si="18"/>
        <v>-5.5478502080443803E-3</v>
      </c>
      <c r="S389">
        <f t="shared" si="19"/>
        <v>6.0982195431682096E-2</v>
      </c>
      <c r="T389">
        <f t="shared" si="20"/>
        <v>-0.37922077922077929</v>
      </c>
    </row>
    <row r="390" spans="1:20" x14ac:dyDescent="0.2">
      <c r="A390" s="1">
        <v>43294</v>
      </c>
      <c r="B390">
        <v>76244885.498757005</v>
      </c>
      <c r="D390">
        <v>936260</v>
      </c>
      <c r="E390">
        <v>6188994292.0028696</v>
      </c>
      <c r="F390">
        <v>6.91</v>
      </c>
      <c r="G390">
        <v>586718016</v>
      </c>
      <c r="K390">
        <v>66769</v>
      </c>
      <c r="M390">
        <v>71925</v>
      </c>
      <c r="Q390">
        <v>172421</v>
      </c>
      <c r="R390">
        <f t="shared" si="18"/>
        <v>-3.6262203626220346E-2</v>
      </c>
      <c r="S390">
        <f t="shared" si="19"/>
        <v>5.8308268970813273E-2</v>
      </c>
      <c r="T390">
        <f t="shared" si="20"/>
        <v>-0.32651072124756331</v>
      </c>
    </row>
    <row r="391" spans="1:20" x14ac:dyDescent="0.2">
      <c r="A391" s="1">
        <v>43295</v>
      </c>
      <c r="B391">
        <v>100785291.285216</v>
      </c>
      <c r="D391">
        <v>2262260</v>
      </c>
      <c r="E391">
        <v>6236709698.6094398</v>
      </c>
      <c r="F391">
        <v>6.96</v>
      </c>
      <c r="G391">
        <v>396983008</v>
      </c>
      <c r="K391">
        <v>3857</v>
      </c>
      <c r="M391">
        <v>6849</v>
      </c>
      <c r="Q391">
        <v>170903</v>
      </c>
      <c r="R391">
        <f t="shared" si="18"/>
        <v>7.2358900144717797E-3</v>
      </c>
      <c r="S391">
        <f t="shared" si="19"/>
        <v>5.8406295293018384E-2</v>
      </c>
      <c r="T391">
        <f t="shared" si="20"/>
        <v>-0.31563421828908556</v>
      </c>
    </row>
    <row r="392" spans="1:20" x14ac:dyDescent="0.2">
      <c r="A392" s="1">
        <v>43296</v>
      </c>
      <c r="B392">
        <v>137341574.123018</v>
      </c>
      <c r="D392">
        <v>3235266</v>
      </c>
      <c r="E392">
        <v>6258234111.1567497</v>
      </c>
      <c r="F392">
        <v>6.98</v>
      </c>
      <c r="G392">
        <v>501439999.99999899</v>
      </c>
      <c r="K392">
        <v>5089</v>
      </c>
      <c r="M392">
        <v>9033</v>
      </c>
      <c r="Q392">
        <v>171031</v>
      </c>
      <c r="R392">
        <f t="shared" si="18"/>
        <v>2.8735632183909399E-3</v>
      </c>
      <c r="S392">
        <f t="shared" si="19"/>
        <v>5.3849622492513759E-2</v>
      </c>
      <c r="T392">
        <f t="shared" si="20"/>
        <v>-0.3817537643932683</v>
      </c>
    </row>
    <row r="393" spans="1:20" x14ac:dyDescent="0.2">
      <c r="A393" s="1">
        <v>43297</v>
      </c>
      <c r="B393">
        <v>261569863.65798</v>
      </c>
      <c r="D393">
        <v>2207672</v>
      </c>
      <c r="E393">
        <v>6627540421.0110903</v>
      </c>
      <c r="F393">
        <v>7.4</v>
      </c>
      <c r="G393">
        <v>716972032</v>
      </c>
      <c r="K393">
        <v>5849</v>
      </c>
      <c r="M393">
        <v>12147</v>
      </c>
      <c r="Q393">
        <v>171178</v>
      </c>
      <c r="R393">
        <f t="shared" si="18"/>
        <v>6.0171919770773519E-2</v>
      </c>
      <c r="S393">
        <f t="shared" si="19"/>
        <v>5.490447012845711E-2</v>
      </c>
      <c r="T393">
        <f t="shared" si="20"/>
        <v>-0.30516431924882625</v>
      </c>
    </row>
    <row r="394" spans="1:20" x14ac:dyDescent="0.2">
      <c r="A394" s="1">
        <v>43298</v>
      </c>
      <c r="B394">
        <v>92287151.997809902</v>
      </c>
      <c r="D394">
        <v>6321607</v>
      </c>
      <c r="E394">
        <v>7228384569.5740299</v>
      </c>
      <c r="F394">
        <v>8.07</v>
      </c>
      <c r="G394">
        <v>847793984</v>
      </c>
      <c r="K394">
        <v>7014</v>
      </c>
      <c r="M394">
        <v>13044</v>
      </c>
      <c r="Q394">
        <v>164504</v>
      </c>
      <c r="R394">
        <f t="shared" si="18"/>
        <v>9.0540540540540615E-2</v>
      </c>
      <c r="S394">
        <f t="shared" si="19"/>
        <v>5.7917566979571851E-2</v>
      </c>
      <c r="T394">
        <f t="shared" si="20"/>
        <v>-0.24082784571966137</v>
      </c>
    </row>
    <row r="395" spans="1:20" x14ac:dyDescent="0.2">
      <c r="A395" s="1">
        <v>43299</v>
      </c>
      <c r="B395">
        <v>85008072.376324996</v>
      </c>
      <c r="D395">
        <v>6742780</v>
      </c>
      <c r="E395">
        <v>7861001883.9326296</v>
      </c>
      <c r="F395">
        <v>8.77</v>
      </c>
      <c r="G395">
        <v>929459008</v>
      </c>
      <c r="K395">
        <v>12274</v>
      </c>
      <c r="M395">
        <v>20207</v>
      </c>
      <c r="Q395">
        <v>168336</v>
      </c>
      <c r="R395">
        <f t="shared" si="18"/>
        <v>8.6741016109045832E-2</v>
      </c>
      <c r="S395">
        <f t="shared" si="19"/>
        <v>6.0366773846467263E-2</v>
      </c>
      <c r="T395">
        <f t="shared" si="20"/>
        <v>-0.15996168582375478</v>
      </c>
    </row>
    <row r="396" spans="1:20" x14ac:dyDescent="0.2">
      <c r="A396" s="1">
        <v>43300</v>
      </c>
      <c r="B396">
        <v>510843579.31807202</v>
      </c>
      <c r="D396">
        <v>8307321</v>
      </c>
      <c r="E396">
        <v>7689320056.2622099</v>
      </c>
      <c r="F396">
        <v>8.58</v>
      </c>
      <c r="G396">
        <v>852908992</v>
      </c>
      <c r="K396">
        <v>5011</v>
      </c>
      <c r="M396">
        <v>9493</v>
      </c>
      <c r="Q396">
        <v>163751</v>
      </c>
      <c r="R396">
        <f t="shared" si="18"/>
        <v>-2.1664766248574607E-2</v>
      </c>
      <c r="S396">
        <f t="shared" si="19"/>
        <v>6.0162524229084358E-2</v>
      </c>
      <c r="T396">
        <f t="shared" si="20"/>
        <v>-0.19962686567164184</v>
      </c>
    </row>
    <row r="397" spans="1:20" x14ac:dyDescent="0.2">
      <c r="A397" s="1">
        <v>43301</v>
      </c>
      <c r="B397">
        <v>191767694.74296001</v>
      </c>
      <c r="D397">
        <v>5766224</v>
      </c>
      <c r="E397">
        <v>7524654200.3544302</v>
      </c>
      <c r="F397">
        <v>8.4</v>
      </c>
      <c r="G397">
        <v>810102976</v>
      </c>
      <c r="K397">
        <v>9507</v>
      </c>
      <c r="M397">
        <v>17416</v>
      </c>
      <c r="Q397">
        <v>168422</v>
      </c>
      <c r="R397">
        <f t="shared" si="18"/>
        <v>-2.0979020979020935E-2</v>
      </c>
      <c r="S397">
        <f t="shared" si="19"/>
        <v>6.0213555328895857E-2</v>
      </c>
      <c r="T397">
        <f t="shared" si="20"/>
        <v>-0.21714818266542404</v>
      </c>
    </row>
    <row r="398" spans="1:20" x14ac:dyDescent="0.2">
      <c r="A398" s="1">
        <v>43302</v>
      </c>
      <c r="B398">
        <v>56083605.79293</v>
      </c>
      <c r="D398">
        <v>7026314</v>
      </c>
      <c r="E398">
        <v>7075781759.4285698</v>
      </c>
      <c r="F398">
        <v>7.9</v>
      </c>
      <c r="G398">
        <v>551660032</v>
      </c>
      <c r="K398">
        <v>6806</v>
      </c>
      <c r="M398">
        <v>19191</v>
      </c>
      <c r="Q398">
        <v>170208</v>
      </c>
      <c r="R398">
        <f t="shared" si="18"/>
        <v>-5.9523809523809534E-2</v>
      </c>
      <c r="S398">
        <f t="shared" si="19"/>
        <v>6.0876777030682838E-2</v>
      </c>
      <c r="T398">
        <f t="shared" si="20"/>
        <v>-0.24256951102588681</v>
      </c>
    </row>
    <row r="399" spans="1:20" x14ac:dyDescent="0.2">
      <c r="A399" s="1">
        <v>43303</v>
      </c>
      <c r="B399">
        <v>53707123.673542</v>
      </c>
      <c r="D399">
        <v>7545183</v>
      </c>
      <c r="E399">
        <v>7183798295.8025303</v>
      </c>
      <c r="F399">
        <v>8.02</v>
      </c>
      <c r="G399">
        <v>497159008</v>
      </c>
      <c r="K399">
        <v>5393</v>
      </c>
      <c r="M399">
        <v>10541</v>
      </c>
      <c r="Q399">
        <v>169868</v>
      </c>
      <c r="R399">
        <f t="shared" si="18"/>
        <v>1.5189873417721378E-2</v>
      </c>
      <c r="S399">
        <f t="shared" si="19"/>
        <v>6.1006727699509683E-2</v>
      </c>
      <c r="T399">
        <f t="shared" si="20"/>
        <v>-0.2303262955854127</v>
      </c>
    </row>
    <row r="400" spans="1:20" x14ac:dyDescent="0.2">
      <c r="A400" s="1">
        <v>43304</v>
      </c>
      <c r="B400">
        <v>79172571.512544006</v>
      </c>
      <c r="D400">
        <v>7167206</v>
      </c>
      <c r="E400">
        <v>7058034135.9949799</v>
      </c>
      <c r="F400">
        <v>7.88</v>
      </c>
      <c r="G400">
        <v>630787008</v>
      </c>
      <c r="K400">
        <v>19249</v>
      </c>
      <c r="M400">
        <v>28761</v>
      </c>
      <c r="Q400">
        <v>170217</v>
      </c>
      <c r="R400">
        <f t="shared" si="18"/>
        <v>-1.7456359102244301E-2</v>
      </c>
      <c r="S400">
        <f t="shared" si="19"/>
        <v>5.295883707897487E-2</v>
      </c>
      <c r="T400">
        <f t="shared" si="20"/>
        <v>-9.1118800461361019E-2</v>
      </c>
    </row>
    <row r="401" spans="1:20" x14ac:dyDescent="0.2">
      <c r="A401" s="1">
        <v>43305</v>
      </c>
      <c r="B401">
        <v>350680950.84809798</v>
      </c>
      <c r="D401">
        <v>6941143</v>
      </c>
      <c r="E401">
        <v>7145990573.5755796</v>
      </c>
      <c r="F401">
        <v>7.97</v>
      </c>
      <c r="G401">
        <v>1007480000</v>
      </c>
      <c r="K401">
        <v>13418</v>
      </c>
      <c r="M401">
        <v>20725</v>
      </c>
      <c r="Q401">
        <v>171853</v>
      </c>
      <c r="R401">
        <f t="shared" si="18"/>
        <v>1.1421319796954377E-2</v>
      </c>
      <c r="S401">
        <f t="shared" si="19"/>
        <v>5.2838639184666213E-2</v>
      </c>
      <c r="T401">
        <f t="shared" si="20"/>
        <v>-5.7919621749409109E-2</v>
      </c>
    </row>
    <row r="402" spans="1:20" x14ac:dyDescent="0.2">
      <c r="A402" s="1">
        <v>43306</v>
      </c>
      <c r="B402">
        <v>97455687.735719994</v>
      </c>
      <c r="D402">
        <v>7274454</v>
      </c>
      <c r="E402">
        <v>7669966968.9306698</v>
      </c>
      <c r="F402">
        <v>8.56</v>
      </c>
      <c r="G402">
        <v>835307008</v>
      </c>
      <c r="K402">
        <v>9636</v>
      </c>
      <c r="M402">
        <v>15234</v>
      </c>
      <c r="Q402">
        <v>170392</v>
      </c>
      <c r="R402">
        <f t="shared" si="18"/>
        <v>7.4027603513174389E-2</v>
      </c>
      <c r="S402">
        <f t="shared" si="19"/>
        <v>5.3816952943759093E-2</v>
      </c>
      <c r="T402">
        <f t="shared" si="20"/>
        <v>6.0718711276332119E-2</v>
      </c>
    </row>
    <row r="403" spans="1:20" x14ac:dyDescent="0.2">
      <c r="A403" s="1">
        <v>43307</v>
      </c>
      <c r="B403">
        <v>71430614.303064004</v>
      </c>
      <c r="D403">
        <v>7078502</v>
      </c>
      <c r="E403">
        <v>7636827164.2932596</v>
      </c>
      <c r="F403">
        <v>8.52</v>
      </c>
      <c r="G403">
        <v>644028992</v>
      </c>
      <c r="K403">
        <v>31975</v>
      </c>
      <c r="M403">
        <v>42984</v>
      </c>
      <c r="Q403">
        <v>168624</v>
      </c>
      <c r="R403">
        <f t="shared" si="18"/>
        <v>-4.6728971962617383E-3</v>
      </c>
      <c r="S403">
        <f t="shared" si="19"/>
        <v>5.3698684477031793E-2</v>
      </c>
      <c r="T403">
        <f t="shared" si="20"/>
        <v>3.1476997578692469E-2</v>
      </c>
    </row>
    <row r="404" spans="1:20" x14ac:dyDescent="0.2">
      <c r="A404" s="1">
        <v>43308</v>
      </c>
      <c r="B404">
        <v>73398358.353549004</v>
      </c>
      <c r="D404">
        <v>3698247</v>
      </c>
      <c r="E404">
        <v>7448410215.1212797</v>
      </c>
      <c r="F404">
        <v>8.31</v>
      </c>
      <c r="G404">
        <v>694945984</v>
      </c>
      <c r="K404">
        <v>86939</v>
      </c>
      <c r="M404">
        <v>92325</v>
      </c>
      <c r="Q404">
        <v>171701</v>
      </c>
      <c r="R404">
        <f t="shared" si="18"/>
        <v>-2.4647887323943518E-2</v>
      </c>
      <c r="S404">
        <f t="shared" si="19"/>
        <v>5.0790854554889818E-2</v>
      </c>
      <c r="T404">
        <f t="shared" si="20"/>
        <v>0.11096256684491979</v>
      </c>
    </row>
    <row r="405" spans="1:20" x14ac:dyDescent="0.2">
      <c r="A405" s="1">
        <v>43309</v>
      </c>
      <c r="B405">
        <v>76570501.342821002</v>
      </c>
      <c r="D405">
        <v>5653877</v>
      </c>
      <c r="E405">
        <v>7557037212.4975901</v>
      </c>
      <c r="F405">
        <v>8.43</v>
      </c>
      <c r="G405">
        <v>527104000</v>
      </c>
      <c r="K405">
        <v>71140</v>
      </c>
      <c r="M405">
        <v>77623</v>
      </c>
      <c r="Q405">
        <v>171609</v>
      </c>
      <c r="R405">
        <f t="shared" si="18"/>
        <v>1.4440433212996373E-2</v>
      </c>
      <c r="S405">
        <f t="shared" si="19"/>
        <v>4.9281134451584413E-2</v>
      </c>
      <c r="T405">
        <f t="shared" si="20"/>
        <v>5.2434456928838941E-2</v>
      </c>
    </row>
    <row r="406" spans="1:20" x14ac:dyDescent="0.2">
      <c r="A406" s="1">
        <v>43310</v>
      </c>
      <c r="B406">
        <v>34595330.607005998</v>
      </c>
      <c r="D406">
        <v>8416822</v>
      </c>
      <c r="E406">
        <v>7478152436</v>
      </c>
      <c r="F406">
        <v>8.34</v>
      </c>
      <c r="G406">
        <v>615336000</v>
      </c>
      <c r="K406">
        <v>7282</v>
      </c>
      <c r="M406">
        <v>10917</v>
      </c>
      <c r="Q406">
        <v>170964</v>
      </c>
      <c r="R406">
        <f t="shared" si="18"/>
        <v>-1.0676156583629859E-2</v>
      </c>
      <c r="S406">
        <f t="shared" si="19"/>
        <v>4.754875321378392E-2</v>
      </c>
      <c r="T406">
        <f t="shared" si="20"/>
        <v>0.11646586345381528</v>
      </c>
    </row>
    <row r="407" spans="1:20" x14ac:dyDescent="0.2">
      <c r="A407" s="1">
        <v>43311</v>
      </c>
      <c r="B407">
        <v>126230798.153723</v>
      </c>
      <c r="D407">
        <v>8083188</v>
      </c>
      <c r="E407">
        <v>7472847923.6061697</v>
      </c>
      <c r="F407">
        <v>8.34</v>
      </c>
      <c r="G407">
        <v>849398000</v>
      </c>
      <c r="K407">
        <v>4174</v>
      </c>
      <c r="M407">
        <v>10252</v>
      </c>
      <c r="Q407">
        <v>170040</v>
      </c>
      <c r="R407">
        <f t="shared" si="18"/>
        <v>0</v>
      </c>
      <c r="S407">
        <f t="shared" si="19"/>
        <v>4.7182814477113151E-2</v>
      </c>
      <c r="T407">
        <f t="shared" si="20"/>
        <v>7.7519379844961198E-2</v>
      </c>
    </row>
    <row r="408" spans="1:20" x14ac:dyDescent="0.2">
      <c r="A408" s="1">
        <v>43312</v>
      </c>
      <c r="B408">
        <v>68393434.776659995</v>
      </c>
      <c r="D408">
        <v>7271422</v>
      </c>
      <c r="E408">
        <v>7043731608.8344603</v>
      </c>
      <c r="F408">
        <v>7.77</v>
      </c>
      <c r="G408">
        <v>708842000</v>
      </c>
      <c r="K408">
        <v>14168</v>
      </c>
      <c r="M408">
        <v>19768</v>
      </c>
      <c r="Q408">
        <v>170145</v>
      </c>
      <c r="R408">
        <f t="shared" si="18"/>
        <v>-6.8345323741007213E-2</v>
      </c>
      <c r="S408">
        <f t="shared" si="19"/>
        <v>4.7994016018665459E-2</v>
      </c>
      <c r="T408">
        <f t="shared" si="20"/>
        <v>-4.6625766871165736E-2</v>
      </c>
    </row>
    <row r="409" spans="1:20" x14ac:dyDescent="0.2">
      <c r="A409" s="1">
        <v>43313</v>
      </c>
      <c r="B409">
        <v>50345935.755039997</v>
      </c>
      <c r="D409">
        <v>7661173</v>
      </c>
      <c r="E409">
        <v>6665673606.4793396</v>
      </c>
      <c r="F409">
        <v>7.36</v>
      </c>
      <c r="G409">
        <v>699077000</v>
      </c>
      <c r="K409">
        <v>10794</v>
      </c>
      <c r="M409">
        <v>16561</v>
      </c>
      <c r="Q409">
        <v>170709</v>
      </c>
      <c r="R409">
        <f t="shared" si="18"/>
        <v>-5.2767052767052625E-2</v>
      </c>
      <c r="S409">
        <f t="shared" si="19"/>
        <v>4.8934892327354783E-2</v>
      </c>
      <c r="T409">
        <f t="shared" si="20"/>
        <v>-9.5823095823095852E-2</v>
      </c>
    </row>
    <row r="410" spans="1:20" x14ac:dyDescent="0.2">
      <c r="A410" s="1">
        <v>43314</v>
      </c>
      <c r="B410">
        <v>203895168.36345199</v>
      </c>
      <c r="D410">
        <v>8216221</v>
      </c>
      <c r="E410">
        <v>6557748174.0283298</v>
      </c>
      <c r="F410">
        <v>7.24</v>
      </c>
      <c r="G410">
        <v>559363000</v>
      </c>
      <c r="K410">
        <v>28848</v>
      </c>
      <c r="M410">
        <v>38577</v>
      </c>
      <c r="Q410">
        <v>168683</v>
      </c>
      <c r="R410">
        <f t="shared" si="18"/>
        <v>-1.6304347826086918E-2</v>
      </c>
      <c r="S410">
        <f t="shared" si="19"/>
        <v>4.5434352095741426E-2</v>
      </c>
      <c r="T410">
        <f t="shared" si="20"/>
        <v>-0.18742985409652074</v>
      </c>
    </row>
    <row r="411" spans="1:20" x14ac:dyDescent="0.2">
      <c r="A411" s="1">
        <v>43315</v>
      </c>
      <c r="B411">
        <v>39001024.674374998</v>
      </c>
      <c r="D411">
        <v>8362106</v>
      </c>
      <c r="E411">
        <v>6391557069.0624905</v>
      </c>
      <c r="F411">
        <v>7.05</v>
      </c>
      <c r="G411">
        <v>521404000</v>
      </c>
      <c r="K411">
        <v>28273</v>
      </c>
      <c r="M411">
        <v>35377</v>
      </c>
      <c r="Q411">
        <v>162125</v>
      </c>
      <c r="R411">
        <f t="shared" si="18"/>
        <v>-2.6243093922652005E-2</v>
      </c>
      <c r="S411">
        <f t="shared" si="19"/>
        <v>4.5586131373825445E-2</v>
      </c>
      <c r="T411">
        <f t="shared" si="20"/>
        <v>-0.20338983050847456</v>
      </c>
    </row>
    <row r="412" spans="1:20" x14ac:dyDescent="0.2">
      <c r="A412" s="1">
        <v>43316</v>
      </c>
      <c r="B412">
        <v>42863967.948239997</v>
      </c>
      <c r="D412">
        <v>7215390</v>
      </c>
      <c r="E412">
        <v>6521576345.4077196</v>
      </c>
      <c r="F412">
        <v>7.2</v>
      </c>
      <c r="G412">
        <v>465467000</v>
      </c>
      <c r="K412">
        <v>67032</v>
      </c>
      <c r="M412">
        <v>86937</v>
      </c>
      <c r="Q412">
        <v>168019</v>
      </c>
      <c r="R412">
        <f t="shared" si="18"/>
        <v>2.1276595744680993E-2</v>
      </c>
      <c r="S412">
        <f t="shared" si="19"/>
        <v>4.5836843117567951E-2</v>
      </c>
      <c r="T412">
        <f t="shared" si="20"/>
        <v>-0.18918918918918923</v>
      </c>
    </row>
    <row r="413" spans="1:20" x14ac:dyDescent="0.2">
      <c r="A413" s="1">
        <v>43317</v>
      </c>
      <c r="B413">
        <v>89513350.228400007</v>
      </c>
      <c r="D413">
        <v>3364069</v>
      </c>
      <c r="E413">
        <v>6339914984.5608997</v>
      </c>
      <c r="F413">
        <v>7</v>
      </c>
      <c r="G413">
        <v>481289000</v>
      </c>
      <c r="K413">
        <v>64404</v>
      </c>
      <c r="M413">
        <v>78607</v>
      </c>
      <c r="Q413">
        <v>170416</v>
      </c>
      <c r="R413">
        <f t="shared" si="18"/>
        <v>-2.777777777777779E-2</v>
      </c>
      <c r="S413">
        <f t="shared" si="19"/>
        <v>4.597923489458957E-2</v>
      </c>
      <c r="T413">
        <f t="shared" si="20"/>
        <v>-0.21348314606741575</v>
      </c>
    </row>
    <row r="414" spans="1:20" x14ac:dyDescent="0.2">
      <c r="A414" s="1">
        <v>43318</v>
      </c>
      <c r="B414">
        <v>50950606.963591903</v>
      </c>
      <c r="D414">
        <v>5985614</v>
      </c>
      <c r="E414">
        <v>6399873307.6435604</v>
      </c>
      <c r="F414">
        <v>7.06</v>
      </c>
      <c r="G414">
        <v>477949000</v>
      </c>
      <c r="K414">
        <v>40912</v>
      </c>
      <c r="M414">
        <v>77157</v>
      </c>
      <c r="Q414">
        <v>170405</v>
      </c>
      <c r="R414">
        <f t="shared" ref="R414:R477" si="21">F414/F413-1</f>
        <v>8.5714285714284522E-3</v>
      </c>
      <c r="S414">
        <f t="shared" si="19"/>
        <v>4.5920903610576311E-2</v>
      </c>
      <c r="T414">
        <f t="shared" si="20"/>
        <v>-0.18569780853517881</v>
      </c>
    </row>
    <row r="415" spans="1:20" x14ac:dyDescent="0.2">
      <c r="A415" s="1">
        <v>43319</v>
      </c>
      <c r="B415">
        <v>55602082.501269899</v>
      </c>
      <c r="D415">
        <v>7390761</v>
      </c>
      <c r="E415">
        <v>6396299839.4008999</v>
      </c>
      <c r="F415">
        <v>7.06</v>
      </c>
      <c r="G415">
        <v>572786000</v>
      </c>
      <c r="K415">
        <v>12503</v>
      </c>
      <c r="M415">
        <v>17220</v>
      </c>
      <c r="Q415">
        <v>171412</v>
      </c>
      <c r="R415">
        <f t="shared" si="21"/>
        <v>0</v>
      </c>
      <c r="S415">
        <f t="shared" si="19"/>
        <v>4.5019490323107363E-2</v>
      </c>
      <c r="T415">
        <f t="shared" si="20"/>
        <v>-0.21902654867256635</v>
      </c>
    </row>
    <row r="416" spans="1:20" x14ac:dyDescent="0.2">
      <c r="A416" s="1">
        <v>43320</v>
      </c>
      <c r="B416">
        <v>266709380.50151899</v>
      </c>
      <c r="D416">
        <v>6763672</v>
      </c>
      <c r="E416">
        <v>5986236007.1914101</v>
      </c>
      <c r="F416">
        <v>6.6</v>
      </c>
      <c r="G416">
        <v>885000000</v>
      </c>
      <c r="K416">
        <v>9792</v>
      </c>
      <c r="M416">
        <v>17838</v>
      </c>
      <c r="Q416">
        <v>171606</v>
      </c>
      <c r="R416">
        <f t="shared" si="21"/>
        <v>-6.5155807365439133E-2</v>
      </c>
      <c r="S416">
        <f t="shared" si="19"/>
        <v>4.5956184886311743E-2</v>
      </c>
      <c r="T416">
        <f t="shared" si="20"/>
        <v>-0.24225028702640655</v>
      </c>
    </row>
    <row r="417" spans="1:20" x14ac:dyDescent="0.2">
      <c r="A417" s="1">
        <v>43321</v>
      </c>
      <c r="B417">
        <v>61311407.376053996</v>
      </c>
      <c r="D417">
        <v>7358344</v>
      </c>
      <c r="E417">
        <v>5086059957.9103403</v>
      </c>
      <c r="F417">
        <v>5.61</v>
      </c>
      <c r="G417">
        <v>711726000</v>
      </c>
      <c r="K417">
        <v>5017</v>
      </c>
      <c r="M417">
        <v>11393</v>
      </c>
      <c r="Q417">
        <v>172136</v>
      </c>
      <c r="R417">
        <f t="shared" si="21"/>
        <v>-0.14999999999999991</v>
      </c>
      <c r="S417">
        <f t="shared" si="19"/>
        <v>4.9443613046478138E-2</v>
      </c>
      <c r="T417">
        <f t="shared" si="20"/>
        <v>-0.27612903225806446</v>
      </c>
    </row>
    <row r="418" spans="1:20" x14ac:dyDescent="0.2">
      <c r="A418" s="1">
        <v>43322</v>
      </c>
      <c r="B418">
        <v>76892804.272599995</v>
      </c>
      <c r="D418">
        <v>6806954</v>
      </c>
      <c r="E418">
        <v>5252916633.44697</v>
      </c>
      <c r="F418">
        <v>5.8</v>
      </c>
      <c r="G418">
        <v>771704000</v>
      </c>
      <c r="K418">
        <v>58708</v>
      </c>
      <c r="M418">
        <v>65693</v>
      </c>
      <c r="Q418">
        <v>169938</v>
      </c>
      <c r="R418">
        <f t="shared" si="21"/>
        <v>3.3868092691621943E-2</v>
      </c>
      <c r="S418">
        <f t="shared" si="19"/>
        <v>4.8707075331613503E-2</v>
      </c>
      <c r="T418">
        <f t="shared" si="20"/>
        <v>-0.19556171983356452</v>
      </c>
    </row>
    <row r="419" spans="1:20" x14ac:dyDescent="0.2">
      <c r="A419" s="1">
        <v>43323</v>
      </c>
      <c r="B419">
        <v>54997270.707984</v>
      </c>
      <c r="D419">
        <v>7337851</v>
      </c>
      <c r="E419">
        <v>4782267183.4900398</v>
      </c>
      <c r="F419">
        <v>5.28</v>
      </c>
      <c r="G419">
        <v>651458000</v>
      </c>
      <c r="K419">
        <v>33862</v>
      </c>
      <c r="M419">
        <v>50687</v>
      </c>
      <c r="Q419">
        <v>166506</v>
      </c>
      <c r="R419">
        <f t="shared" si="21"/>
        <v>-8.9655172413793061E-2</v>
      </c>
      <c r="S419">
        <f t="shared" si="19"/>
        <v>5.1041509990873861E-2</v>
      </c>
      <c r="T419">
        <f t="shared" si="20"/>
        <v>-0.2635983263598326</v>
      </c>
    </row>
    <row r="420" spans="1:20" x14ac:dyDescent="0.2">
      <c r="A420" s="1">
        <v>43324</v>
      </c>
      <c r="B420">
        <v>28798805.058309</v>
      </c>
      <c r="D420">
        <v>7667153</v>
      </c>
      <c r="E420">
        <v>4562197971.1716499</v>
      </c>
      <c r="F420">
        <v>5.03</v>
      </c>
      <c r="G420">
        <v>602163000</v>
      </c>
      <c r="K420">
        <v>74246</v>
      </c>
      <c r="M420">
        <v>86155</v>
      </c>
      <c r="Q420">
        <v>163086</v>
      </c>
      <c r="R420">
        <f t="shared" si="21"/>
        <v>-4.7348484848484862E-2</v>
      </c>
      <c r="S420">
        <f t="shared" si="19"/>
        <v>5.1286296492677554E-2</v>
      </c>
      <c r="T420">
        <f t="shared" si="20"/>
        <v>-0.27206946454413888</v>
      </c>
    </row>
    <row r="421" spans="1:20" x14ac:dyDescent="0.2">
      <c r="A421" s="1">
        <v>43325</v>
      </c>
      <c r="B421">
        <v>62559287.770364903</v>
      </c>
      <c r="D421">
        <v>8690801</v>
      </c>
      <c r="E421">
        <v>4543796443.1558399</v>
      </c>
      <c r="F421">
        <v>5.01</v>
      </c>
      <c r="G421">
        <v>666517000</v>
      </c>
      <c r="K421">
        <v>3658</v>
      </c>
      <c r="M421">
        <v>10181</v>
      </c>
      <c r="Q421">
        <v>165456</v>
      </c>
      <c r="R421">
        <f t="shared" si="21"/>
        <v>-3.9761431411531323E-3</v>
      </c>
      <c r="S421">
        <f t="shared" si="19"/>
        <v>5.1202963048118534E-2</v>
      </c>
      <c r="T421">
        <f t="shared" si="20"/>
        <v>-0.28017241379310348</v>
      </c>
    </row>
    <row r="422" spans="1:20" x14ac:dyDescent="0.2">
      <c r="A422" s="1">
        <v>43326</v>
      </c>
      <c r="B422">
        <v>63139672.061466001</v>
      </c>
      <c r="D422">
        <v>8476219</v>
      </c>
      <c r="E422">
        <v>4188205399.6113501</v>
      </c>
      <c r="F422">
        <v>4.62</v>
      </c>
      <c r="G422">
        <v>588931000</v>
      </c>
      <c r="K422">
        <v>6561</v>
      </c>
      <c r="M422">
        <v>13605</v>
      </c>
      <c r="Q422">
        <v>169339</v>
      </c>
      <c r="R422">
        <f t="shared" si="21"/>
        <v>-7.7844311377245456E-2</v>
      </c>
      <c r="S422">
        <f t="shared" si="19"/>
        <v>5.262577397075472E-2</v>
      </c>
      <c r="T422">
        <f t="shared" si="20"/>
        <v>-0.33810888252149002</v>
      </c>
    </row>
    <row r="423" spans="1:20" x14ac:dyDescent="0.2">
      <c r="A423" s="1">
        <v>43327</v>
      </c>
      <c r="B423">
        <v>52066113.767885998</v>
      </c>
      <c r="D423">
        <v>7608512</v>
      </c>
      <c r="E423">
        <v>4219652774.7456899</v>
      </c>
      <c r="F423">
        <v>4.66</v>
      </c>
      <c r="G423">
        <v>692546000</v>
      </c>
      <c r="K423">
        <v>12016</v>
      </c>
      <c r="M423">
        <v>18003</v>
      </c>
      <c r="Q423">
        <v>168597</v>
      </c>
      <c r="R423">
        <f t="shared" si="21"/>
        <v>8.6580086580085869E-3</v>
      </c>
      <c r="S423">
        <f t="shared" si="19"/>
        <v>5.0994934154088158E-2</v>
      </c>
      <c r="T423">
        <f t="shared" si="20"/>
        <v>-0.37027027027027026</v>
      </c>
    </row>
    <row r="424" spans="1:20" x14ac:dyDescent="0.2">
      <c r="A424" s="1">
        <v>43328</v>
      </c>
      <c r="B424">
        <v>50041691.409823902</v>
      </c>
      <c r="D424">
        <v>3237242</v>
      </c>
      <c r="E424">
        <v>4208112472.9911499</v>
      </c>
      <c r="F424">
        <v>4.6399999999999997</v>
      </c>
      <c r="G424">
        <v>654120000</v>
      </c>
      <c r="K424">
        <v>2176</v>
      </c>
      <c r="M424">
        <v>8218</v>
      </c>
      <c r="Q424">
        <v>171943</v>
      </c>
      <c r="R424">
        <f t="shared" si="21"/>
        <v>-4.2918454935623185E-3</v>
      </c>
      <c r="S424">
        <f t="shared" si="19"/>
        <v>4.7079480899123644E-2</v>
      </c>
      <c r="T424">
        <f t="shared" si="20"/>
        <v>-0.42503097893432473</v>
      </c>
    </row>
    <row r="425" spans="1:20" x14ac:dyDescent="0.2">
      <c r="A425" s="1">
        <v>43329</v>
      </c>
      <c r="B425">
        <v>80641997.595007896</v>
      </c>
      <c r="D425">
        <v>2915955</v>
      </c>
      <c r="E425">
        <v>4093224526.92558</v>
      </c>
      <c r="F425">
        <v>4.5199999999999996</v>
      </c>
      <c r="G425">
        <v>1009130000</v>
      </c>
      <c r="K425">
        <v>2592</v>
      </c>
      <c r="M425">
        <v>11232</v>
      </c>
      <c r="Q425">
        <v>172335</v>
      </c>
      <c r="R425">
        <f t="shared" si="21"/>
        <v>-2.5862068965517238E-2</v>
      </c>
      <c r="S425">
        <f t="shared" si="19"/>
        <v>4.2803876331479224E-2</v>
      </c>
      <c r="T425">
        <f t="shared" si="20"/>
        <v>-0.48460661345496009</v>
      </c>
    </row>
    <row r="426" spans="1:20" x14ac:dyDescent="0.2">
      <c r="A426" s="1">
        <v>43330</v>
      </c>
      <c r="B426">
        <v>44323600.396693997</v>
      </c>
      <c r="D426">
        <v>4696460</v>
      </c>
      <c r="E426">
        <v>5022094286.2117596</v>
      </c>
      <c r="F426">
        <v>5.54</v>
      </c>
      <c r="G426">
        <v>824713000</v>
      </c>
      <c r="K426">
        <v>83278</v>
      </c>
      <c r="M426">
        <v>100930</v>
      </c>
      <c r="Q426">
        <v>172062</v>
      </c>
      <c r="R426">
        <f t="shared" si="21"/>
        <v>0.22566371681415931</v>
      </c>
      <c r="S426">
        <f t="shared" si="19"/>
        <v>6.2117575735743023E-2</v>
      </c>
      <c r="T426">
        <f t="shared" si="20"/>
        <v>-0.35431235431235431</v>
      </c>
    </row>
    <row r="427" spans="1:20" x14ac:dyDescent="0.2">
      <c r="A427" s="1">
        <v>43331</v>
      </c>
      <c r="B427">
        <v>47371545.851729997</v>
      </c>
      <c r="D427">
        <v>7962129</v>
      </c>
      <c r="E427">
        <v>4618899427.5706196</v>
      </c>
      <c r="F427">
        <v>5.0999999999999996</v>
      </c>
      <c r="G427">
        <v>659969000</v>
      </c>
      <c r="K427">
        <v>7256</v>
      </c>
      <c r="M427">
        <v>20383</v>
      </c>
      <c r="Q427">
        <v>171033</v>
      </c>
      <c r="R427">
        <f t="shared" si="21"/>
        <v>-7.9422382671480163E-2</v>
      </c>
      <c r="S427">
        <f t="shared" si="19"/>
        <v>6.3292146938347338E-2</v>
      </c>
      <c r="T427">
        <f t="shared" si="20"/>
        <v>-0.3928571428571429</v>
      </c>
    </row>
    <row r="428" spans="1:20" x14ac:dyDescent="0.2">
      <c r="A428" s="1">
        <v>43332</v>
      </c>
      <c r="B428">
        <v>51382451.866700001</v>
      </c>
      <c r="D428">
        <v>7622643</v>
      </c>
      <c r="E428">
        <v>4803775189.7478905</v>
      </c>
      <c r="F428">
        <v>5.3</v>
      </c>
      <c r="G428">
        <v>560766000</v>
      </c>
      <c r="K428">
        <v>5186</v>
      </c>
      <c r="M428">
        <v>23050</v>
      </c>
      <c r="Q428">
        <v>171154</v>
      </c>
      <c r="R428">
        <f t="shared" si="21"/>
        <v>3.9215686274509887E-2</v>
      </c>
      <c r="S428">
        <f t="shared" si="19"/>
        <v>6.3444137015972596E-2</v>
      </c>
      <c r="T428">
        <f t="shared" si="20"/>
        <v>-0.32911392405063294</v>
      </c>
    </row>
    <row r="429" spans="1:20" x14ac:dyDescent="0.2">
      <c r="A429" s="1">
        <v>43333</v>
      </c>
      <c r="B429">
        <v>271498470.57711399</v>
      </c>
      <c r="D429">
        <v>6517695</v>
      </c>
      <c r="E429">
        <v>4288756882.8309498</v>
      </c>
      <c r="F429">
        <v>4.7300000000000004</v>
      </c>
      <c r="G429">
        <v>412303000</v>
      </c>
      <c r="K429">
        <v>117000</v>
      </c>
      <c r="M429">
        <v>214223</v>
      </c>
      <c r="Q429">
        <v>171713</v>
      </c>
      <c r="R429">
        <f t="shared" si="21"/>
        <v>-0.10754716981132062</v>
      </c>
      <c r="S429">
        <f t="shared" si="19"/>
        <v>6.5595452220087808E-2</v>
      </c>
      <c r="T429">
        <f t="shared" si="20"/>
        <v>-0.41022443890274307</v>
      </c>
    </row>
    <row r="430" spans="1:20" x14ac:dyDescent="0.2">
      <c r="A430" s="1">
        <v>43334</v>
      </c>
      <c r="B430">
        <v>79800821.716254994</v>
      </c>
      <c r="D430">
        <v>2436247</v>
      </c>
      <c r="E430">
        <v>4453076192.6737204</v>
      </c>
      <c r="F430">
        <v>4.91</v>
      </c>
      <c r="G430">
        <v>571812000</v>
      </c>
      <c r="K430">
        <v>78716</v>
      </c>
      <c r="M430">
        <v>161638</v>
      </c>
      <c r="Q430">
        <v>172631</v>
      </c>
      <c r="R430">
        <f t="shared" si="21"/>
        <v>3.8054968287526414E-2</v>
      </c>
      <c r="S430">
        <f t="shared" si="19"/>
        <v>6.6315280426951242E-2</v>
      </c>
      <c r="T430">
        <f t="shared" si="20"/>
        <v>-0.37690355329949238</v>
      </c>
    </row>
    <row r="431" spans="1:20" x14ac:dyDescent="0.2">
      <c r="A431" s="1">
        <v>43335</v>
      </c>
      <c r="B431">
        <v>94847791.189227998</v>
      </c>
      <c r="D431">
        <v>6802495</v>
      </c>
      <c r="E431">
        <v>4286208331.6361699</v>
      </c>
      <c r="F431">
        <v>4.7300000000000004</v>
      </c>
      <c r="G431">
        <v>442313000</v>
      </c>
      <c r="K431">
        <v>22113</v>
      </c>
      <c r="M431">
        <v>75500</v>
      </c>
      <c r="Q431">
        <v>171654</v>
      </c>
      <c r="R431">
        <f t="shared" si="21"/>
        <v>-3.6659877800407248E-2</v>
      </c>
      <c r="S431">
        <f t="shared" si="19"/>
        <v>6.6271261504922158E-2</v>
      </c>
      <c r="T431">
        <f t="shared" si="20"/>
        <v>-0.40652446675031362</v>
      </c>
    </row>
    <row r="432" spans="1:20" x14ac:dyDescent="0.2">
      <c r="A432" s="1">
        <v>43336</v>
      </c>
      <c r="B432">
        <v>56086244.998043999</v>
      </c>
      <c r="D432">
        <v>6909744</v>
      </c>
      <c r="E432">
        <v>4450121710.2594004</v>
      </c>
      <c r="F432">
        <v>4.91</v>
      </c>
      <c r="G432">
        <v>616336000</v>
      </c>
      <c r="K432">
        <v>11183</v>
      </c>
      <c r="M432">
        <v>90845</v>
      </c>
      <c r="Q432">
        <v>171989</v>
      </c>
      <c r="R432">
        <f t="shared" si="21"/>
        <v>3.8054968287526414E-2</v>
      </c>
      <c r="S432">
        <f t="shared" si="19"/>
        <v>6.4913019499051913E-2</v>
      </c>
      <c r="T432">
        <f t="shared" si="20"/>
        <v>-0.42640186915887851</v>
      </c>
    </row>
    <row r="433" spans="1:20" x14ac:dyDescent="0.2">
      <c r="A433" s="1">
        <v>43337</v>
      </c>
      <c r="B433">
        <v>40693024.554357998</v>
      </c>
      <c r="D433">
        <v>6723165</v>
      </c>
      <c r="E433">
        <v>4583030542.6138601</v>
      </c>
      <c r="F433">
        <v>5.0599999999999996</v>
      </c>
      <c r="G433">
        <v>356801000</v>
      </c>
      <c r="K433">
        <v>16679</v>
      </c>
      <c r="M433">
        <v>107044</v>
      </c>
      <c r="Q433">
        <v>171924</v>
      </c>
      <c r="R433">
        <f t="shared" si="21"/>
        <v>3.054989816700604E-2</v>
      </c>
      <c r="S433">
        <f t="shared" si="19"/>
        <v>6.5448398425671128E-2</v>
      </c>
      <c r="T433">
        <f t="shared" si="20"/>
        <v>-0.40610328638497656</v>
      </c>
    </row>
    <row r="434" spans="1:20" x14ac:dyDescent="0.2">
      <c r="A434" s="1">
        <v>43338</v>
      </c>
      <c r="B434">
        <v>36500113.433448002</v>
      </c>
      <c r="D434">
        <v>2606981</v>
      </c>
      <c r="E434">
        <v>4571489234.3272696</v>
      </c>
      <c r="F434">
        <v>5.04</v>
      </c>
      <c r="G434">
        <v>361901000</v>
      </c>
      <c r="K434">
        <v>13960</v>
      </c>
      <c r="M434">
        <v>63037</v>
      </c>
      <c r="Q434">
        <v>172324</v>
      </c>
      <c r="R434">
        <f t="shared" si="21"/>
        <v>-3.9525691699603405E-3</v>
      </c>
      <c r="S434">
        <f t="shared" si="19"/>
        <v>6.545451026268348E-2</v>
      </c>
      <c r="T434">
        <f t="shared" si="20"/>
        <v>-0.39350180505415167</v>
      </c>
    </row>
    <row r="435" spans="1:20" x14ac:dyDescent="0.2">
      <c r="A435" s="1">
        <v>43339</v>
      </c>
      <c r="B435">
        <v>62478406.990395002</v>
      </c>
      <c r="D435">
        <v>5774012</v>
      </c>
      <c r="E435">
        <v>4483369082.6026096</v>
      </c>
      <c r="F435">
        <v>4.95</v>
      </c>
      <c r="G435">
        <v>552155000</v>
      </c>
      <c r="K435">
        <v>4634</v>
      </c>
      <c r="M435">
        <v>99871</v>
      </c>
      <c r="Q435">
        <v>171721</v>
      </c>
      <c r="R435">
        <f t="shared" si="21"/>
        <v>-1.7857142857142794E-2</v>
      </c>
      <c r="S435">
        <f t="shared" si="19"/>
        <v>6.5227036033659813E-2</v>
      </c>
      <c r="T435">
        <f t="shared" si="20"/>
        <v>-0.41281138790035582</v>
      </c>
    </row>
    <row r="436" spans="1:20" x14ac:dyDescent="0.2">
      <c r="A436" s="1">
        <v>43340</v>
      </c>
      <c r="B436">
        <v>80690994.479644999</v>
      </c>
      <c r="D436">
        <v>5647034</v>
      </c>
      <c r="E436">
        <v>4852314761.06779</v>
      </c>
      <c r="F436">
        <v>5.35</v>
      </c>
      <c r="G436">
        <v>622686000</v>
      </c>
      <c r="K436">
        <v>4317</v>
      </c>
      <c r="M436">
        <v>91755</v>
      </c>
      <c r="Q436">
        <v>171719</v>
      </c>
      <c r="R436">
        <f t="shared" si="21"/>
        <v>8.0808080808080662E-2</v>
      </c>
      <c r="S436">
        <f t="shared" si="19"/>
        <v>6.7561551344445386E-2</v>
      </c>
      <c r="T436">
        <f t="shared" si="20"/>
        <v>-0.35851318944844129</v>
      </c>
    </row>
    <row r="437" spans="1:20" x14ac:dyDescent="0.2">
      <c r="A437" s="1">
        <v>43341</v>
      </c>
      <c r="B437">
        <v>114296664.46785</v>
      </c>
      <c r="D437">
        <v>5336604</v>
      </c>
      <c r="E437">
        <v>5349397303.0228701</v>
      </c>
      <c r="F437">
        <v>5.9</v>
      </c>
      <c r="G437">
        <v>955876000</v>
      </c>
      <c r="K437">
        <v>7007</v>
      </c>
      <c r="M437">
        <v>112168</v>
      </c>
      <c r="Q437">
        <v>172065</v>
      </c>
      <c r="R437">
        <f t="shared" si="21"/>
        <v>0.10280373831775713</v>
      </c>
      <c r="S437">
        <f t="shared" si="19"/>
        <v>7.0751528225490912E-2</v>
      </c>
      <c r="T437">
        <f t="shared" si="20"/>
        <v>-0.29256594724220619</v>
      </c>
    </row>
    <row r="438" spans="1:20" x14ac:dyDescent="0.2">
      <c r="A438" s="1">
        <v>43342</v>
      </c>
      <c r="B438">
        <v>93894148.31058</v>
      </c>
      <c r="D438">
        <v>4498186</v>
      </c>
      <c r="E438">
        <v>5544851808.4934196</v>
      </c>
      <c r="F438">
        <v>6.12</v>
      </c>
      <c r="G438">
        <v>744458000</v>
      </c>
      <c r="K438">
        <v>18457</v>
      </c>
      <c r="M438">
        <v>98005</v>
      </c>
      <c r="Q438">
        <v>171296</v>
      </c>
      <c r="R438">
        <f t="shared" si="21"/>
        <v>3.7288135593220195E-2</v>
      </c>
      <c r="S438">
        <f t="shared" si="19"/>
        <v>7.0329496684320633E-2</v>
      </c>
      <c r="T438">
        <f t="shared" si="20"/>
        <v>-0.21235521235521229</v>
      </c>
    </row>
    <row r="439" spans="1:20" x14ac:dyDescent="0.2">
      <c r="A439" s="1">
        <v>43343</v>
      </c>
      <c r="B439">
        <v>122363494.668593</v>
      </c>
      <c r="D439">
        <v>3452908</v>
      </c>
      <c r="E439">
        <v>5489206252.3390303</v>
      </c>
      <c r="F439">
        <v>6.06</v>
      </c>
      <c r="G439">
        <v>899621000</v>
      </c>
      <c r="K439">
        <v>16175</v>
      </c>
      <c r="M439">
        <v>163421</v>
      </c>
      <c r="Q439">
        <v>171207</v>
      </c>
      <c r="R439">
        <f t="shared" si="21"/>
        <v>-9.8039215686275272E-3</v>
      </c>
      <c r="S439">
        <f t="shared" si="19"/>
        <v>6.9771028299857193E-2</v>
      </c>
      <c r="T439">
        <f t="shared" si="20"/>
        <v>-0.17663043478260879</v>
      </c>
    </row>
    <row r="440" spans="1:20" x14ac:dyDescent="0.2">
      <c r="A440" s="1">
        <v>43344</v>
      </c>
      <c r="B440">
        <v>69852539.997659996</v>
      </c>
      <c r="D440">
        <v>4347626</v>
      </c>
      <c r="E440">
        <v>5839707983.2168598</v>
      </c>
      <c r="F440">
        <v>6.44</v>
      </c>
      <c r="G440">
        <v>746530000</v>
      </c>
      <c r="K440">
        <v>4854</v>
      </c>
      <c r="M440">
        <v>129679</v>
      </c>
      <c r="Q440">
        <v>170918</v>
      </c>
      <c r="R440">
        <f t="shared" si="21"/>
        <v>6.270627062706291E-2</v>
      </c>
      <c r="S440">
        <f t="shared" si="19"/>
        <v>7.0780838715686592E-2</v>
      </c>
      <c r="T440">
        <f t="shared" si="20"/>
        <v>-0.11049723756906074</v>
      </c>
    </row>
    <row r="441" spans="1:20" x14ac:dyDescent="0.2">
      <c r="A441" s="1">
        <v>43345</v>
      </c>
      <c r="B441">
        <v>88762091.920739993</v>
      </c>
      <c r="D441">
        <v>4210544</v>
      </c>
      <c r="E441">
        <v>6025772150.5227203</v>
      </c>
      <c r="F441">
        <v>6.65</v>
      </c>
      <c r="G441">
        <v>903575000</v>
      </c>
      <c r="K441">
        <v>4101</v>
      </c>
      <c r="M441">
        <v>135551</v>
      </c>
      <c r="Q441">
        <v>171124</v>
      </c>
      <c r="R441">
        <f t="shared" si="21"/>
        <v>3.2608695652173836E-2</v>
      </c>
      <c r="S441">
        <f t="shared" si="19"/>
        <v>7.0887736298015744E-2</v>
      </c>
      <c r="T441">
        <f t="shared" si="20"/>
        <v>-5.6737588652482199E-2</v>
      </c>
    </row>
    <row r="442" spans="1:20" x14ac:dyDescent="0.2">
      <c r="A442" s="1">
        <v>43346</v>
      </c>
      <c r="B442">
        <v>173578765.013383</v>
      </c>
      <c r="D442">
        <v>4380459</v>
      </c>
      <c r="E442">
        <v>6013514839.2828398</v>
      </c>
      <c r="F442">
        <v>6.64</v>
      </c>
      <c r="G442">
        <v>720704000</v>
      </c>
      <c r="K442">
        <v>4382</v>
      </c>
      <c r="M442">
        <v>128047</v>
      </c>
      <c r="Q442">
        <v>171106</v>
      </c>
      <c r="R442">
        <f t="shared" si="21"/>
        <v>-1.5037593984963404E-3</v>
      </c>
      <c r="S442">
        <f t="shared" si="19"/>
        <v>7.0778682762555598E-2</v>
      </c>
      <c r="T442">
        <f t="shared" si="20"/>
        <v>-7.7777777777777848E-2</v>
      </c>
    </row>
    <row r="443" spans="1:20" x14ac:dyDescent="0.2">
      <c r="A443" s="1">
        <v>43347</v>
      </c>
      <c r="B443">
        <v>178570620.95211801</v>
      </c>
      <c r="D443">
        <v>4775080</v>
      </c>
      <c r="E443">
        <v>5850079184.7376499</v>
      </c>
      <c r="F443">
        <v>6.46</v>
      </c>
      <c r="G443">
        <v>765275000</v>
      </c>
      <c r="K443">
        <v>25923</v>
      </c>
      <c r="M443">
        <v>146022</v>
      </c>
      <c r="Q443">
        <v>170554</v>
      </c>
      <c r="R443">
        <f t="shared" si="21"/>
        <v>-2.7108433734939763E-2</v>
      </c>
      <c r="S443">
        <f t="shared" ref="S443:S506" si="22">_xlfn.STDEV.S(R414:R443)</f>
        <v>7.0769836012417819E-2</v>
      </c>
      <c r="T443">
        <f t="shared" ref="T443:T506" si="23">(F443-F413)/F413</f>
        <v>-7.7142857142857152E-2</v>
      </c>
    </row>
    <row r="444" spans="1:20" x14ac:dyDescent="0.2">
      <c r="A444" s="1">
        <v>43348</v>
      </c>
      <c r="B444">
        <v>141146243.74548</v>
      </c>
      <c r="D444">
        <v>5048300</v>
      </c>
      <c r="E444">
        <v>5871714616.5517197</v>
      </c>
      <c r="F444">
        <v>6.48</v>
      </c>
      <c r="G444">
        <v>1009270000</v>
      </c>
      <c r="K444">
        <v>58163</v>
      </c>
      <c r="M444">
        <v>186328</v>
      </c>
      <c r="Q444">
        <v>171167</v>
      </c>
      <c r="R444">
        <f t="shared" si="21"/>
        <v>3.0959752321981782E-3</v>
      </c>
      <c r="S444">
        <f t="shared" si="22"/>
        <v>7.0753214105518908E-2</v>
      </c>
      <c r="T444">
        <f t="shared" si="23"/>
        <v>-8.2152974504249174E-2</v>
      </c>
    </row>
    <row r="445" spans="1:20" x14ac:dyDescent="0.2">
      <c r="A445" s="1">
        <v>43349</v>
      </c>
      <c r="B445">
        <v>127440047.72218899</v>
      </c>
      <c r="D445">
        <v>904322</v>
      </c>
      <c r="E445">
        <v>4720374699.5419798</v>
      </c>
      <c r="F445">
        <v>5.21</v>
      </c>
      <c r="G445">
        <v>844070000</v>
      </c>
      <c r="K445">
        <v>69934</v>
      </c>
      <c r="M445">
        <v>210209</v>
      </c>
      <c r="Q445">
        <v>171340</v>
      </c>
      <c r="R445">
        <f t="shared" si="21"/>
        <v>-0.19598765432098775</v>
      </c>
      <c r="S445">
        <f t="shared" si="22"/>
        <v>7.9245224206211481E-2</v>
      </c>
      <c r="T445">
        <f t="shared" si="23"/>
        <v>-0.26203966005665719</v>
      </c>
    </row>
    <row r="446" spans="1:20" x14ac:dyDescent="0.2">
      <c r="A446" s="1">
        <v>43350</v>
      </c>
      <c r="B446">
        <v>136419993.86458001</v>
      </c>
      <c r="D446">
        <v>5077672</v>
      </c>
      <c r="E446">
        <v>4744001223.5225897</v>
      </c>
      <c r="F446">
        <v>5.23</v>
      </c>
      <c r="G446">
        <v>651853000</v>
      </c>
      <c r="K446">
        <v>54316</v>
      </c>
      <c r="M446">
        <v>194340</v>
      </c>
      <c r="Q446">
        <v>168905</v>
      </c>
      <c r="R446">
        <f t="shared" si="21"/>
        <v>3.8387715930903177E-3</v>
      </c>
      <c r="S446">
        <f t="shared" si="22"/>
        <v>7.8497491575828998E-2</v>
      </c>
      <c r="T446">
        <f t="shared" si="23"/>
        <v>-0.20757575757575747</v>
      </c>
    </row>
    <row r="447" spans="1:20" x14ac:dyDescent="0.2">
      <c r="A447" s="1">
        <v>43351</v>
      </c>
      <c r="B447">
        <v>44690723.981519997</v>
      </c>
      <c r="D447">
        <v>3157711</v>
      </c>
      <c r="E447">
        <v>4624675642.5</v>
      </c>
      <c r="F447">
        <v>5.0999999999999996</v>
      </c>
      <c r="G447">
        <v>531005000</v>
      </c>
      <c r="K447">
        <v>33270</v>
      </c>
      <c r="M447">
        <v>180191</v>
      </c>
      <c r="Q447">
        <v>172404</v>
      </c>
      <c r="R447">
        <f t="shared" si="21"/>
        <v>-2.4856596558317512E-2</v>
      </c>
      <c r="S447">
        <f t="shared" si="22"/>
        <v>7.3688780290134551E-2</v>
      </c>
      <c r="T447">
        <f t="shared" si="23"/>
        <v>-9.0909090909091023E-2</v>
      </c>
    </row>
    <row r="448" spans="1:20" x14ac:dyDescent="0.2">
      <c r="A448" s="1">
        <v>43352</v>
      </c>
      <c r="B448">
        <v>56213177.991095997</v>
      </c>
      <c r="D448">
        <v>5914093</v>
      </c>
      <c r="E448">
        <v>4311834621.9718304</v>
      </c>
      <c r="F448">
        <v>4.76</v>
      </c>
      <c r="G448">
        <v>621964000</v>
      </c>
      <c r="K448">
        <v>16822</v>
      </c>
      <c r="M448">
        <v>117674</v>
      </c>
      <c r="Q448">
        <v>158111</v>
      </c>
      <c r="R448">
        <f t="shared" si="21"/>
        <v>-6.6666666666666652E-2</v>
      </c>
      <c r="S448">
        <f t="shared" si="22"/>
        <v>7.4352655869934212E-2</v>
      </c>
      <c r="T448">
        <f t="shared" si="23"/>
        <v>-0.17931034482758623</v>
      </c>
    </row>
    <row r="449" spans="1:20" x14ac:dyDescent="0.2">
      <c r="A449" s="1">
        <v>43353</v>
      </c>
      <c r="B449">
        <v>96006039.418917</v>
      </c>
      <c r="D449">
        <v>4810318</v>
      </c>
      <c r="E449">
        <v>4518529255.7539597</v>
      </c>
      <c r="F449">
        <v>4.99</v>
      </c>
      <c r="G449">
        <v>536130000</v>
      </c>
      <c r="K449">
        <v>6520</v>
      </c>
      <c r="M449">
        <v>125228</v>
      </c>
      <c r="Q449">
        <v>161229</v>
      </c>
      <c r="R449">
        <f t="shared" si="21"/>
        <v>4.8319327731092487E-2</v>
      </c>
      <c r="S449">
        <f t="shared" si="22"/>
        <v>7.3122364101673915E-2</v>
      </c>
      <c r="T449">
        <f t="shared" si="23"/>
        <v>-5.4924242424242431E-2</v>
      </c>
    </row>
    <row r="450" spans="1:20" x14ac:dyDescent="0.2">
      <c r="A450" s="1">
        <v>43354</v>
      </c>
      <c r="B450">
        <v>44661494.064173996</v>
      </c>
      <c r="D450">
        <v>1208067</v>
      </c>
      <c r="E450">
        <v>4598233297.1445704</v>
      </c>
      <c r="F450">
        <v>5.07</v>
      </c>
      <c r="G450">
        <v>582087000</v>
      </c>
      <c r="K450">
        <v>7150</v>
      </c>
      <c r="M450">
        <v>162234</v>
      </c>
      <c r="Q450">
        <v>170573</v>
      </c>
      <c r="R450">
        <f t="shared" si="21"/>
        <v>1.6032064128256529E-2</v>
      </c>
      <c r="S450">
        <f t="shared" si="22"/>
        <v>7.2600021911433901E-2</v>
      </c>
      <c r="T450">
        <f t="shared" si="23"/>
        <v>7.9522862823061691E-3</v>
      </c>
    </row>
    <row r="451" spans="1:20" x14ac:dyDescent="0.2">
      <c r="A451" s="1">
        <v>43355</v>
      </c>
      <c r="B451">
        <v>37006855.418499999</v>
      </c>
      <c r="D451">
        <v>734139</v>
      </c>
      <c r="E451">
        <v>4530097367.4089003</v>
      </c>
      <c r="F451">
        <v>5</v>
      </c>
      <c r="G451">
        <v>707279000</v>
      </c>
      <c r="K451">
        <v>5763</v>
      </c>
      <c r="M451">
        <v>153581</v>
      </c>
      <c r="Q451">
        <v>170838</v>
      </c>
      <c r="R451">
        <f t="shared" si="21"/>
        <v>-1.3806706114398493E-2</v>
      </c>
      <c r="S451">
        <f t="shared" si="22"/>
        <v>7.2653882344401385E-2</v>
      </c>
      <c r="T451">
        <f t="shared" si="23"/>
        <v>-1.9960079840318935E-3</v>
      </c>
    </row>
    <row r="452" spans="1:20" x14ac:dyDescent="0.2">
      <c r="A452" s="1">
        <v>43356</v>
      </c>
      <c r="B452">
        <v>118624672.52759901</v>
      </c>
      <c r="D452">
        <v>622998</v>
      </c>
      <c r="E452">
        <v>4493191135.8515701</v>
      </c>
      <c r="F452">
        <v>4.96</v>
      </c>
      <c r="G452">
        <v>718438000</v>
      </c>
      <c r="K452">
        <v>10251</v>
      </c>
      <c r="M452">
        <v>178340</v>
      </c>
      <c r="Q452">
        <v>172615</v>
      </c>
      <c r="R452">
        <f t="shared" si="21"/>
        <v>-8.0000000000000071E-3</v>
      </c>
      <c r="S452">
        <f t="shared" si="22"/>
        <v>7.1093345025589852E-2</v>
      </c>
      <c r="T452">
        <f t="shared" si="23"/>
        <v>7.3593073593073557E-2</v>
      </c>
    </row>
    <row r="453" spans="1:20" x14ac:dyDescent="0.2">
      <c r="A453" s="1">
        <v>43357</v>
      </c>
      <c r="B453">
        <v>83764514.236995995</v>
      </c>
      <c r="D453">
        <v>617577</v>
      </c>
      <c r="E453">
        <v>4912659411.8140402</v>
      </c>
      <c r="F453">
        <v>5.42</v>
      </c>
      <c r="G453">
        <v>606576000</v>
      </c>
      <c r="K453">
        <v>47357</v>
      </c>
      <c r="M453">
        <v>170183</v>
      </c>
      <c r="Q453">
        <v>172475</v>
      </c>
      <c r="R453">
        <f t="shared" si="21"/>
        <v>9.2741935483870996E-2</v>
      </c>
      <c r="S453">
        <f t="shared" si="22"/>
        <v>7.2885075933529733E-2</v>
      </c>
      <c r="T453">
        <f t="shared" si="23"/>
        <v>0.16309012875536474</v>
      </c>
    </row>
    <row r="454" spans="1:20" x14ac:dyDescent="0.2">
      <c r="A454" s="1">
        <v>43358</v>
      </c>
      <c r="B454">
        <v>42967233.458625004</v>
      </c>
      <c r="D454">
        <v>803841</v>
      </c>
      <c r="E454">
        <v>4758949882.3611097</v>
      </c>
      <c r="F454">
        <v>5.25</v>
      </c>
      <c r="G454">
        <v>508734000</v>
      </c>
      <c r="K454">
        <v>7805</v>
      </c>
      <c r="M454">
        <v>203919</v>
      </c>
      <c r="Q454">
        <v>172449</v>
      </c>
      <c r="R454">
        <f t="shared" si="21"/>
        <v>-3.1365313653136551E-2</v>
      </c>
      <c r="S454">
        <f t="shared" si="22"/>
        <v>7.3204499531091774E-2</v>
      </c>
      <c r="T454">
        <f t="shared" si="23"/>
        <v>0.13146551724137939</v>
      </c>
    </row>
    <row r="455" spans="1:20" x14ac:dyDescent="0.2">
      <c r="A455" s="1">
        <v>43359</v>
      </c>
      <c r="B455">
        <v>47260444.015164003</v>
      </c>
      <c r="D455">
        <v>714053</v>
      </c>
      <c r="E455">
        <v>4874897078.0590401</v>
      </c>
      <c r="F455">
        <v>5.38</v>
      </c>
      <c r="G455">
        <v>477706000</v>
      </c>
      <c r="K455">
        <v>25883</v>
      </c>
      <c r="M455">
        <v>199716</v>
      </c>
      <c r="Q455">
        <v>172588</v>
      </c>
      <c r="R455">
        <f t="shared" si="21"/>
        <v>2.4761904761904763E-2</v>
      </c>
      <c r="S455">
        <f t="shared" si="22"/>
        <v>7.3010932700273978E-2</v>
      </c>
      <c r="T455">
        <f t="shared" si="23"/>
        <v>0.19026548672566382</v>
      </c>
    </row>
    <row r="456" spans="1:20" x14ac:dyDescent="0.2">
      <c r="A456" s="1">
        <v>43360</v>
      </c>
      <c r="B456">
        <v>83627118.698642999</v>
      </c>
      <c r="D456">
        <v>824651</v>
      </c>
      <c r="E456">
        <v>4919381379.7055197</v>
      </c>
      <c r="F456">
        <v>5.43</v>
      </c>
      <c r="G456">
        <v>696413000</v>
      </c>
      <c r="K456">
        <v>39669</v>
      </c>
      <c r="M456">
        <v>217615</v>
      </c>
      <c r="Q456">
        <v>172564</v>
      </c>
      <c r="R456">
        <f t="shared" si="21"/>
        <v>9.2936802973977439E-3</v>
      </c>
      <c r="S456">
        <f t="shared" si="22"/>
        <v>6.0407844084651607E-2</v>
      </c>
      <c r="T456">
        <f t="shared" si="23"/>
        <v>-1.9855595667870093E-2</v>
      </c>
    </row>
    <row r="457" spans="1:20" x14ac:dyDescent="0.2">
      <c r="A457" s="1">
        <v>43361</v>
      </c>
      <c r="B457">
        <v>71695815.855156004</v>
      </c>
      <c r="D457">
        <v>966723</v>
      </c>
      <c r="E457">
        <v>4404446267.6117601</v>
      </c>
      <c r="F457">
        <v>4.8600000000000003</v>
      </c>
      <c r="G457">
        <v>658606000</v>
      </c>
      <c r="K457">
        <v>45053</v>
      </c>
      <c r="M457">
        <v>249498</v>
      </c>
      <c r="Q457">
        <v>172575</v>
      </c>
      <c r="R457">
        <f t="shared" si="21"/>
        <v>-0.10497237569060758</v>
      </c>
      <c r="S457">
        <f t="shared" si="22"/>
        <v>6.174875280346364E-2</v>
      </c>
      <c r="T457">
        <f t="shared" si="23"/>
        <v>-4.7058823529411632E-2</v>
      </c>
    </row>
    <row r="458" spans="1:20" x14ac:dyDescent="0.2">
      <c r="A458" s="1">
        <v>43362</v>
      </c>
      <c r="B458">
        <v>56780662.318995997</v>
      </c>
      <c r="D458">
        <v>991483</v>
      </c>
      <c r="E458">
        <v>4584855025.7017202</v>
      </c>
      <c r="F458">
        <v>5.0599999999999996</v>
      </c>
      <c r="G458">
        <v>622045000</v>
      </c>
      <c r="K458">
        <v>19226</v>
      </c>
      <c r="M458">
        <v>280378</v>
      </c>
      <c r="Q458">
        <v>172690</v>
      </c>
      <c r="R458">
        <f t="shared" si="21"/>
        <v>4.1152263374485409E-2</v>
      </c>
      <c r="S458">
        <f t="shared" si="22"/>
        <v>6.1791796489117298E-2</v>
      </c>
      <c r="T458">
        <f t="shared" si="23"/>
        <v>-4.5283018867924567E-2</v>
      </c>
    </row>
    <row r="459" spans="1:20" x14ac:dyDescent="0.2">
      <c r="A459" s="1">
        <v>43363</v>
      </c>
      <c r="B459">
        <v>75118683.635099903</v>
      </c>
      <c r="D459">
        <v>970800</v>
      </c>
      <c r="E459">
        <v>4761268175.3048697</v>
      </c>
      <c r="F459">
        <v>5.25</v>
      </c>
      <c r="G459">
        <v>703866000</v>
      </c>
      <c r="K459">
        <v>25527</v>
      </c>
      <c r="M459">
        <v>295499</v>
      </c>
      <c r="Q459">
        <v>172793</v>
      </c>
      <c r="R459">
        <f t="shared" si="21"/>
        <v>3.7549407114624511E-2</v>
      </c>
      <c r="S459">
        <f t="shared" si="22"/>
        <v>5.8649766876963862E-2</v>
      </c>
      <c r="T459">
        <f t="shared" si="23"/>
        <v>0.10993657505285402</v>
      </c>
    </row>
    <row r="460" spans="1:20" x14ac:dyDescent="0.2">
      <c r="A460" s="1">
        <v>43364</v>
      </c>
      <c r="B460">
        <v>138784858.321549</v>
      </c>
      <c r="D460">
        <v>1107356</v>
      </c>
      <c r="E460">
        <v>5212555870.2768698</v>
      </c>
      <c r="F460">
        <v>5.75</v>
      </c>
      <c r="G460">
        <v>1088760000</v>
      </c>
      <c r="K460">
        <v>97602</v>
      </c>
      <c r="M460">
        <v>406024</v>
      </c>
      <c r="Q460">
        <v>172684</v>
      </c>
      <c r="R460">
        <f t="shared" si="21"/>
        <v>9.5238095238095344E-2</v>
      </c>
      <c r="S460">
        <f t="shared" si="22"/>
        <v>6.0648281102345117E-2</v>
      </c>
      <c r="T460">
        <f t="shared" si="23"/>
        <v>0.17107942973523418</v>
      </c>
    </row>
    <row r="461" spans="1:20" x14ac:dyDescent="0.2">
      <c r="A461" s="1">
        <v>43365</v>
      </c>
      <c r="B461">
        <v>74300579.219987899</v>
      </c>
      <c r="D461">
        <v>1129405</v>
      </c>
      <c r="E461">
        <v>5600717605.1635704</v>
      </c>
      <c r="F461">
        <v>6.18</v>
      </c>
      <c r="G461">
        <v>669024000</v>
      </c>
      <c r="K461">
        <v>93552</v>
      </c>
      <c r="M461">
        <v>372707</v>
      </c>
      <c r="Q461">
        <v>172794</v>
      </c>
      <c r="R461">
        <f t="shared" si="21"/>
        <v>7.4782608695652231E-2</v>
      </c>
      <c r="S461">
        <f t="shared" si="22"/>
        <v>6.1282432385087716E-2</v>
      </c>
      <c r="T461">
        <f t="shared" si="23"/>
        <v>0.3065539112050738</v>
      </c>
    </row>
    <row r="462" spans="1:20" x14ac:dyDescent="0.2">
      <c r="A462" s="1">
        <v>43366</v>
      </c>
      <c r="B462">
        <v>45445672.875085004</v>
      </c>
      <c r="D462">
        <v>1152990</v>
      </c>
      <c r="E462">
        <v>5392722745</v>
      </c>
      <c r="F462">
        <v>5.95</v>
      </c>
      <c r="G462">
        <v>686260000</v>
      </c>
      <c r="K462">
        <v>16634</v>
      </c>
      <c r="M462">
        <v>308525</v>
      </c>
      <c r="Q462">
        <v>172655</v>
      </c>
      <c r="R462">
        <f t="shared" si="21"/>
        <v>-3.7216828478964348E-2</v>
      </c>
      <c r="S462">
        <f t="shared" si="22"/>
        <v>6.167021165080469E-2</v>
      </c>
      <c r="T462">
        <f t="shared" si="23"/>
        <v>0.21181262729124237</v>
      </c>
    </row>
    <row r="463" spans="1:20" x14ac:dyDescent="0.2">
      <c r="A463" s="1">
        <v>43367</v>
      </c>
      <c r="B463">
        <v>37976025.847829998</v>
      </c>
      <c r="D463">
        <v>1052415</v>
      </c>
      <c r="E463">
        <v>5458246565.8591499</v>
      </c>
      <c r="F463">
        <v>6.02</v>
      </c>
      <c r="G463">
        <v>654906000</v>
      </c>
      <c r="K463">
        <v>36774</v>
      </c>
      <c r="M463">
        <v>446689</v>
      </c>
      <c r="Q463">
        <v>172793</v>
      </c>
      <c r="R463">
        <f t="shared" si="21"/>
        <v>1.1764705882352899E-2</v>
      </c>
      <c r="S463">
        <f t="shared" si="22"/>
        <v>6.153223521462569E-2</v>
      </c>
      <c r="T463">
        <f t="shared" si="23"/>
        <v>0.18972332015810278</v>
      </c>
    </row>
    <row r="464" spans="1:20" x14ac:dyDescent="0.2">
      <c r="A464" s="1">
        <v>43368</v>
      </c>
      <c r="B464">
        <v>99355912.782311901</v>
      </c>
      <c r="D464">
        <v>1197181</v>
      </c>
      <c r="E464">
        <v>5149299716.4460897</v>
      </c>
      <c r="F464">
        <v>5.68</v>
      </c>
      <c r="G464">
        <v>891486000</v>
      </c>
      <c r="K464">
        <v>87588</v>
      </c>
      <c r="M464">
        <v>344632</v>
      </c>
      <c r="Q464">
        <v>172733</v>
      </c>
      <c r="R464">
        <f t="shared" si="21"/>
        <v>-5.6478405315614544E-2</v>
      </c>
      <c r="S464">
        <f t="shared" si="22"/>
        <v>6.2613701030170568E-2</v>
      </c>
      <c r="T464">
        <f t="shared" si="23"/>
        <v>0.12698412698412692</v>
      </c>
    </row>
    <row r="465" spans="1:20" x14ac:dyDescent="0.2">
      <c r="A465" s="1">
        <v>43369</v>
      </c>
      <c r="B465">
        <v>46460421.595357001</v>
      </c>
      <c r="D465">
        <v>1130722</v>
      </c>
      <c r="E465">
        <v>4889061779.2648602</v>
      </c>
      <c r="F465">
        <v>5.39</v>
      </c>
      <c r="G465">
        <v>683187000</v>
      </c>
      <c r="K465">
        <v>20347</v>
      </c>
      <c r="M465">
        <v>281724</v>
      </c>
      <c r="Q465">
        <v>172760</v>
      </c>
      <c r="R465">
        <f t="shared" si="21"/>
        <v>-5.1056338028169002E-2</v>
      </c>
      <c r="S465">
        <f t="shared" si="22"/>
        <v>6.3338569986294113E-2</v>
      </c>
      <c r="T465">
        <f t="shared" si="23"/>
        <v>8.8888888888888781E-2</v>
      </c>
    </row>
    <row r="466" spans="1:20" x14ac:dyDescent="0.2">
      <c r="A466" s="1">
        <v>43370</v>
      </c>
      <c r="B466">
        <v>57218152.588391997</v>
      </c>
      <c r="D466">
        <v>903256</v>
      </c>
      <c r="E466">
        <v>5035320417.1752501</v>
      </c>
      <c r="F466">
        <v>5.56</v>
      </c>
      <c r="G466">
        <v>753645000</v>
      </c>
      <c r="K466">
        <v>17118</v>
      </c>
      <c r="M466">
        <v>302107</v>
      </c>
      <c r="Q466">
        <v>172521</v>
      </c>
      <c r="R466">
        <f t="shared" si="21"/>
        <v>3.153988868274582E-2</v>
      </c>
      <c r="S466">
        <f t="shared" si="22"/>
        <v>6.1924533301440668E-2</v>
      </c>
      <c r="T466">
        <f t="shared" si="23"/>
        <v>3.925233644859813E-2</v>
      </c>
    </row>
    <row r="467" spans="1:20" x14ac:dyDescent="0.2">
      <c r="A467" s="1">
        <v>43371</v>
      </c>
      <c r="B467">
        <v>96281099.556872994</v>
      </c>
      <c r="D467">
        <v>909954</v>
      </c>
      <c r="E467">
        <v>5283445662</v>
      </c>
      <c r="F467">
        <v>5.83</v>
      </c>
      <c r="G467">
        <v>840105000</v>
      </c>
      <c r="K467">
        <v>19690</v>
      </c>
      <c r="M467">
        <v>311722</v>
      </c>
      <c r="Q467">
        <v>172690</v>
      </c>
      <c r="R467">
        <f t="shared" si="21"/>
        <v>4.8561151079136833E-2</v>
      </c>
      <c r="S467">
        <f t="shared" si="22"/>
        <v>5.9667455548505367E-2</v>
      </c>
      <c r="T467">
        <f t="shared" si="23"/>
        <v>-1.1864406779661064E-2</v>
      </c>
    </row>
    <row r="468" spans="1:20" x14ac:dyDescent="0.2">
      <c r="A468" s="1">
        <v>43372</v>
      </c>
      <c r="B468">
        <v>75234316.495680004</v>
      </c>
      <c r="D468">
        <v>1131483</v>
      </c>
      <c r="E468">
        <v>5223714670</v>
      </c>
      <c r="F468">
        <v>5.76</v>
      </c>
      <c r="G468">
        <v>678214000</v>
      </c>
      <c r="K468">
        <v>13536</v>
      </c>
      <c r="M468">
        <v>344546</v>
      </c>
      <c r="O468" s="2"/>
      <c r="Q468">
        <v>172772</v>
      </c>
      <c r="R468">
        <f t="shared" si="21"/>
        <v>-1.2006861063464935E-2</v>
      </c>
      <c r="S468">
        <f t="shared" si="22"/>
        <v>5.9323259114877229E-2</v>
      </c>
      <c r="T468">
        <f t="shared" si="23"/>
        <v>-5.8823529411764754E-2</v>
      </c>
    </row>
    <row r="469" spans="1:20" x14ac:dyDescent="0.2">
      <c r="A469" s="1">
        <v>43373</v>
      </c>
      <c r="B469">
        <v>110892972.039551</v>
      </c>
      <c r="D469">
        <v>1288261</v>
      </c>
      <c r="E469">
        <v>5219241811.8041897</v>
      </c>
      <c r="F469">
        <v>5.76</v>
      </c>
      <c r="G469">
        <v>828008000</v>
      </c>
      <c r="K469">
        <v>26260</v>
      </c>
      <c r="M469">
        <v>352063</v>
      </c>
      <c r="Q469">
        <v>172793</v>
      </c>
      <c r="R469">
        <f t="shared" si="21"/>
        <v>0</v>
      </c>
      <c r="S469">
        <f t="shared" si="22"/>
        <v>5.9295686572915271E-2</v>
      </c>
      <c r="T469">
        <f t="shared" si="23"/>
        <v>-4.950495049504948E-2</v>
      </c>
    </row>
    <row r="470" spans="1:20" x14ac:dyDescent="0.2">
      <c r="A470" s="1">
        <v>43374</v>
      </c>
      <c r="B470">
        <v>63689695.103076003</v>
      </c>
      <c r="D470">
        <v>1416553</v>
      </c>
      <c r="E470">
        <v>5198765742</v>
      </c>
      <c r="F470">
        <v>5.74</v>
      </c>
      <c r="G470">
        <v>695608000</v>
      </c>
      <c r="K470">
        <v>36949</v>
      </c>
      <c r="M470">
        <v>372501</v>
      </c>
      <c r="Q470">
        <v>172788</v>
      </c>
      <c r="R470">
        <f t="shared" si="21"/>
        <v>-3.4722222222220989E-3</v>
      </c>
      <c r="S470">
        <f t="shared" si="22"/>
        <v>5.8105264536883798E-2</v>
      </c>
      <c r="T470">
        <f t="shared" si="23"/>
        <v>-0.10869565217391307</v>
      </c>
    </row>
    <row r="471" spans="1:20" x14ac:dyDescent="0.2">
      <c r="A471" s="1">
        <v>43375</v>
      </c>
      <c r="B471">
        <v>47039067.05071</v>
      </c>
      <c r="D471">
        <v>1883906</v>
      </c>
      <c r="E471">
        <v>5198652212.4884901</v>
      </c>
      <c r="F471">
        <v>5.74</v>
      </c>
      <c r="G471">
        <v>564671000</v>
      </c>
      <c r="K471">
        <v>75943</v>
      </c>
      <c r="M471">
        <v>507579</v>
      </c>
      <c r="Q471">
        <v>172793</v>
      </c>
      <c r="R471">
        <f t="shared" si="21"/>
        <v>0</v>
      </c>
      <c r="S471">
        <f t="shared" si="22"/>
        <v>5.7737285574781354E-2</v>
      </c>
      <c r="T471">
        <f t="shared" si="23"/>
        <v>-0.1368421052631579</v>
      </c>
    </row>
    <row r="472" spans="1:20" x14ac:dyDescent="0.2">
      <c r="A472" s="1">
        <v>43376</v>
      </c>
      <c r="B472">
        <v>57454855.027911</v>
      </c>
      <c r="D472">
        <v>1377687</v>
      </c>
      <c r="E472">
        <v>5082325354.5160103</v>
      </c>
      <c r="F472">
        <v>5.61</v>
      </c>
      <c r="G472">
        <v>595740000</v>
      </c>
      <c r="K472">
        <v>99742</v>
      </c>
      <c r="M472">
        <v>406989</v>
      </c>
      <c r="Q472">
        <v>172800</v>
      </c>
      <c r="R472">
        <f t="shared" si="21"/>
        <v>-2.2648083623693416E-2</v>
      </c>
      <c r="S472">
        <f t="shared" si="22"/>
        <v>5.7844894547983007E-2</v>
      </c>
      <c r="T472">
        <f t="shared" si="23"/>
        <v>-0.15512048192771075</v>
      </c>
    </row>
    <row r="473" spans="1:20" x14ac:dyDescent="0.2">
      <c r="A473" s="1">
        <v>43377</v>
      </c>
      <c r="B473">
        <v>52159103.385861002</v>
      </c>
      <c r="D473">
        <v>1472286</v>
      </c>
      <c r="E473">
        <v>5099873750.1989603</v>
      </c>
      <c r="F473">
        <v>5.63</v>
      </c>
      <c r="G473">
        <v>613679000</v>
      </c>
      <c r="K473">
        <v>72562</v>
      </c>
      <c r="M473">
        <v>384249</v>
      </c>
      <c r="O473" s="2"/>
      <c r="Q473">
        <v>172773</v>
      </c>
      <c r="R473">
        <f t="shared" si="21"/>
        <v>3.5650623885916666E-3</v>
      </c>
      <c r="S473">
        <f t="shared" si="22"/>
        <v>5.7691389627589192E-2</v>
      </c>
      <c r="T473">
        <f t="shared" si="23"/>
        <v>-0.12848297213622292</v>
      </c>
    </row>
    <row r="474" spans="1:20" x14ac:dyDescent="0.2">
      <c r="A474" s="1">
        <v>43378</v>
      </c>
      <c r="B474">
        <v>55282768.142195903</v>
      </c>
      <c r="D474">
        <v>1461415</v>
      </c>
      <c r="E474">
        <v>5248360387.5748701</v>
      </c>
      <c r="F474">
        <v>5.79</v>
      </c>
      <c r="G474">
        <v>554553000</v>
      </c>
      <c r="K474">
        <v>135803</v>
      </c>
      <c r="M474">
        <v>461107</v>
      </c>
      <c r="O474" s="2"/>
      <c r="Q474">
        <v>172729</v>
      </c>
      <c r="R474">
        <f t="shared" si="21"/>
        <v>2.8419182948490329E-2</v>
      </c>
      <c r="S474">
        <f t="shared" si="22"/>
        <v>5.7966391637471679E-2</v>
      </c>
      <c r="T474">
        <f t="shared" si="23"/>
        <v>-0.10648148148148154</v>
      </c>
    </row>
    <row r="475" spans="1:20" x14ac:dyDescent="0.2">
      <c r="A475" s="1">
        <v>43379</v>
      </c>
      <c r="B475">
        <v>38994281.682439998</v>
      </c>
      <c r="D475">
        <v>1668270</v>
      </c>
      <c r="E475">
        <v>5264659282.6125603</v>
      </c>
      <c r="F475">
        <v>5.81</v>
      </c>
      <c r="G475">
        <v>486075000</v>
      </c>
      <c r="K475">
        <v>210683</v>
      </c>
      <c r="M475">
        <v>643956</v>
      </c>
      <c r="Q475">
        <v>172799</v>
      </c>
      <c r="R475">
        <f t="shared" si="21"/>
        <v>3.4542314335059832E-3</v>
      </c>
      <c r="S475">
        <f t="shared" si="22"/>
        <v>4.4924673007682499E-2</v>
      </c>
      <c r="T475">
        <f t="shared" si="23"/>
        <v>0.11516314779270627</v>
      </c>
    </row>
    <row r="476" spans="1:20" x14ac:dyDescent="0.2">
      <c r="A476" s="1">
        <v>43380</v>
      </c>
      <c r="B476">
        <v>33683870.194793999</v>
      </c>
      <c r="D476">
        <v>2118262</v>
      </c>
      <c r="E476">
        <v>5191991182.09375</v>
      </c>
      <c r="F476">
        <v>5.73</v>
      </c>
      <c r="G476">
        <v>525930000</v>
      </c>
      <c r="K476">
        <v>50549</v>
      </c>
      <c r="M476">
        <v>558342</v>
      </c>
      <c r="Q476">
        <v>172685</v>
      </c>
      <c r="R476">
        <f t="shared" si="21"/>
        <v>-1.376936316695343E-2</v>
      </c>
      <c r="S476">
        <f t="shared" si="22"/>
        <v>4.5050021811647738E-2</v>
      </c>
      <c r="T476">
        <f t="shared" si="23"/>
        <v>9.5602294455066919E-2</v>
      </c>
    </row>
    <row r="477" spans="1:20" x14ac:dyDescent="0.2">
      <c r="A477" s="1">
        <v>43381</v>
      </c>
      <c r="B477">
        <v>176306561.90035799</v>
      </c>
      <c r="D477">
        <v>1876713</v>
      </c>
      <c r="E477">
        <v>5232086810.8409405</v>
      </c>
      <c r="F477">
        <v>5.77</v>
      </c>
      <c r="G477">
        <v>627571000</v>
      </c>
      <c r="K477">
        <v>19103</v>
      </c>
      <c r="M477">
        <v>506034</v>
      </c>
      <c r="Q477">
        <v>172690</v>
      </c>
      <c r="R477">
        <f t="shared" si="21"/>
        <v>6.9808027923210503E-3</v>
      </c>
      <c r="S477">
        <f t="shared" si="22"/>
        <v>4.4719894272290575E-2</v>
      </c>
      <c r="T477">
        <f t="shared" si="23"/>
        <v>0.13137254901960785</v>
      </c>
    </row>
    <row r="478" spans="1:20" x14ac:dyDescent="0.2">
      <c r="A478" s="1">
        <v>43382</v>
      </c>
      <c r="B478">
        <v>67797114.506735995</v>
      </c>
      <c r="D478">
        <v>2210216</v>
      </c>
      <c r="E478">
        <v>5364753229.1573601</v>
      </c>
      <c r="F478">
        <v>5.92</v>
      </c>
      <c r="G478">
        <v>538883000</v>
      </c>
      <c r="K478">
        <v>96145</v>
      </c>
      <c r="M478">
        <v>509186</v>
      </c>
      <c r="Q478">
        <v>172785</v>
      </c>
      <c r="R478">
        <f t="shared" ref="R478:R541" si="24">F478/F477-1</f>
        <v>2.5996533795493937E-2</v>
      </c>
      <c r="S478">
        <f t="shared" si="22"/>
        <v>4.2749496995050491E-2</v>
      </c>
      <c r="T478">
        <f t="shared" si="23"/>
        <v>0.24369747899159669</v>
      </c>
    </row>
    <row r="479" spans="1:20" x14ac:dyDescent="0.2">
      <c r="A479" s="1">
        <v>43383</v>
      </c>
      <c r="B479">
        <v>120929330.384857</v>
      </c>
      <c r="D479">
        <v>2020740</v>
      </c>
      <c r="E479">
        <v>5337692964.0527201</v>
      </c>
      <c r="F479">
        <v>5.89</v>
      </c>
      <c r="G479">
        <v>533169000</v>
      </c>
      <c r="K479">
        <v>83520</v>
      </c>
      <c r="M479">
        <v>538658</v>
      </c>
      <c r="Q479">
        <v>172292</v>
      </c>
      <c r="R479">
        <f t="shared" si="24"/>
        <v>-5.0675675675676546E-3</v>
      </c>
      <c r="S479">
        <f t="shared" si="22"/>
        <v>4.2127577684166133E-2</v>
      </c>
      <c r="T479">
        <f t="shared" si="23"/>
        <v>0.18036072144288565</v>
      </c>
    </row>
    <row r="480" spans="1:20" x14ac:dyDescent="0.2">
      <c r="A480" s="1">
        <v>43384</v>
      </c>
      <c r="B480">
        <v>143145255.04322401</v>
      </c>
      <c r="D480">
        <v>1978872</v>
      </c>
      <c r="E480">
        <v>5325857628</v>
      </c>
      <c r="F480">
        <v>5.88</v>
      </c>
      <c r="G480">
        <v>758737000</v>
      </c>
      <c r="K480">
        <v>52656</v>
      </c>
      <c r="M480">
        <v>536901</v>
      </c>
      <c r="Q480">
        <v>172779</v>
      </c>
      <c r="R480">
        <f t="shared" si="24"/>
        <v>-1.6977928692699651E-3</v>
      </c>
      <c r="S480">
        <f t="shared" si="22"/>
        <v>4.2112140601609317E-2</v>
      </c>
      <c r="T480">
        <f t="shared" si="23"/>
        <v>0.15976331360946738</v>
      </c>
    </row>
    <row r="481" spans="1:20" x14ac:dyDescent="0.2">
      <c r="A481" s="1">
        <v>43385</v>
      </c>
      <c r="B481">
        <v>70219185.832655996</v>
      </c>
      <c r="D481">
        <v>2330505</v>
      </c>
      <c r="E481">
        <v>4567078604.4324303</v>
      </c>
      <c r="F481">
        <v>5.04</v>
      </c>
      <c r="G481">
        <v>525306999.99999899</v>
      </c>
      <c r="K481">
        <v>56912</v>
      </c>
      <c r="M481">
        <v>644305</v>
      </c>
      <c r="Q481">
        <v>172669</v>
      </c>
      <c r="R481">
        <f t="shared" si="24"/>
        <v>-0.14285714285714279</v>
      </c>
      <c r="S481">
        <f t="shared" si="22"/>
        <v>5.0031377843493027E-2</v>
      </c>
      <c r="T481">
        <f t="shared" si="23"/>
        <v>8.0000000000000071E-3</v>
      </c>
    </row>
    <row r="482" spans="1:20" x14ac:dyDescent="0.2">
      <c r="A482" s="1">
        <v>43386</v>
      </c>
      <c r="B482">
        <v>72891797.116935998</v>
      </c>
      <c r="D482">
        <v>2503599</v>
      </c>
      <c r="E482">
        <v>4697845882.1866598</v>
      </c>
      <c r="F482">
        <v>5.18</v>
      </c>
      <c r="G482">
        <v>362608999.99999899</v>
      </c>
      <c r="K482">
        <v>21364</v>
      </c>
      <c r="M482">
        <v>686745</v>
      </c>
      <c r="Q482">
        <v>172722</v>
      </c>
      <c r="R482">
        <f t="shared" si="24"/>
        <v>2.7777777777777679E-2</v>
      </c>
      <c r="S482">
        <f t="shared" si="22"/>
        <v>5.0223008489308822E-2</v>
      </c>
      <c r="T482">
        <f t="shared" si="23"/>
        <v>4.4354838709677366E-2</v>
      </c>
    </row>
    <row r="483" spans="1:20" x14ac:dyDescent="0.2">
      <c r="A483" s="1">
        <v>43387</v>
      </c>
      <c r="B483">
        <v>53815946.029650003</v>
      </c>
      <c r="D483">
        <v>1986076</v>
      </c>
      <c r="E483">
        <v>4755292940.7156601</v>
      </c>
      <c r="F483">
        <v>5.25</v>
      </c>
      <c r="G483">
        <v>372902999.99999899</v>
      </c>
      <c r="K483">
        <v>13658</v>
      </c>
      <c r="M483">
        <v>537772</v>
      </c>
      <c r="Q483">
        <v>172732</v>
      </c>
      <c r="R483">
        <f t="shared" si="24"/>
        <v>1.3513513513513598E-2</v>
      </c>
      <c r="S483">
        <f t="shared" si="22"/>
        <v>4.7324323846051244E-2</v>
      </c>
      <c r="T483">
        <f t="shared" si="23"/>
        <v>-3.1365313653136516E-2</v>
      </c>
    </row>
    <row r="484" spans="1:20" x14ac:dyDescent="0.2">
      <c r="A484" s="1">
        <v>43388</v>
      </c>
      <c r="B484">
        <v>138605741.10434401</v>
      </c>
      <c r="D484">
        <v>1177049</v>
      </c>
      <c r="E484">
        <v>4677105339.3345499</v>
      </c>
      <c r="F484">
        <v>5.16</v>
      </c>
      <c r="G484">
        <v>918475000</v>
      </c>
      <c r="K484">
        <v>18319</v>
      </c>
      <c r="M484">
        <v>445012</v>
      </c>
      <c r="Q484">
        <v>172762</v>
      </c>
      <c r="R484">
        <f t="shared" si="24"/>
        <v>-1.7142857142857126E-2</v>
      </c>
      <c r="S484">
        <f t="shared" si="22"/>
        <v>4.7069228929592782E-2</v>
      </c>
      <c r="T484">
        <f t="shared" si="23"/>
        <v>-1.7142857142857116E-2</v>
      </c>
    </row>
    <row r="485" spans="1:20" x14ac:dyDescent="0.2">
      <c r="A485" s="1">
        <v>43389</v>
      </c>
      <c r="B485">
        <v>125955045.09001601</v>
      </c>
      <c r="D485">
        <v>1814330</v>
      </c>
      <c r="E485">
        <v>4963475389.3676395</v>
      </c>
      <c r="F485">
        <v>5.48</v>
      </c>
      <c r="G485">
        <v>425119000</v>
      </c>
      <c r="K485">
        <v>8003</v>
      </c>
      <c r="M485">
        <v>579306</v>
      </c>
      <c r="Q485">
        <v>172731</v>
      </c>
      <c r="R485">
        <f t="shared" si="24"/>
        <v>6.2015503875969102E-2</v>
      </c>
      <c r="S485">
        <f t="shared" si="22"/>
        <v>4.8208139477146382E-2</v>
      </c>
      <c r="T485">
        <f t="shared" si="23"/>
        <v>1.8587360594795637E-2</v>
      </c>
    </row>
    <row r="486" spans="1:20" x14ac:dyDescent="0.2">
      <c r="A486" s="1">
        <v>43390</v>
      </c>
      <c r="B486">
        <v>87923613.933459997</v>
      </c>
      <c r="D486">
        <v>2593686</v>
      </c>
      <c r="E486">
        <v>4940797875.7024002</v>
      </c>
      <c r="F486">
        <v>5.45</v>
      </c>
      <c r="G486">
        <v>401459000</v>
      </c>
      <c r="K486">
        <v>20646</v>
      </c>
      <c r="M486">
        <v>773841</v>
      </c>
      <c r="Q486">
        <v>172785</v>
      </c>
      <c r="R486">
        <f t="shared" si="24"/>
        <v>-5.4744525547445466E-3</v>
      </c>
      <c r="S486">
        <f t="shared" si="22"/>
        <v>4.8204106200927625E-2</v>
      </c>
      <c r="T486">
        <f t="shared" si="23"/>
        <v>3.6832412523021109E-3</v>
      </c>
    </row>
    <row r="487" spans="1:20" x14ac:dyDescent="0.2">
      <c r="A487" s="1">
        <v>43391</v>
      </c>
      <c r="B487">
        <v>56288155.667828001</v>
      </c>
      <c r="D487">
        <v>3525586</v>
      </c>
      <c r="E487">
        <v>4916108533.6336403</v>
      </c>
      <c r="F487">
        <v>5.42</v>
      </c>
      <c r="G487">
        <v>440484000</v>
      </c>
      <c r="K487">
        <v>45928</v>
      </c>
      <c r="M487">
        <v>1086290</v>
      </c>
      <c r="Q487">
        <v>172727</v>
      </c>
      <c r="R487">
        <f t="shared" si="24"/>
        <v>-5.5045871559633586E-3</v>
      </c>
      <c r="S487">
        <f t="shared" si="22"/>
        <v>4.3869624203484905E-2</v>
      </c>
      <c r="T487">
        <f t="shared" si="23"/>
        <v>0.11522633744855958</v>
      </c>
    </row>
    <row r="488" spans="1:20" x14ac:dyDescent="0.2">
      <c r="A488" s="1">
        <v>43392</v>
      </c>
      <c r="B488">
        <v>79379186.130431995</v>
      </c>
      <c r="D488">
        <v>4329377</v>
      </c>
      <c r="E488">
        <v>4860873150.5740995</v>
      </c>
      <c r="F488">
        <v>5.36</v>
      </c>
      <c r="G488">
        <v>378435000</v>
      </c>
      <c r="K488">
        <v>45519</v>
      </c>
      <c r="M488">
        <v>1294152</v>
      </c>
      <c r="Q488">
        <v>172588</v>
      </c>
      <c r="R488">
        <f t="shared" si="24"/>
        <v>-1.1070110701106972E-2</v>
      </c>
      <c r="S488">
        <f t="shared" si="22"/>
        <v>4.3402712351450157E-2</v>
      </c>
      <c r="T488">
        <f t="shared" si="23"/>
        <v>5.9288537549407258E-2</v>
      </c>
    </row>
    <row r="489" spans="1:20" x14ac:dyDescent="0.2">
      <c r="A489" s="1">
        <v>43393</v>
      </c>
      <c r="B489">
        <v>99867891.029418007</v>
      </c>
      <c r="D489">
        <v>3739962</v>
      </c>
      <c r="E489">
        <v>4841502753.3296003</v>
      </c>
      <c r="F489">
        <v>5.34</v>
      </c>
      <c r="G489">
        <v>366171000</v>
      </c>
      <c r="K489">
        <v>129279</v>
      </c>
      <c r="M489">
        <v>1421382</v>
      </c>
      <c r="Q489">
        <v>172103</v>
      </c>
      <c r="R489">
        <f t="shared" si="24"/>
        <v>-3.7313432835821558E-3</v>
      </c>
      <c r="S489">
        <f t="shared" si="22"/>
        <v>4.2916546371160456E-2</v>
      </c>
      <c r="T489">
        <f t="shared" si="23"/>
        <v>1.7142857142857116E-2</v>
      </c>
    </row>
    <row r="490" spans="1:20" x14ac:dyDescent="0.2">
      <c r="A490" s="1">
        <v>43394</v>
      </c>
      <c r="B490">
        <v>126656164.61781301</v>
      </c>
      <c r="D490">
        <v>3708061</v>
      </c>
      <c r="E490">
        <v>4869274830.5258303</v>
      </c>
      <c r="F490">
        <v>5.37</v>
      </c>
      <c r="G490">
        <v>443995000</v>
      </c>
      <c r="K490">
        <v>99432</v>
      </c>
      <c r="M490">
        <v>1368152</v>
      </c>
      <c r="Q490">
        <v>172568</v>
      </c>
      <c r="R490">
        <f t="shared" si="24"/>
        <v>5.6179775280900124E-3</v>
      </c>
      <c r="S490">
        <f t="shared" si="22"/>
        <v>3.9116085309874954E-2</v>
      </c>
      <c r="T490">
        <f t="shared" si="23"/>
        <v>-6.6086956521739113E-2</v>
      </c>
    </row>
    <row r="491" spans="1:20" x14ac:dyDescent="0.2">
      <c r="A491" s="1">
        <v>43395</v>
      </c>
      <c r="B491">
        <v>105359908.27441899</v>
      </c>
      <c r="D491">
        <v>3535491</v>
      </c>
      <c r="E491">
        <v>4905529094.2936802</v>
      </c>
      <c r="F491">
        <v>5.41</v>
      </c>
      <c r="G491">
        <v>348657000</v>
      </c>
      <c r="K491">
        <v>30229</v>
      </c>
      <c r="M491">
        <v>1099893</v>
      </c>
      <c r="Q491">
        <v>172574</v>
      </c>
      <c r="R491">
        <f t="shared" si="24"/>
        <v>7.4487895716945918E-3</v>
      </c>
      <c r="S491">
        <f t="shared" si="22"/>
        <v>3.6427051244562705E-2</v>
      </c>
      <c r="T491">
        <f t="shared" si="23"/>
        <v>-0.12459546925566337</v>
      </c>
    </row>
    <row r="492" spans="1:20" x14ac:dyDescent="0.2">
      <c r="A492" s="1">
        <v>43396</v>
      </c>
      <c r="B492">
        <v>72510129.389073998</v>
      </c>
      <c r="D492">
        <v>3611763</v>
      </c>
      <c r="E492">
        <v>4874438304.0184498</v>
      </c>
      <c r="F492">
        <v>5.38</v>
      </c>
      <c r="G492">
        <v>329169000</v>
      </c>
      <c r="K492">
        <v>35836</v>
      </c>
      <c r="M492">
        <v>1155189</v>
      </c>
      <c r="Q492">
        <v>172537</v>
      </c>
      <c r="R492">
        <f t="shared" si="24"/>
        <v>-5.5452865064695711E-3</v>
      </c>
      <c r="S492">
        <f t="shared" si="22"/>
        <v>3.5878536486573971E-2</v>
      </c>
      <c r="T492">
        <f t="shared" si="23"/>
        <v>-9.5798319327731141E-2</v>
      </c>
    </row>
    <row r="493" spans="1:20" x14ac:dyDescent="0.2">
      <c r="A493" s="1">
        <v>43397</v>
      </c>
      <c r="B493">
        <v>78725343.051920995</v>
      </c>
      <c r="D493">
        <v>4709812</v>
      </c>
      <c r="E493">
        <v>4902667617.5854998</v>
      </c>
      <c r="F493">
        <v>5.41</v>
      </c>
      <c r="G493">
        <v>312068000</v>
      </c>
      <c r="K493">
        <v>36192</v>
      </c>
      <c r="M493">
        <v>1150403</v>
      </c>
      <c r="Q493">
        <v>172644</v>
      </c>
      <c r="R493">
        <f t="shared" si="24"/>
        <v>5.5762081784387352E-3</v>
      </c>
      <c r="S493">
        <f t="shared" si="22"/>
        <v>3.5810255757338726E-2</v>
      </c>
      <c r="T493">
        <f t="shared" si="23"/>
        <v>-0.10132890365448496</v>
      </c>
    </row>
    <row r="494" spans="1:20" x14ac:dyDescent="0.2">
      <c r="A494" s="1">
        <v>43398</v>
      </c>
      <c r="B494">
        <v>68633026.136975899</v>
      </c>
      <c r="D494">
        <v>3771304</v>
      </c>
      <c r="E494">
        <v>4879130590.9683399</v>
      </c>
      <c r="F494">
        <v>5.38</v>
      </c>
      <c r="G494">
        <v>291321000</v>
      </c>
      <c r="K494">
        <v>36791</v>
      </c>
      <c r="M494">
        <v>1229700</v>
      </c>
      <c r="Q494">
        <v>172693</v>
      </c>
      <c r="R494">
        <f t="shared" si="24"/>
        <v>-5.5452865064695711E-3</v>
      </c>
      <c r="S494">
        <f t="shared" si="22"/>
        <v>3.4360626431996805E-2</v>
      </c>
      <c r="T494">
        <f t="shared" si="23"/>
        <v>-5.2816901408450675E-2</v>
      </c>
    </row>
    <row r="495" spans="1:20" x14ac:dyDescent="0.2">
      <c r="A495" s="1">
        <v>43399</v>
      </c>
      <c r="B495">
        <v>79054784.429630995</v>
      </c>
      <c r="D495">
        <v>4684851</v>
      </c>
      <c r="E495">
        <v>4863674144.3766203</v>
      </c>
      <c r="F495">
        <v>5.37</v>
      </c>
      <c r="G495">
        <v>355795000</v>
      </c>
      <c r="K495">
        <v>29093</v>
      </c>
      <c r="M495">
        <v>1251458</v>
      </c>
      <c r="Q495">
        <v>172668</v>
      </c>
      <c r="R495">
        <f t="shared" si="24"/>
        <v>-1.8587360594795044E-3</v>
      </c>
      <c r="S495">
        <f t="shared" si="22"/>
        <v>3.3048255478846308E-2</v>
      </c>
      <c r="T495">
        <f t="shared" si="23"/>
        <v>-3.7105751391464888E-3</v>
      </c>
    </row>
    <row r="496" spans="1:20" x14ac:dyDescent="0.2">
      <c r="A496" s="1">
        <v>43400</v>
      </c>
      <c r="B496">
        <v>71421789.812065005</v>
      </c>
      <c r="D496">
        <v>4521588</v>
      </c>
      <c r="E496">
        <v>4886231902.3104</v>
      </c>
      <c r="F496">
        <v>5.39</v>
      </c>
      <c r="G496">
        <v>415957000</v>
      </c>
      <c r="K496">
        <v>19062</v>
      </c>
      <c r="M496">
        <v>1266822</v>
      </c>
      <c r="Q496">
        <v>172509</v>
      </c>
      <c r="R496">
        <f t="shared" si="24"/>
        <v>3.7243947858471849E-3</v>
      </c>
      <c r="S496">
        <f t="shared" si="22"/>
        <v>3.2531677245065838E-2</v>
      </c>
      <c r="T496">
        <f t="shared" si="23"/>
        <v>-3.0575539568345314E-2</v>
      </c>
    </row>
    <row r="497" spans="1:20" x14ac:dyDescent="0.2">
      <c r="A497" s="1">
        <v>43401</v>
      </c>
      <c r="B497">
        <v>107046198.54324</v>
      </c>
      <c r="D497">
        <v>4113607</v>
      </c>
      <c r="E497">
        <v>4889424728.2872896</v>
      </c>
      <c r="F497">
        <v>5.4</v>
      </c>
      <c r="G497">
        <v>382333000</v>
      </c>
      <c r="K497">
        <v>22376</v>
      </c>
      <c r="M497">
        <v>1283398</v>
      </c>
      <c r="Q497">
        <v>172549</v>
      </c>
      <c r="R497">
        <f t="shared" si="24"/>
        <v>1.8552875695734272E-3</v>
      </c>
      <c r="S497">
        <f t="shared" si="22"/>
        <v>3.1193298774759733E-2</v>
      </c>
      <c r="T497">
        <f t="shared" si="23"/>
        <v>-7.3756432246998238E-2</v>
      </c>
    </row>
    <row r="498" spans="1:20" x14ac:dyDescent="0.2">
      <c r="A498" s="1">
        <v>43402</v>
      </c>
      <c r="B498">
        <v>98288489.927638993</v>
      </c>
      <c r="D498">
        <v>4019134</v>
      </c>
      <c r="E498">
        <v>4899178016.8291197</v>
      </c>
      <c r="F498">
        <v>5.41</v>
      </c>
      <c r="G498">
        <v>578423000</v>
      </c>
      <c r="K498">
        <v>29680</v>
      </c>
      <c r="M498">
        <v>1284099</v>
      </c>
      <c r="Q498">
        <v>172691</v>
      </c>
      <c r="R498">
        <f t="shared" si="24"/>
        <v>1.8518518518517713E-3</v>
      </c>
      <c r="S498">
        <f t="shared" si="22"/>
        <v>3.1143310846071696E-2</v>
      </c>
      <c r="T498">
        <f t="shared" si="23"/>
        <v>-6.0763888888888833E-2</v>
      </c>
    </row>
    <row r="499" spans="1:20" x14ac:dyDescent="0.2">
      <c r="A499" s="1">
        <v>43403</v>
      </c>
      <c r="B499">
        <v>91053897.181205004</v>
      </c>
      <c r="D499">
        <v>3836278</v>
      </c>
      <c r="E499">
        <v>4663357800.6906605</v>
      </c>
      <c r="F499">
        <v>5.15</v>
      </c>
      <c r="G499">
        <v>562212000</v>
      </c>
      <c r="K499">
        <v>33099</v>
      </c>
      <c r="M499">
        <v>1228691</v>
      </c>
      <c r="Q499">
        <v>172455</v>
      </c>
      <c r="R499">
        <f t="shared" si="24"/>
        <v>-4.8059149722735617E-2</v>
      </c>
      <c r="S499">
        <f t="shared" si="22"/>
        <v>3.2274412113416383E-2</v>
      </c>
      <c r="T499">
        <f t="shared" si="23"/>
        <v>-0.10590277777777768</v>
      </c>
    </row>
    <row r="500" spans="1:20" x14ac:dyDescent="0.2">
      <c r="A500" s="1">
        <v>43404</v>
      </c>
      <c r="B500">
        <v>168415540.990475</v>
      </c>
      <c r="D500">
        <v>4486620</v>
      </c>
      <c r="E500">
        <v>4654767571.7692299</v>
      </c>
      <c r="F500">
        <v>5.14</v>
      </c>
      <c r="G500">
        <v>646592000</v>
      </c>
      <c r="K500">
        <v>37860</v>
      </c>
      <c r="M500">
        <v>1358359</v>
      </c>
      <c r="Q500">
        <v>172573</v>
      </c>
      <c r="R500">
        <f t="shared" si="24"/>
        <v>-1.9417475728156219E-3</v>
      </c>
      <c r="S500">
        <f t="shared" si="22"/>
        <v>3.2275157322456061E-2</v>
      </c>
      <c r="T500">
        <f t="shared" si="23"/>
        <v>-0.10452961672473876</v>
      </c>
    </row>
    <row r="501" spans="1:20" x14ac:dyDescent="0.2">
      <c r="A501" s="1">
        <v>43405</v>
      </c>
      <c r="B501">
        <v>89736378.676880002</v>
      </c>
      <c r="D501">
        <v>4690299</v>
      </c>
      <c r="E501">
        <v>4709788143.8636303</v>
      </c>
      <c r="F501">
        <v>5.2</v>
      </c>
      <c r="G501">
        <v>560423000</v>
      </c>
      <c r="K501">
        <v>43687</v>
      </c>
      <c r="M501">
        <v>1399475</v>
      </c>
      <c r="Q501">
        <v>172654</v>
      </c>
      <c r="R501">
        <f t="shared" si="24"/>
        <v>1.1673151750972943E-2</v>
      </c>
      <c r="S501">
        <f t="shared" si="22"/>
        <v>3.2384463250775986E-2</v>
      </c>
      <c r="T501">
        <f t="shared" si="23"/>
        <v>-9.4076655052264813E-2</v>
      </c>
    </row>
    <row r="502" spans="1:20" x14ac:dyDescent="0.2">
      <c r="A502" s="1">
        <v>43406</v>
      </c>
      <c r="B502">
        <v>127900693.546032</v>
      </c>
      <c r="D502">
        <v>4898804</v>
      </c>
      <c r="E502">
        <v>4781010548.2388</v>
      </c>
      <c r="F502">
        <v>5.28</v>
      </c>
      <c r="G502">
        <v>668222000</v>
      </c>
      <c r="K502">
        <v>42017</v>
      </c>
      <c r="M502">
        <v>1478280</v>
      </c>
      <c r="Q502">
        <v>172394</v>
      </c>
      <c r="R502">
        <f t="shared" si="24"/>
        <v>1.538461538461533E-2</v>
      </c>
      <c r="S502">
        <f t="shared" si="22"/>
        <v>3.2322950507594914E-2</v>
      </c>
      <c r="T502">
        <f t="shared" si="23"/>
        <v>-5.8823529411764712E-2</v>
      </c>
    </row>
    <row r="503" spans="1:20" x14ac:dyDescent="0.2">
      <c r="A503" s="1">
        <v>43407</v>
      </c>
      <c r="B503">
        <v>76268148.285944</v>
      </c>
      <c r="D503">
        <v>4328081</v>
      </c>
      <c r="E503">
        <v>4861672664.1054602</v>
      </c>
      <c r="F503">
        <v>5.36</v>
      </c>
      <c r="G503">
        <v>624348000</v>
      </c>
      <c r="K503">
        <v>46976</v>
      </c>
      <c r="M503">
        <v>1335734</v>
      </c>
      <c r="O503" s="2"/>
      <c r="Q503">
        <v>172521</v>
      </c>
      <c r="R503">
        <f t="shared" si="24"/>
        <v>1.5151515151515138E-2</v>
      </c>
      <c r="S503">
        <f t="shared" si="22"/>
        <v>3.2454269510878361E-2</v>
      </c>
      <c r="T503">
        <f t="shared" si="23"/>
        <v>-4.7957371225577188E-2</v>
      </c>
    </row>
    <row r="504" spans="1:20" x14ac:dyDescent="0.2">
      <c r="A504" s="1">
        <v>43408</v>
      </c>
      <c r="B504">
        <v>137134524.319857</v>
      </c>
      <c r="D504">
        <v>3996033</v>
      </c>
      <c r="E504">
        <v>4811552328.5174303</v>
      </c>
      <c r="F504">
        <v>5.31</v>
      </c>
      <c r="G504">
        <v>736521000</v>
      </c>
      <c r="K504">
        <v>81696</v>
      </c>
      <c r="M504">
        <v>1231884</v>
      </c>
      <c r="Q504">
        <v>172443</v>
      </c>
      <c r="R504">
        <f t="shared" si="24"/>
        <v>-9.3283582089553896E-3</v>
      </c>
      <c r="S504">
        <f t="shared" si="22"/>
        <v>3.1999126704221469E-2</v>
      </c>
      <c r="T504">
        <f t="shared" si="23"/>
        <v>-8.290155440414515E-2</v>
      </c>
    </row>
    <row r="505" spans="1:20" x14ac:dyDescent="0.2">
      <c r="A505" s="1">
        <v>43409</v>
      </c>
      <c r="B505">
        <v>122221581.160448</v>
      </c>
      <c r="D505">
        <v>4395419</v>
      </c>
      <c r="E505">
        <v>4928188915.5978003</v>
      </c>
      <c r="F505">
        <v>5.44</v>
      </c>
      <c r="G505">
        <v>681390000</v>
      </c>
      <c r="K505">
        <v>32936</v>
      </c>
      <c r="M505">
        <v>1149210</v>
      </c>
      <c r="Q505">
        <v>172047</v>
      </c>
      <c r="R505">
        <f t="shared" si="24"/>
        <v>2.4482109227872195E-2</v>
      </c>
      <c r="S505">
        <f t="shared" si="22"/>
        <v>3.2358985067955919E-2</v>
      </c>
      <c r="T505">
        <f t="shared" si="23"/>
        <v>-6.3683304647159933E-2</v>
      </c>
    </row>
    <row r="506" spans="1:20" x14ac:dyDescent="0.2">
      <c r="A506" s="1">
        <v>43410</v>
      </c>
      <c r="B506">
        <v>334394625.40605199</v>
      </c>
      <c r="D506">
        <v>4240665</v>
      </c>
      <c r="E506">
        <v>4931104332.7329798</v>
      </c>
      <c r="F506">
        <v>5.48</v>
      </c>
      <c r="G506">
        <v>776546000</v>
      </c>
      <c r="K506">
        <v>30047</v>
      </c>
      <c r="M506">
        <v>1182315</v>
      </c>
      <c r="Q506">
        <v>172050</v>
      </c>
      <c r="R506">
        <f t="shared" si="24"/>
        <v>7.3529411764705621E-3</v>
      </c>
      <c r="S506">
        <f t="shared" si="22"/>
        <v>3.2315992299779162E-2</v>
      </c>
      <c r="T506">
        <f t="shared" si="23"/>
        <v>-4.3630017452006981E-2</v>
      </c>
    </row>
    <row r="507" spans="1:20" x14ac:dyDescent="0.2">
      <c r="A507" s="1">
        <v>43411</v>
      </c>
      <c r="B507">
        <v>160977512.014539</v>
      </c>
      <c r="D507">
        <v>4047880</v>
      </c>
      <c r="E507">
        <v>5192398511.0495501</v>
      </c>
      <c r="F507">
        <v>5.73</v>
      </c>
      <c r="G507">
        <v>719042000</v>
      </c>
      <c r="K507">
        <v>30162</v>
      </c>
      <c r="M507">
        <v>1077001</v>
      </c>
      <c r="Q507">
        <v>171945</v>
      </c>
      <c r="R507">
        <f t="shared" si="24"/>
        <v>4.5620437956204407E-2</v>
      </c>
      <c r="S507">
        <f t="shared" ref="S507:S570" si="25">_xlfn.STDEV.S(R478:R507)</f>
        <v>3.3394876601283784E-2</v>
      </c>
      <c r="T507">
        <f t="shared" ref="T507:T570" si="26">(F507-F477)/F477</f>
        <v>-6.9324090121315688E-3</v>
      </c>
    </row>
    <row r="508" spans="1:20" x14ac:dyDescent="0.2">
      <c r="A508" s="1">
        <v>43412</v>
      </c>
      <c r="B508">
        <v>166749292.889063</v>
      </c>
      <c r="D508">
        <v>4527130</v>
      </c>
      <c r="E508">
        <v>5115766804.2545404</v>
      </c>
      <c r="F508">
        <v>5.64</v>
      </c>
      <c r="G508">
        <v>655039000</v>
      </c>
      <c r="K508">
        <v>26262</v>
      </c>
      <c r="M508">
        <v>1180789</v>
      </c>
      <c r="Q508">
        <v>171314</v>
      </c>
      <c r="R508">
        <f t="shared" si="24"/>
        <v>-1.5706806282722696E-2</v>
      </c>
      <c r="S508">
        <f t="shared" si="25"/>
        <v>3.3157220187467772E-2</v>
      </c>
      <c r="T508">
        <f t="shared" si="26"/>
        <v>-4.7297297297297342E-2</v>
      </c>
    </row>
    <row r="509" spans="1:20" x14ac:dyDescent="0.2">
      <c r="A509" s="1">
        <v>43413</v>
      </c>
      <c r="B509">
        <v>137837954.41240001</v>
      </c>
      <c r="D509">
        <v>7101135</v>
      </c>
      <c r="E509">
        <v>4986923702.04461</v>
      </c>
      <c r="F509">
        <v>5.5</v>
      </c>
      <c r="G509">
        <v>719946000</v>
      </c>
      <c r="K509">
        <v>94485</v>
      </c>
      <c r="M509">
        <v>1995188</v>
      </c>
      <c r="Q509">
        <v>169748</v>
      </c>
      <c r="R509">
        <f t="shared" si="24"/>
        <v>-2.4822695035460973E-2</v>
      </c>
      <c r="S509">
        <f t="shared" si="25"/>
        <v>3.3434778078161947E-2</v>
      </c>
      <c r="T509">
        <f t="shared" si="26"/>
        <v>-6.6213921901527958E-2</v>
      </c>
    </row>
    <row r="510" spans="1:20" x14ac:dyDescent="0.2">
      <c r="A510" s="1">
        <v>43414</v>
      </c>
      <c r="B510">
        <v>118589283.202328</v>
      </c>
      <c r="D510">
        <v>7305228</v>
      </c>
      <c r="E510">
        <v>4877118984.3099604</v>
      </c>
      <c r="F510">
        <v>5.38</v>
      </c>
      <c r="G510">
        <v>595931000</v>
      </c>
      <c r="K510">
        <v>46489</v>
      </c>
      <c r="M510">
        <v>1947580</v>
      </c>
      <c r="Q510">
        <v>171366</v>
      </c>
      <c r="R510">
        <f t="shared" si="24"/>
        <v>-2.1818181818181848E-2</v>
      </c>
      <c r="S510">
        <f t="shared" si="25"/>
        <v>3.363576286955864E-2</v>
      </c>
      <c r="T510">
        <f t="shared" si="26"/>
        <v>-8.5034013605442174E-2</v>
      </c>
    </row>
    <row r="511" spans="1:20" x14ac:dyDescent="0.2">
      <c r="A511" s="1">
        <v>43415</v>
      </c>
      <c r="B511">
        <v>129215316.115595</v>
      </c>
      <c r="D511">
        <v>7995091</v>
      </c>
      <c r="E511">
        <v>4906201814.2812405</v>
      </c>
      <c r="F511">
        <v>5.41</v>
      </c>
      <c r="G511">
        <v>729699000</v>
      </c>
      <c r="K511">
        <v>31076</v>
      </c>
      <c r="M511">
        <v>2090137</v>
      </c>
      <c r="Q511">
        <v>171693</v>
      </c>
      <c r="R511">
        <f t="shared" si="24"/>
        <v>5.5762081784387352E-3</v>
      </c>
      <c r="S511">
        <f t="shared" si="25"/>
        <v>2.068169338752469E-2</v>
      </c>
      <c r="T511">
        <f t="shared" si="26"/>
        <v>7.3412698412698429E-2</v>
      </c>
    </row>
    <row r="512" spans="1:20" x14ac:dyDescent="0.2">
      <c r="A512" s="1">
        <v>43416</v>
      </c>
      <c r="B512">
        <v>120725391.693195</v>
      </c>
      <c r="D512">
        <v>7319436</v>
      </c>
      <c r="E512">
        <v>4941020651.6944399</v>
      </c>
      <c r="F512">
        <v>5.45</v>
      </c>
      <c r="G512">
        <v>606714000</v>
      </c>
      <c r="K512">
        <v>38396</v>
      </c>
      <c r="M512">
        <v>1914758</v>
      </c>
      <c r="Q512">
        <v>172237</v>
      </c>
      <c r="R512">
        <f t="shared" si="24"/>
        <v>7.3937153419594281E-3</v>
      </c>
      <c r="S512">
        <f t="shared" si="25"/>
        <v>2.0153026226284707E-2</v>
      </c>
      <c r="T512">
        <f t="shared" si="26"/>
        <v>5.2123552123552214E-2</v>
      </c>
    </row>
    <row r="513" spans="1:20" x14ac:dyDescent="0.2">
      <c r="A513" s="1">
        <v>43417</v>
      </c>
      <c r="B513">
        <v>133551410.20146</v>
      </c>
      <c r="D513">
        <v>7018913</v>
      </c>
      <c r="E513">
        <v>4890364463.2887096</v>
      </c>
      <c r="F513">
        <v>5.4</v>
      </c>
      <c r="G513">
        <v>766307000</v>
      </c>
      <c r="K513">
        <v>65116</v>
      </c>
      <c r="M513">
        <v>1815304</v>
      </c>
      <c r="Q513">
        <v>172318</v>
      </c>
      <c r="R513">
        <f t="shared" si="24"/>
        <v>-9.1743119266054496E-3</v>
      </c>
      <c r="S513">
        <f t="shared" si="25"/>
        <v>2.0127462218551617E-2</v>
      </c>
      <c r="T513">
        <f t="shared" si="26"/>
        <v>2.857142857142864E-2</v>
      </c>
    </row>
    <row r="514" spans="1:20" x14ac:dyDescent="0.2">
      <c r="A514" s="1">
        <v>43418</v>
      </c>
      <c r="B514">
        <v>283805489.47177798</v>
      </c>
      <c r="D514">
        <v>5404547</v>
      </c>
      <c r="E514">
        <v>4726276724.25</v>
      </c>
      <c r="F514">
        <v>5.22</v>
      </c>
      <c r="G514">
        <v>1244140000</v>
      </c>
      <c r="K514">
        <v>40283</v>
      </c>
      <c r="M514">
        <v>1594821</v>
      </c>
      <c r="Q514">
        <v>172548</v>
      </c>
      <c r="R514">
        <f t="shared" si="24"/>
        <v>-3.3333333333333437E-2</v>
      </c>
      <c r="S514">
        <f t="shared" si="25"/>
        <v>2.0838891393842762E-2</v>
      </c>
      <c r="T514">
        <f t="shared" si="26"/>
        <v>1.162790697674411E-2</v>
      </c>
    </row>
    <row r="515" spans="1:20" x14ac:dyDescent="0.2">
      <c r="A515" s="1">
        <v>43419</v>
      </c>
      <c r="B515">
        <v>155916882.310399</v>
      </c>
      <c r="D515">
        <v>4450301</v>
      </c>
      <c r="E515">
        <v>4203300734.0554299</v>
      </c>
      <c r="F515">
        <v>4.6399999999999997</v>
      </c>
      <c r="G515">
        <v>1265280000</v>
      </c>
      <c r="K515">
        <v>18858</v>
      </c>
      <c r="M515">
        <v>1456946</v>
      </c>
      <c r="Q515">
        <v>172523</v>
      </c>
      <c r="R515">
        <f t="shared" si="24"/>
        <v>-0.11111111111111116</v>
      </c>
      <c r="S515">
        <f t="shared" si="25"/>
        <v>2.6457348419389799E-2</v>
      </c>
      <c r="T515">
        <f t="shared" si="26"/>
        <v>-0.15328467153284683</v>
      </c>
    </row>
    <row r="516" spans="1:20" x14ac:dyDescent="0.2">
      <c r="A516" s="1">
        <v>43420</v>
      </c>
      <c r="B516">
        <v>484313903.18686903</v>
      </c>
      <c r="D516">
        <v>5220412</v>
      </c>
      <c r="E516">
        <v>4247963619.1538401</v>
      </c>
      <c r="F516">
        <v>4.6900000000000004</v>
      </c>
      <c r="G516">
        <v>923307999.99999905</v>
      </c>
      <c r="K516">
        <v>41472</v>
      </c>
      <c r="M516">
        <v>1655438</v>
      </c>
      <c r="Q516">
        <v>172458</v>
      </c>
      <c r="R516">
        <f t="shared" si="24"/>
        <v>1.0775862068965747E-2</v>
      </c>
      <c r="S516">
        <f t="shared" si="25"/>
        <v>2.6616922929571366E-2</v>
      </c>
      <c r="T516">
        <f t="shared" si="26"/>
        <v>-0.13944954128440362</v>
      </c>
    </row>
    <row r="517" spans="1:20" x14ac:dyDescent="0.2">
      <c r="A517" s="1">
        <v>43421</v>
      </c>
      <c r="B517">
        <v>102113493.14393499</v>
      </c>
      <c r="D517">
        <v>5616736</v>
      </c>
      <c r="E517">
        <v>4125914597.6586399</v>
      </c>
      <c r="F517">
        <v>4.55</v>
      </c>
      <c r="G517">
        <v>773374000</v>
      </c>
      <c r="K517">
        <v>44614</v>
      </c>
      <c r="M517">
        <v>1787751</v>
      </c>
      <c r="Q517">
        <v>172374</v>
      </c>
      <c r="R517">
        <f t="shared" si="24"/>
        <v>-2.9850746268656803E-2</v>
      </c>
      <c r="S517">
        <f t="shared" si="25"/>
        <v>2.7012545549107082E-2</v>
      </c>
      <c r="T517">
        <f t="shared" si="26"/>
        <v>-0.16051660516605168</v>
      </c>
    </row>
    <row r="518" spans="1:20" x14ac:dyDescent="0.2">
      <c r="A518" s="1">
        <v>43422</v>
      </c>
      <c r="B518">
        <v>133357875.358468</v>
      </c>
      <c r="D518">
        <v>5161205</v>
      </c>
      <c r="E518">
        <v>4148224406.4705801</v>
      </c>
      <c r="F518">
        <v>4.58</v>
      </c>
      <c r="G518">
        <v>750443000</v>
      </c>
      <c r="K518">
        <v>38215</v>
      </c>
      <c r="M518">
        <v>1720696</v>
      </c>
      <c r="Q518">
        <v>172111</v>
      </c>
      <c r="R518">
        <f t="shared" si="24"/>
        <v>6.59340659340657E-3</v>
      </c>
      <c r="S518">
        <f t="shared" si="25"/>
        <v>2.707817891982222E-2</v>
      </c>
      <c r="T518">
        <f t="shared" si="26"/>
        <v>-0.14552238805970152</v>
      </c>
    </row>
    <row r="519" spans="1:20" x14ac:dyDescent="0.2">
      <c r="A519" s="1">
        <v>43423</v>
      </c>
      <c r="B519">
        <v>204315028.92513901</v>
      </c>
      <c r="D519">
        <v>6287736</v>
      </c>
      <c r="E519">
        <v>4171792781.61764</v>
      </c>
      <c r="F519">
        <v>4.5999999999999996</v>
      </c>
      <c r="G519">
        <v>1193950000</v>
      </c>
      <c r="K519">
        <v>63327</v>
      </c>
      <c r="M519">
        <v>1967757</v>
      </c>
      <c r="Q519">
        <v>172312</v>
      </c>
      <c r="R519">
        <f t="shared" si="24"/>
        <v>4.366812227074135E-3</v>
      </c>
      <c r="S519">
        <f t="shared" si="25"/>
        <v>2.7130115529346667E-2</v>
      </c>
      <c r="T519">
        <f t="shared" si="26"/>
        <v>-0.13857677902621726</v>
      </c>
    </row>
    <row r="520" spans="1:20" x14ac:dyDescent="0.2">
      <c r="A520" s="1">
        <v>43424</v>
      </c>
      <c r="B520">
        <v>163936055.94859901</v>
      </c>
      <c r="D520">
        <v>7747554</v>
      </c>
      <c r="E520">
        <v>3685872521.27493</v>
      </c>
      <c r="F520">
        <v>4.07</v>
      </c>
      <c r="G520">
        <v>1305960000</v>
      </c>
      <c r="K520">
        <v>37707</v>
      </c>
      <c r="M520">
        <v>2430880</v>
      </c>
      <c r="Q520">
        <v>172144</v>
      </c>
      <c r="R520">
        <f t="shared" si="24"/>
        <v>-0.11521739130434772</v>
      </c>
      <c r="S520">
        <f t="shared" si="25"/>
        <v>3.3729738036409065E-2</v>
      </c>
      <c r="T520">
        <f t="shared" si="26"/>
        <v>-0.24208566108007445</v>
      </c>
    </row>
    <row r="521" spans="1:20" x14ac:dyDescent="0.2">
      <c r="A521" s="1">
        <v>43425</v>
      </c>
      <c r="B521">
        <v>200642099.703958</v>
      </c>
      <c r="D521">
        <v>7784264</v>
      </c>
      <c r="E521">
        <v>3390255231.0866098</v>
      </c>
      <c r="F521">
        <v>3.74</v>
      </c>
      <c r="G521">
        <v>965961000</v>
      </c>
      <c r="K521">
        <v>25915</v>
      </c>
      <c r="M521">
        <v>2429778</v>
      </c>
      <c r="Q521">
        <v>171166</v>
      </c>
      <c r="R521">
        <f t="shared" si="24"/>
        <v>-8.1081081081081141E-2</v>
      </c>
      <c r="S521">
        <f t="shared" si="25"/>
        <v>3.6067459028135539E-2</v>
      </c>
      <c r="T521">
        <f t="shared" si="26"/>
        <v>-0.30868761552680218</v>
      </c>
    </row>
    <row r="522" spans="1:20" x14ac:dyDescent="0.2">
      <c r="A522" s="1">
        <v>43426</v>
      </c>
      <c r="B522">
        <v>112576103.43319499</v>
      </c>
      <c r="D522">
        <v>8130661</v>
      </c>
      <c r="E522">
        <v>3457238762.6704202</v>
      </c>
      <c r="F522">
        <v>3.81</v>
      </c>
      <c r="G522">
        <v>694359000</v>
      </c>
      <c r="K522">
        <v>26461</v>
      </c>
      <c r="M522">
        <v>2433837</v>
      </c>
      <c r="Q522">
        <v>171301</v>
      </c>
      <c r="R522">
        <f t="shared" si="24"/>
        <v>1.8716577540106805E-2</v>
      </c>
      <c r="S522">
        <f t="shared" si="25"/>
        <v>3.6476827040204877E-2</v>
      </c>
      <c r="T522">
        <f t="shared" si="26"/>
        <v>-0.29182156133828996</v>
      </c>
    </row>
    <row r="523" spans="1:20" x14ac:dyDescent="0.2">
      <c r="A523" s="1">
        <v>43427</v>
      </c>
      <c r="B523">
        <v>116933232.76694401</v>
      </c>
      <c r="D523">
        <v>7235145</v>
      </c>
      <c r="E523">
        <v>3190337256.0888801</v>
      </c>
      <c r="F523">
        <v>3.52</v>
      </c>
      <c r="G523">
        <v>891425000</v>
      </c>
      <c r="K523">
        <v>24608</v>
      </c>
      <c r="M523">
        <v>2215204</v>
      </c>
      <c r="Q523">
        <v>170942</v>
      </c>
      <c r="R523">
        <f t="shared" si="24"/>
        <v>-7.6115485564304475E-2</v>
      </c>
      <c r="S523">
        <f t="shared" si="25"/>
        <v>3.8222793571537968E-2</v>
      </c>
      <c r="T523">
        <f t="shared" si="26"/>
        <v>-0.34935304990757859</v>
      </c>
    </row>
    <row r="524" spans="1:20" x14ac:dyDescent="0.2">
      <c r="A524" s="1">
        <v>43428</v>
      </c>
      <c r="B524">
        <v>141937382.719001</v>
      </c>
      <c r="D524">
        <v>7107528</v>
      </c>
      <c r="E524">
        <v>3272939796.9447799</v>
      </c>
      <c r="F524">
        <v>3.61</v>
      </c>
      <c r="G524">
        <v>796038000</v>
      </c>
      <c r="K524">
        <v>92949</v>
      </c>
      <c r="M524">
        <v>1986966</v>
      </c>
      <c r="Q524">
        <v>171820</v>
      </c>
      <c r="R524">
        <f t="shared" si="24"/>
        <v>2.5568181818181879E-2</v>
      </c>
      <c r="S524">
        <f t="shared" si="25"/>
        <v>3.8862313770113392E-2</v>
      </c>
      <c r="T524">
        <f t="shared" si="26"/>
        <v>-0.32899628252788105</v>
      </c>
    </row>
    <row r="525" spans="1:20" x14ac:dyDescent="0.2">
      <c r="A525" s="1">
        <v>43429</v>
      </c>
      <c r="B525">
        <v>202104735.33452699</v>
      </c>
      <c r="D525">
        <v>7031162</v>
      </c>
      <c r="E525">
        <v>2963492303.2477598</v>
      </c>
      <c r="F525">
        <v>3.27</v>
      </c>
      <c r="G525">
        <v>1057329999.99999</v>
      </c>
      <c r="K525">
        <v>80873</v>
      </c>
      <c r="M525">
        <v>2047182</v>
      </c>
      <c r="Q525">
        <v>171942</v>
      </c>
      <c r="R525">
        <f t="shared" si="24"/>
        <v>-9.4182825484764532E-2</v>
      </c>
      <c r="S525">
        <f t="shared" si="25"/>
        <v>4.1557227862904826E-2</v>
      </c>
      <c r="T525">
        <f t="shared" si="26"/>
        <v>-0.39106145251396651</v>
      </c>
    </row>
    <row r="526" spans="1:20" x14ac:dyDescent="0.2">
      <c r="A526" s="1">
        <v>43430</v>
      </c>
      <c r="B526">
        <v>185136076.15474501</v>
      </c>
      <c r="D526">
        <v>7138212</v>
      </c>
      <c r="E526">
        <v>3039539427.3742099</v>
      </c>
      <c r="F526">
        <v>3.35</v>
      </c>
      <c r="G526">
        <v>984528000</v>
      </c>
      <c r="K526">
        <v>51498</v>
      </c>
      <c r="M526">
        <v>2057566</v>
      </c>
      <c r="Q526">
        <v>171712</v>
      </c>
      <c r="R526">
        <f t="shared" si="24"/>
        <v>2.4464831804281273E-2</v>
      </c>
      <c r="S526">
        <f t="shared" si="25"/>
        <v>4.2057953151195968E-2</v>
      </c>
      <c r="T526">
        <f t="shared" si="26"/>
        <v>-0.37847866419294984</v>
      </c>
    </row>
    <row r="527" spans="1:20" x14ac:dyDescent="0.2">
      <c r="A527" s="1">
        <v>43431</v>
      </c>
      <c r="B527">
        <v>132177919.54749</v>
      </c>
      <c r="D527">
        <v>6245134</v>
      </c>
      <c r="E527">
        <v>2882021162.45544</v>
      </c>
      <c r="F527">
        <v>3.18</v>
      </c>
      <c r="G527">
        <v>957723000</v>
      </c>
      <c r="K527">
        <v>81197</v>
      </c>
      <c r="M527">
        <v>1851455</v>
      </c>
      <c r="Q527">
        <v>170974</v>
      </c>
      <c r="R527">
        <f t="shared" si="24"/>
        <v>-5.0746268656716387E-2</v>
      </c>
      <c r="S527">
        <f t="shared" si="25"/>
        <v>4.2433138031966029E-2</v>
      </c>
      <c r="T527">
        <f t="shared" si="26"/>
        <v>-0.41111111111111109</v>
      </c>
    </row>
    <row r="528" spans="1:20" x14ac:dyDescent="0.2">
      <c r="A528" s="1">
        <v>43432</v>
      </c>
      <c r="B528">
        <v>86818783.669721901</v>
      </c>
      <c r="D528">
        <v>6456131</v>
      </c>
      <c r="E528">
        <v>2745395287.9664602</v>
      </c>
      <c r="F528">
        <v>3.03</v>
      </c>
      <c r="G528">
        <v>860148000</v>
      </c>
      <c r="K528">
        <v>241833</v>
      </c>
      <c r="M528">
        <v>1955089</v>
      </c>
      <c r="Q528">
        <v>171400</v>
      </c>
      <c r="R528">
        <f t="shared" si="24"/>
        <v>-4.7169811320754818E-2</v>
      </c>
      <c r="S528">
        <f t="shared" si="25"/>
        <v>4.2642087394677383E-2</v>
      </c>
      <c r="T528">
        <f t="shared" si="26"/>
        <v>-0.43992606284658048</v>
      </c>
    </row>
    <row r="529" spans="1:20" x14ac:dyDescent="0.2">
      <c r="A529" s="1">
        <v>43433</v>
      </c>
      <c r="B529">
        <v>131323190.213572</v>
      </c>
      <c r="D529">
        <v>6933771</v>
      </c>
      <c r="E529">
        <v>2983373238.6523099</v>
      </c>
      <c r="F529">
        <v>3.29</v>
      </c>
      <c r="G529">
        <v>896394059.99999905</v>
      </c>
      <c r="K529">
        <v>102280</v>
      </c>
      <c r="M529">
        <v>1955334</v>
      </c>
      <c r="O529" s="2"/>
      <c r="Q529">
        <v>172264</v>
      </c>
      <c r="R529">
        <f t="shared" si="24"/>
        <v>8.5808580858085959E-2</v>
      </c>
      <c r="S529">
        <f t="shared" si="25"/>
        <v>4.6262278679070339E-2</v>
      </c>
      <c r="T529">
        <f t="shared" si="26"/>
        <v>-0.36116504854368936</v>
      </c>
    </row>
    <row r="530" spans="1:20" x14ac:dyDescent="0.2">
      <c r="A530" s="1">
        <v>43434</v>
      </c>
      <c r="B530">
        <v>137123957.99312699</v>
      </c>
      <c r="D530">
        <v>6156265</v>
      </c>
      <c r="E530">
        <v>2748687634.2604098</v>
      </c>
      <c r="F530">
        <v>3.03</v>
      </c>
      <c r="G530">
        <v>887904092</v>
      </c>
      <c r="K530">
        <v>86486</v>
      </c>
      <c r="M530">
        <v>1816139</v>
      </c>
      <c r="Q530">
        <v>172160</v>
      </c>
      <c r="R530">
        <f t="shared" si="24"/>
        <v>-7.902735562310037E-2</v>
      </c>
      <c r="S530">
        <f t="shared" si="25"/>
        <v>4.7701839725962654E-2</v>
      </c>
      <c r="T530">
        <f t="shared" si="26"/>
        <v>-0.41050583657587547</v>
      </c>
    </row>
    <row r="531" spans="1:20" x14ac:dyDescent="0.2">
      <c r="A531" s="1">
        <v>43435</v>
      </c>
      <c r="B531">
        <v>57632179.942639999</v>
      </c>
      <c r="D531">
        <v>5821806</v>
      </c>
      <c r="E531">
        <v>2616613776.6385102</v>
      </c>
      <c r="F531">
        <v>2.89</v>
      </c>
      <c r="G531">
        <v>814784416.99999905</v>
      </c>
      <c r="K531">
        <v>62317</v>
      </c>
      <c r="M531">
        <v>1705682</v>
      </c>
      <c r="Q531">
        <v>172080</v>
      </c>
      <c r="R531">
        <f t="shared" si="24"/>
        <v>-4.6204620462046098E-2</v>
      </c>
      <c r="S531">
        <f t="shared" si="25"/>
        <v>4.7700830465133827E-2</v>
      </c>
      <c r="T531">
        <f t="shared" si="26"/>
        <v>-0.44423076923076921</v>
      </c>
    </row>
    <row r="532" spans="1:20" x14ac:dyDescent="0.2">
      <c r="A532" s="1">
        <v>43436</v>
      </c>
      <c r="B532">
        <v>98254781.176620007</v>
      </c>
      <c r="D532">
        <v>6436589</v>
      </c>
      <c r="E532">
        <v>2672838927.4035001</v>
      </c>
      <c r="F532">
        <v>2.95</v>
      </c>
      <c r="G532">
        <v>740214948</v>
      </c>
      <c r="K532">
        <v>35070</v>
      </c>
      <c r="M532">
        <v>1942342</v>
      </c>
      <c r="Q532">
        <v>170343</v>
      </c>
      <c r="R532">
        <f t="shared" si="24"/>
        <v>2.076124567474058E-2</v>
      </c>
      <c r="S532">
        <f t="shared" si="25"/>
        <v>4.7841470309116625E-2</v>
      </c>
      <c r="T532">
        <f t="shared" si="26"/>
        <v>-0.44128787878787878</v>
      </c>
    </row>
    <row r="533" spans="1:20" x14ac:dyDescent="0.2">
      <c r="A533" s="1">
        <v>43437</v>
      </c>
      <c r="B533">
        <v>111366587.703675</v>
      </c>
      <c r="D533">
        <v>6439910</v>
      </c>
      <c r="E533">
        <v>2586379111.04247</v>
      </c>
      <c r="F533">
        <v>2.85</v>
      </c>
      <c r="G533">
        <v>798359633</v>
      </c>
      <c r="K533">
        <v>63793</v>
      </c>
      <c r="M533">
        <v>1919138</v>
      </c>
      <c r="Q533">
        <v>171893</v>
      </c>
      <c r="R533">
        <f t="shared" si="24"/>
        <v>-3.3898305084745783E-2</v>
      </c>
      <c r="S533">
        <f t="shared" si="25"/>
        <v>4.7503733301274297E-2</v>
      </c>
      <c r="T533">
        <f t="shared" si="26"/>
        <v>-0.46828358208955223</v>
      </c>
    </row>
    <row r="534" spans="1:20" x14ac:dyDescent="0.2">
      <c r="A534" s="1">
        <v>43438</v>
      </c>
      <c r="B534">
        <v>104712140.16913299</v>
      </c>
      <c r="D534">
        <v>6631478</v>
      </c>
      <c r="E534">
        <v>2342803013.2357702</v>
      </c>
      <c r="F534">
        <v>2.59</v>
      </c>
      <c r="G534">
        <v>770915653</v>
      </c>
      <c r="K534">
        <v>96935</v>
      </c>
      <c r="M534">
        <v>1979188</v>
      </c>
      <c r="Q534">
        <v>171970</v>
      </c>
      <c r="R534">
        <f t="shared" si="24"/>
        <v>-9.1228070175438658E-2</v>
      </c>
      <c r="S534">
        <f t="shared" si="25"/>
        <v>4.9209251873633474E-2</v>
      </c>
      <c r="T534">
        <f t="shared" si="26"/>
        <v>-0.51224105461393599</v>
      </c>
    </row>
    <row r="535" spans="1:20" x14ac:dyDescent="0.2">
      <c r="A535" s="1">
        <v>43439</v>
      </c>
      <c r="B535">
        <v>110122753.53931201</v>
      </c>
      <c r="D535">
        <v>6975645</v>
      </c>
      <c r="E535">
        <v>2224692206.6181798</v>
      </c>
      <c r="F535">
        <v>2.46</v>
      </c>
      <c r="G535">
        <v>843118459</v>
      </c>
      <c r="K535">
        <v>32591</v>
      </c>
      <c r="M535">
        <v>1961339</v>
      </c>
      <c r="Q535">
        <v>172345</v>
      </c>
      <c r="R535">
        <f t="shared" si="24"/>
        <v>-5.0193050193050204E-2</v>
      </c>
      <c r="S535">
        <f t="shared" si="25"/>
        <v>4.8639275490480367E-2</v>
      </c>
      <c r="T535">
        <f t="shared" si="26"/>
        <v>-0.54779411764705888</v>
      </c>
    </row>
    <row r="536" spans="1:20" x14ac:dyDescent="0.2">
      <c r="A536" s="1">
        <v>43440</v>
      </c>
      <c r="B536">
        <v>111260812.44102</v>
      </c>
      <c r="D536">
        <v>6600769</v>
      </c>
      <c r="E536">
        <v>1991591918.8235199</v>
      </c>
      <c r="F536">
        <v>2.2000000000000002</v>
      </c>
      <c r="G536">
        <v>771704763</v>
      </c>
      <c r="K536">
        <v>147794</v>
      </c>
      <c r="M536">
        <v>1915144</v>
      </c>
      <c r="Q536">
        <v>172135</v>
      </c>
      <c r="R536">
        <f t="shared" si="24"/>
        <v>-0.10569105691056901</v>
      </c>
      <c r="S536">
        <f t="shared" si="25"/>
        <v>5.039906964699524E-2</v>
      </c>
      <c r="T536">
        <f t="shared" si="26"/>
        <v>-0.59854014598540151</v>
      </c>
    </row>
    <row r="537" spans="1:20" x14ac:dyDescent="0.2">
      <c r="A537" s="1">
        <v>43441</v>
      </c>
      <c r="B537">
        <v>155892821.68177199</v>
      </c>
      <c r="D537">
        <v>6442157</v>
      </c>
      <c r="E537">
        <v>1688701110.75862</v>
      </c>
      <c r="F537">
        <v>1.86</v>
      </c>
      <c r="G537">
        <v>937285229</v>
      </c>
      <c r="K537">
        <v>30387</v>
      </c>
      <c r="M537">
        <v>1903217</v>
      </c>
      <c r="Q537">
        <v>171225</v>
      </c>
      <c r="R537">
        <f t="shared" si="24"/>
        <v>-0.15454545454545454</v>
      </c>
      <c r="S537">
        <f t="shared" si="25"/>
        <v>5.3382453542990087E-2</v>
      </c>
      <c r="T537">
        <f t="shared" si="26"/>
        <v>-0.67539267015706805</v>
      </c>
    </row>
    <row r="538" spans="1:20" x14ac:dyDescent="0.2">
      <c r="A538" s="1">
        <v>43442</v>
      </c>
      <c r="B538">
        <v>95778469.723775998</v>
      </c>
      <c r="D538">
        <v>6621969</v>
      </c>
      <c r="E538">
        <v>1579975298.9021699</v>
      </c>
      <c r="F538">
        <v>1.74</v>
      </c>
      <c r="G538">
        <v>847786798</v>
      </c>
      <c r="K538">
        <v>43588</v>
      </c>
      <c r="M538">
        <v>2032537</v>
      </c>
      <c r="Q538">
        <v>171827</v>
      </c>
      <c r="R538">
        <f t="shared" si="24"/>
        <v>-6.4516129032258118E-2</v>
      </c>
      <c r="S538">
        <f t="shared" si="25"/>
        <v>5.3506162165333784E-2</v>
      </c>
      <c r="T538">
        <f t="shared" si="26"/>
        <v>-0.6914893617021276</v>
      </c>
    </row>
    <row r="539" spans="1:20" x14ac:dyDescent="0.2">
      <c r="A539" s="1">
        <v>43443</v>
      </c>
      <c r="B539">
        <v>73335730.730664</v>
      </c>
      <c r="D539">
        <v>7227552</v>
      </c>
      <c r="E539">
        <v>1669326842.6403899</v>
      </c>
      <c r="F539">
        <v>1.84</v>
      </c>
      <c r="G539">
        <v>813391106</v>
      </c>
      <c r="K539">
        <v>39315</v>
      </c>
      <c r="M539">
        <v>2206965</v>
      </c>
      <c r="Q539">
        <v>172127</v>
      </c>
      <c r="R539">
        <f t="shared" si="24"/>
        <v>5.7471264367816133E-2</v>
      </c>
      <c r="S539">
        <f t="shared" si="25"/>
        <v>5.6193822134685538E-2</v>
      </c>
      <c r="T539">
        <f t="shared" si="26"/>
        <v>-0.66545454545454552</v>
      </c>
    </row>
    <row r="540" spans="1:20" x14ac:dyDescent="0.2">
      <c r="A540" s="1">
        <v>43444</v>
      </c>
      <c r="B540">
        <v>94132014.812659994</v>
      </c>
      <c r="D540">
        <v>6571730</v>
      </c>
      <c r="E540">
        <v>1828053690.9793799</v>
      </c>
      <c r="F540">
        <v>2.02</v>
      </c>
      <c r="G540">
        <v>867574172</v>
      </c>
      <c r="K540">
        <v>25444</v>
      </c>
      <c r="M540">
        <v>1963917</v>
      </c>
      <c r="Q540">
        <v>172162</v>
      </c>
      <c r="R540">
        <f t="shared" si="24"/>
        <v>9.7826086956521729E-2</v>
      </c>
      <c r="S540">
        <f t="shared" si="25"/>
        <v>6.1135200278460061E-2</v>
      </c>
      <c r="T540">
        <f t="shared" si="26"/>
        <v>-0.62453531598513012</v>
      </c>
    </row>
    <row r="541" spans="1:20" x14ac:dyDescent="0.2">
      <c r="A541" s="1">
        <v>43445</v>
      </c>
      <c r="B541">
        <v>103361754.38818499</v>
      </c>
      <c r="D541">
        <v>6491261</v>
      </c>
      <c r="E541">
        <v>1747946428.9891801</v>
      </c>
      <c r="F541">
        <v>1.93</v>
      </c>
      <c r="G541">
        <v>769874104</v>
      </c>
      <c r="K541">
        <v>23585</v>
      </c>
      <c r="M541">
        <v>1930889</v>
      </c>
      <c r="Q541">
        <v>172295</v>
      </c>
      <c r="R541">
        <f t="shared" si="24"/>
        <v>-4.4554455445544594E-2</v>
      </c>
      <c r="S541">
        <f t="shared" si="25"/>
        <v>6.0805980308578506E-2</v>
      </c>
      <c r="T541">
        <f t="shared" si="26"/>
        <v>-0.64325323475046214</v>
      </c>
    </row>
    <row r="542" spans="1:20" x14ac:dyDescent="0.2">
      <c r="A542" s="1">
        <v>43446</v>
      </c>
      <c r="B542">
        <v>82494026.111729994</v>
      </c>
      <c r="D542">
        <v>6218645</v>
      </c>
      <c r="E542">
        <v>1676150989.9242401</v>
      </c>
      <c r="F542">
        <v>1.85</v>
      </c>
      <c r="G542">
        <v>684689882</v>
      </c>
      <c r="K542">
        <v>21589</v>
      </c>
      <c r="M542">
        <v>1763674</v>
      </c>
      <c r="Q542">
        <v>172411</v>
      </c>
      <c r="R542">
        <f t="shared" ref="R542:R605" si="27">F542/F541-1</f>
        <v>-4.1450777202072464E-2</v>
      </c>
      <c r="S542">
        <f t="shared" si="25"/>
        <v>6.0368918060424402E-2</v>
      </c>
      <c r="T542">
        <f t="shared" si="26"/>
        <v>-0.66055045871559637</v>
      </c>
    </row>
    <row r="543" spans="1:20" x14ac:dyDescent="0.2">
      <c r="A543" s="1">
        <v>43447</v>
      </c>
      <c r="B543">
        <v>99584778.531941995</v>
      </c>
      <c r="D543">
        <v>6726936</v>
      </c>
      <c r="E543">
        <v>1795115801.4810801</v>
      </c>
      <c r="F543">
        <v>1.98</v>
      </c>
      <c r="G543">
        <v>612212508</v>
      </c>
      <c r="K543">
        <v>19541</v>
      </c>
      <c r="M543">
        <v>2054714</v>
      </c>
      <c r="Q543">
        <v>172306</v>
      </c>
      <c r="R543">
        <f t="shared" si="27"/>
        <v>7.0270270270270219E-2</v>
      </c>
      <c r="S543">
        <f t="shared" si="25"/>
        <v>6.3153944015843941E-2</v>
      </c>
      <c r="T543">
        <f t="shared" si="26"/>
        <v>-0.63333333333333341</v>
      </c>
    </row>
    <row r="544" spans="1:20" x14ac:dyDescent="0.2">
      <c r="A544" s="1">
        <v>43448</v>
      </c>
      <c r="B544">
        <v>87163977.994479999</v>
      </c>
      <c r="D544">
        <v>5858419</v>
      </c>
      <c r="E544">
        <v>1675095377.21311</v>
      </c>
      <c r="F544">
        <v>1.85</v>
      </c>
      <c r="G544">
        <v>608056107</v>
      </c>
      <c r="K544">
        <v>19881</v>
      </c>
      <c r="M544">
        <v>1815417</v>
      </c>
      <c r="Q544">
        <v>172530</v>
      </c>
      <c r="R544">
        <f t="shared" si="27"/>
        <v>-6.5656565656565635E-2</v>
      </c>
      <c r="S544">
        <f t="shared" si="25"/>
        <v>6.3471526362142858E-2</v>
      </c>
      <c r="T544">
        <f t="shared" si="26"/>
        <v>-0.64559386973180077</v>
      </c>
    </row>
    <row r="545" spans="1:20" x14ac:dyDescent="0.2">
      <c r="A545" s="1">
        <v>43449</v>
      </c>
      <c r="B545">
        <v>88664151.941456005</v>
      </c>
      <c r="D545">
        <v>6120170</v>
      </c>
      <c r="E545">
        <v>1649270142.1368401</v>
      </c>
      <c r="F545">
        <v>1.82</v>
      </c>
      <c r="G545">
        <v>514205945</v>
      </c>
      <c r="K545">
        <v>22820</v>
      </c>
      <c r="M545">
        <v>1914635</v>
      </c>
      <c r="Q545">
        <v>172479</v>
      </c>
      <c r="R545">
        <f t="shared" si="27"/>
        <v>-1.6216216216216273E-2</v>
      </c>
      <c r="S545">
        <f t="shared" si="25"/>
        <v>6.1733476658129012E-2</v>
      </c>
      <c r="T545">
        <f t="shared" si="26"/>
        <v>-0.60775862068965514</v>
      </c>
    </row>
    <row r="546" spans="1:20" x14ac:dyDescent="0.2">
      <c r="A546" s="1">
        <v>43450</v>
      </c>
      <c r="B546">
        <v>79046031.615739897</v>
      </c>
      <c r="D546">
        <v>4735056</v>
      </c>
      <c r="E546">
        <v>1717463648.28125</v>
      </c>
      <c r="F546">
        <v>1.9</v>
      </c>
      <c r="G546">
        <v>592700281</v>
      </c>
      <c r="K546">
        <v>35449</v>
      </c>
      <c r="M546">
        <v>1413109</v>
      </c>
      <c r="Q546">
        <v>170620</v>
      </c>
      <c r="R546">
        <f t="shared" si="27"/>
        <v>4.39560439560438E-2</v>
      </c>
      <c r="S546">
        <f t="shared" si="25"/>
        <v>6.2756282373528427E-2</v>
      </c>
      <c r="T546">
        <f t="shared" si="26"/>
        <v>-0.59488272921108742</v>
      </c>
    </row>
    <row r="547" spans="1:20" x14ac:dyDescent="0.2">
      <c r="A547" s="1">
        <v>43451</v>
      </c>
      <c r="B547">
        <v>92833564.688255996</v>
      </c>
      <c r="D547">
        <v>3596917</v>
      </c>
      <c r="E547">
        <v>1739028972</v>
      </c>
      <c r="F547">
        <v>1.92</v>
      </c>
      <c r="G547">
        <v>1035073029</v>
      </c>
      <c r="K547">
        <v>18817</v>
      </c>
      <c r="M547">
        <v>1160421</v>
      </c>
      <c r="Q547">
        <v>172214</v>
      </c>
      <c r="R547">
        <f t="shared" si="27"/>
        <v>1.0526315789473717E-2</v>
      </c>
      <c r="S547">
        <f t="shared" si="25"/>
        <v>6.3140909351946634E-2</v>
      </c>
      <c r="T547">
        <f t="shared" si="26"/>
        <v>-0.57802197802197797</v>
      </c>
    </row>
    <row r="548" spans="1:20" x14ac:dyDescent="0.2">
      <c r="A548" s="1">
        <v>43452</v>
      </c>
      <c r="B548">
        <v>533402755.21727997</v>
      </c>
      <c r="D548">
        <v>4274601</v>
      </c>
      <c r="E548">
        <v>2179003727.2727199</v>
      </c>
      <c r="F548">
        <v>2.4</v>
      </c>
      <c r="G548">
        <v>1357427909</v>
      </c>
      <c r="K548">
        <v>60467</v>
      </c>
      <c r="M548">
        <v>1396585</v>
      </c>
      <c r="Q548">
        <v>172018</v>
      </c>
      <c r="R548">
        <f t="shared" si="27"/>
        <v>0.25</v>
      </c>
      <c r="S548">
        <f t="shared" si="25"/>
        <v>8.0716545769386819E-2</v>
      </c>
      <c r="T548">
        <f t="shared" si="26"/>
        <v>-0.47598253275109176</v>
      </c>
    </row>
    <row r="549" spans="1:20" x14ac:dyDescent="0.2">
      <c r="A549" s="1">
        <v>43453</v>
      </c>
      <c r="B549">
        <v>1383838958.7622499</v>
      </c>
      <c r="D549">
        <v>6390915</v>
      </c>
      <c r="E549">
        <v>2398590684</v>
      </c>
      <c r="F549">
        <v>2.65</v>
      </c>
      <c r="G549">
        <v>1267475702</v>
      </c>
      <c r="K549">
        <v>168279</v>
      </c>
      <c r="M549">
        <v>1867610</v>
      </c>
      <c r="Q549">
        <v>172359</v>
      </c>
      <c r="R549">
        <f t="shared" si="27"/>
        <v>0.10416666666666674</v>
      </c>
      <c r="S549">
        <f t="shared" si="25"/>
        <v>8.3683524049366034E-2</v>
      </c>
      <c r="T549">
        <f t="shared" si="26"/>
        <v>-0.42391304347826086</v>
      </c>
    </row>
    <row r="550" spans="1:20" x14ac:dyDescent="0.2">
      <c r="A550" s="1">
        <v>43454</v>
      </c>
      <c r="B550">
        <v>542242346.58189595</v>
      </c>
      <c r="D550">
        <v>5590763</v>
      </c>
      <c r="E550">
        <v>2251515018.0945401</v>
      </c>
      <c r="F550">
        <v>2.48</v>
      </c>
      <c r="G550">
        <v>1338384673</v>
      </c>
      <c r="K550">
        <v>101134</v>
      </c>
      <c r="M550">
        <v>1561640</v>
      </c>
      <c r="Q550">
        <v>172429</v>
      </c>
      <c r="R550">
        <f t="shared" si="27"/>
        <v>-6.4150943396226401E-2</v>
      </c>
      <c r="S550">
        <f t="shared" si="25"/>
        <v>8.2077366639040195E-2</v>
      </c>
      <c r="T550">
        <f t="shared" si="26"/>
        <v>-0.39066339066339073</v>
      </c>
    </row>
    <row r="551" spans="1:20" x14ac:dyDescent="0.2">
      <c r="A551" s="1">
        <v>43455</v>
      </c>
      <c r="B551">
        <v>164572567.18511701</v>
      </c>
      <c r="D551">
        <v>5615823</v>
      </c>
      <c r="E551">
        <v>2474219228.0496101</v>
      </c>
      <c r="F551">
        <v>2.73</v>
      </c>
      <c r="G551">
        <v>1034421052</v>
      </c>
      <c r="K551">
        <v>34423</v>
      </c>
      <c r="M551">
        <v>1659577</v>
      </c>
      <c r="Q551">
        <v>172268</v>
      </c>
      <c r="R551">
        <f t="shared" si="27"/>
        <v>0.10080645161290325</v>
      </c>
      <c r="S551">
        <f t="shared" si="25"/>
        <v>8.3596781893649982E-2</v>
      </c>
      <c r="T551">
        <f t="shared" si="26"/>
        <v>-0.2700534759358289</v>
      </c>
    </row>
    <row r="552" spans="1:20" x14ac:dyDescent="0.2">
      <c r="A552" s="1">
        <v>43456</v>
      </c>
      <c r="B552">
        <v>94169186.375497997</v>
      </c>
      <c r="D552">
        <v>5359207</v>
      </c>
      <c r="E552">
        <v>2373938353</v>
      </c>
      <c r="F552">
        <v>2.62</v>
      </c>
      <c r="G552">
        <v>826024877</v>
      </c>
      <c r="K552">
        <v>34233</v>
      </c>
      <c r="M552">
        <v>1631589</v>
      </c>
      <c r="Q552">
        <v>172380</v>
      </c>
      <c r="R552">
        <f t="shared" si="27"/>
        <v>-4.0293040293040261E-2</v>
      </c>
      <c r="S552">
        <f t="shared" si="25"/>
        <v>8.3660803970954586E-2</v>
      </c>
      <c r="T552">
        <f t="shared" si="26"/>
        <v>-0.31233595800524933</v>
      </c>
    </row>
    <row r="553" spans="1:20" x14ac:dyDescent="0.2">
      <c r="A553" s="1">
        <v>43457</v>
      </c>
      <c r="B553">
        <v>96154435.542295903</v>
      </c>
      <c r="D553">
        <v>5016091</v>
      </c>
      <c r="E553">
        <v>2384021568.9078002</v>
      </c>
      <c r="F553">
        <v>2.63</v>
      </c>
      <c r="G553">
        <v>1098757163</v>
      </c>
      <c r="K553">
        <v>38780</v>
      </c>
      <c r="M553">
        <v>1565962</v>
      </c>
      <c r="Q553">
        <v>172363</v>
      </c>
      <c r="R553">
        <f t="shared" si="27"/>
        <v>3.8167938931297218E-3</v>
      </c>
      <c r="S553">
        <f t="shared" si="25"/>
        <v>8.2721810755392491E-2</v>
      </c>
      <c r="T553">
        <f t="shared" si="26"/>
        <v>-0.25284090909090912</v>
      </c>
    </row>
    <row r="554" spans="1:20" x14ac:dyDescent="0.2">
      <c r="A554" s="1">
        <v>43458</v>
      </c>
      <c r="B554">
        <v>110292345.187254</v>
      </c>
      <c r="D554">
        <v>5832797</v>
      </c>
      <c r="E554">
        <v>2554984327.3333302</v>
      </c>
      <c r="F554">
        <v>2.82</v>
      </c>
      <c r="G554">
        <v>1205992715</v>
      </c>
      <c r="K554">
        <v>45551</v>
      </c>
      <c r="M554">
        <v>1797460</v>
      </c>
      <c r="Q554">
        <v>171837</v>
      </c>
      <c r="R554">
        <f t="shared" si="27"/>
        <v>7.2243346007604625E-2</v>
      </c>
      <c r="S554">
        <f t="shared" si="25"/>
        <v>8.3777483388362869E-2</v>
      </c>
      <c r="T554">
        <f t="shared" si="26"/>
        <v>-0.21883656509695293</v>
      </c>
    </row>
    <row r="555" spans="1:20" x14ac:dyDescent="0.2">
      <c r="A555" s="1">
        <v>43459</v>
      </c>
      <c r="B555">
        <v>103104769.87214001</v>
      </c>
      <c r="D555">
        <v>6225441</v>
      </c>
      <c r="E555">
        <v>2513172755.8333302</v>
      </c>
      <c r="F555">
        <v>2.77</v>
      </c>
      <c r="G555">
        <v>1040752729</v>
      </c>
      <c r="K555">
        <v>73042</v>
      </c>
      <c r="M555">
        <v>1730465</v>
      </c>
      <c r="Q555">
        <v>172383</v>
      </c>
      <c r="R555">
        <f t="shared" si="27"/>
        <v>-1.7730496453900679E-2</v>
      </c>
      <c r="S555">
        <f t="shared" si="25"/>
        <v>8.2114889182335421E-2</v>
      </c>
      <c r="T555">
        <f t="shared" si="26"/>
        <v>-0.1529051987767584</v>
      </c>
    </row>
    <row r="556" spans="1:20" x14ac:dyDescent="0.2">
      <c r="A556" s="1">
        <v>43460</v>
      </c>
      <c r="B556">
        <v>88353273.4779419</v>
      </c>
      <c r="D556">
        <v>6186930</v>
      </c>
      <c r="E556">
        <v>2294986950.3422999</v>
      </c>
      <c r="F556">
        <v>2.5299999999999998</v>
      </c>
      <c r="G556">
        <v>919041942</v>
      </c>
      <c r="K556">
        <v>165136</v>
      </c>
      <c r="M556">
        <v>1922381</v>
      </c>
      <c r="Q556">
        <v>172047</v>
      </c>
      <c r="R556">
        <f t="shared" si="27"/>
        <v>-8.664259927797846E-2</v>
      </c>
      <c r="S556">
        <f t="shared" si="25"/>
        <v>8.3358936769866138E-2</v>
      </c>
      <c r="T556">
        <f t="shared" si="26"/>
        <v>-0.24477611940298516</v>
      </c>
    </row>
    <row r="557" spans="1:20" x14ac:dyDescent="0.2">
      <c r="A557" s="1">
        <v>43461</v>
      </c>
      <c r="B557">
        <v>81779803.167400002</v>
      </c>
      <c r="D557">
        <v>5835971</v>
      </c>
      <c r="E557">
        <v>2358536525.17241</v>
      </c>
      <c r="F557">
        <v>2.6</v>
      </c>
      <c r="G557">
        <v>786076003</v>
      </c>
      <c r="K557">
        <v>193016</v>
      </c>
      <c r="M557">
        <v>1820596</v>
      </c>
      <c r="Q557">
        <v>172016</v>
      </c>
      <c r="R557">
        <f t="shared" si="27"/>
        <v>2.7667984189723382E-2</v>
      </c>
      <c r="S557">
        <f t="shared" si="25"/>
        <v>8.3139025290484184E-2</v>
      </c>
      <c r="T557">
        <f t="shared" si="26"/>
        <v>-0.18238993710691825</v>
      </c>
    </row>
    <row r="558" spans="1:20" x14ac:dyDescent="0.2">
      <c r="A558" s="1">
        <v>43462</v>
      </c>
      <c r="B558">
        <v>67735269.278559998</v>
      </c>
      <c r="D558">
        <v>5476461</v>
      </c>
      <c r="E558">
        <v>2099227261.7962201</v>
      </c>
      <c r="F558">
        <v>2.3199999999999998</v>
      </c>
      <c r="G558">
        <v>912368604</v>
      </c>
      <c r="K558">
        <v>61206</v>
      </c>
      <c r="M558">
        <v>1556984</v>
      </c>
      <c r="Q558">
        <v>172378</v>
      </c>
      <c r="R558">
        <f t="shared" si="27"/>
        <v>-0.10769230769230775</v>
      </c>
      <c r="S558">
        <f t="shared" si="25"/>
        <v>8.4950769167087756E-2</v>
      </c>
      <c r="T558">
        <f t="shared" si="26"/>
        <v>-0.23432343234323433</v>
      </c>
    </row>
    <row r="559" spans="1:20" x14ac:dyDescent="0.2">
      <c r="A559" s="1">
        <v>43463</v>
      </c>
      <c r="B559">
        <v>73978683.795057997</v>
      </c>
      <c r="D559">
        <v>5630450</v>
      </c>
      <c r="E559">
        <v>2409298959.6577902</v>
      </c>
      <c r="F559">
        <v>2.66</v>
      </c>
      <c r="G559">
        <v>832583860</v>
      </c>
      <c r="K559">
        <v>58938</v>
      </c>
      <c r="M559">
        <v>1547526</v>
      </c>
      <c r="Q559">
        <v>170850</v>
      </c>
      <c r="R559">
        <f t="shared" si="27"/>
        <v>0.14655172413793127</v>
      </c>
      <c r="S559">
        <f t="shared" si="25"/>
        <v>8.7875164502638548E-2</v>
      </c>
      <c r="T559">
        <f t="shared" si="26"/>
        <v>-0.19148936170212763</v>
      </c>
    </row>
    <row r="560" spans="1:20" x14ac:dyDescent="0.2">
      <c r="A560" s="1">
        <v>43464</v>
      </c>
      <c r="B560">
        <v>56108259.662050001</v>
      </c>
      <c r="D560">
        <v>5685662</v>
      </c>
      <c r="E560">
        <v>2384894324.7126799</v>
      </c>
      <c r="F560">
        <v>2.63</v>
      </c>
      <c r="G560">
        <v>678199674</v>
      </c>
      <c r="K560">
        <v>70639</v>
      </c>
      <c r="M560">
        <v>1673241</v>
      </c>
      <c r="Q560">
        <v>172241</v>
      </c>
      <c r="R560">
        <f t="shared" si="27"/>
        <v>-1.1278195488721887E-2</v>
      </c>
      <c r="S560">
        <f t="shared" si="25"/>
        <v>8.6729108975254085E-2</v>
      </c>
      <c r="T560">
        <f t="shared" si="26"/>
        <v>-0.132013201320132</v>
      </c>
    </row>
    <row r="561" spans="1:20" x14ac:dyDescent="0.2">
      <c r="A561" s="1">
        <v>43465</v>
      </c>
      <c r="B561">
        <v>60361224.442148</v>
      </c>
      <c r="D561">
        <v>5566999</v>
      </c>
      <c r="E561">
        <v>2425836966.1789799</v>
      </c>
      <c r="F561">
        <v>2.68</v>
      </c>
      <c r="G561">
        <v>737955581</v>
      </c>
      <c r="K561">
        <v>48641</v>
      </c>
      <c r="M561">
        <v>1572155</v>
      </c>
      <c r="Q561">
        <v>172326</v>
      </c>
      <c r="R561">
        <f t="shared" si="27"/>
        <v>1.9011406844106515E-2</v>
      </c>
      <c r="S561">
        <f t="shared" si="25"/>
        <v>8.6378676333691257E-2</v>
      </c>
      <c r="T561">
        <f t="shared" si="26"/>
        <v>-7.2664359861591685E-2</v>
      </c>
    </row>
    <row r="562" spans="1:20" x14ac:dyDescent="0.2">
      <c r="A562" s="1">
        <v>43466</v>
      </c>
      <c r="B562">
        <v>53089992.300695904</v>
      </c>
      <c r="D562">
        <v>5802132</v>
      </c>
      <c r="E562">
        <v>2332143481.6992402</v>
      </c>
      <c r="F562">
        <v>2.57</v>
      </c>
      <c r="G562">
        <v>675099229</v>
      </c>
      <c r="K562">
        <v>54270</v>
      </c>
      <c r="M562">
        <v>1638980</v>
      </c>
      <c r="Q562">
        <v>172266</v>
      </c>
      <c r="R562">
        <f t="shared" si="27"/>
        <v>-4.1044776119403048E-2</v>
      </c>
      <c r="S562">
        <f t="shared" si="25"/>
        <v>8.6627261700657238E-2</v>
      </c>
      <c r="T562">
        <f t="shared" si="26"/>
        <v>-0.128813559322034</v>
      </c>
    </row>
    <row r="563" spans="1:20" x14ac:dyDescent="0.2">
      <c r="A563" s="1">
        <v>43467</v>
      </c>
      <c r="B563">
        <v>73407882.417467996</v>
      </c>
      <c r="D563">
        <v>5377137</v>
      </c>
      <c r="E563">
        <v>2417689489.1107202</v>
      </c>
      <c r="F563">
        <v>2.67</v>
      </c>
      <c r="G563">
        <v>808413256</v>
      </c>
      <c r="K563">
        <v>51217</v>
      </c>
      <c r="M563">
        <v>1529386</v>
      </c>
      <c r="Q563">
        <v>172230</v>
      </c>
      <c r="R563">
        <f t="shared" si="27"/>
        <v>3.8910505836575959E-2</v>
      </c>
      <c r="S563">
        <f t="shared" si="25"/>
        <v>8.6696063906549062E-2</v>
      </c>
      <c r="T563">
        <f t="shared" si="26"/>
        <v>-6.3157894736842163E-2</v>
      </c>
    </row>
    <row r="564" spans="1:20" x14ac:dyDescent="0.2">
      <c r="A564" s="1">
        <v>43468</v>
      </c>
      <c r="B564">
        <v>76827576.383711994</v>
      </c>
      <c r="D564">
        <v>5812178</v>
      </c>
      <c r="E564">
        <v>2611360082.14925</v>
      </c>
      <c r="F564">
        <v>2.88</v>
      </c>
      <c r="G564">
        <v>636865311</v>
      </c>
      <c r="K564">
        <v>139962</v>
      </c>
      <c r="M564">
        <v>1722209</v>
      </c>
      <c r="Q564">
        <v>171349</v>
      </c>
      <c r="R564">
        <f t="shared" si="27"/>
        <v>7.8651685393258397E-2</v>
      </c>
      <c r="S564">
        <f t="shared" si="25"/>
        <v>8.5986105869535284E-2</v>
      </c>
      <c r="T564">
        <f t="shared" si="26"/>
        <v>0.111969111969112</v>
      </c>
    </row>
    <row r="565" spans="1:20" x14ac:dyDescent="0.2">
      <c r="A565" s="1">
        <v>43469</v>
      </c>
      <c r="B565">
        <v>65481810.408348002</v>
      </c>
      <c r="D565">
        <v>5643870</v>
      </c>
      <c r="E565">
        <v>2439273778.2169099</v>
      </c>
      <c r="F565">
        <v>2.69</v>
      </c>
      <c r="G565">
        <v>723318559.99999905</v>
      </c>
      <c r="K565">
        <v>176055</v>
      </c>
      <c r="M565">
        <v>1759119</v>
      </c>
      <c r="Q565">
        <v>172310</v>
      </c>
      <c r="R565">
        <f t="shared" si="27"/>
        <v>-6.597222222222221E-2</v>
      </c>
      <c r="S565">
        <f t="shared" si="25"/>
        <v>8.639534917781895E-2</v>
      </c>
      <c r="T565">
        <f t="shared" si="26"/>
        <v>9.3495934959349589E-2</v>
      </c>
    </row>
    <row r="566" spans="1:20" x14ac:dyDescent="0.2">
      <c r="A566" s="1">
        <v>43470</v>
      </c>
      <c r="B566">
        <v>62200736.835695997</v>
      </c>
      <c r="D566">
        <v>6766712</v>
      </c>
      <c r="E566">
        <v>2464500590.8740702</v>
      </c>
      <c r="F566">
        <v>2.72</v>
      </c>
      <c r="G566">
        <v>750751760</v>
      </c>
      <c r="K566">
        <v>106455</v>
      </c>
      <c r="M566">
        <v>1912423</v>
      </c>
      <c r="Q566">
        <v>172123</v>
      </c>
      <c r="R566">
        <f t="shared" si="27"/>
        <v>1.115241635687747E-2</v>
      </c>
      <c r="S566">
        <f t="shared" si="25"/>
        <v>8.3757576743936718E-2</v>
      </c>
      <c r="T566">
        <f t="shared" si="26"/>
        <v>0.23636363636363636</v>
      </c>
    </row>
    <row r="567" spans="1:20" x14ac:dyDescent="0.2">
      <c r="A567" s="1">
        <v>43471</v>
      </c>
      <c r="B567">
        <v>66793249.211759999</v>
      </c>
      <c r="D567">
        <v>7174275</v>
      </c>
      <c r="E567">
        <v>2442844885.3125</v>
      </c>
      <c r="F567">
        <v>2.7</v>
      </c>
      <c r="G567">
        <v>867964715</v>
      </c>
      <c r="K567">
        <v>55196</v>
      </c>
      <c r="M567">
        <v>1913899</v>
      </c>
      <c r="Q567">
        <v>171883</v>
      </c>
      <c r="R567">
        <f t="shared" si="27"/>
        <v>-7.3529411764705621E-3</v>
      </c>
      <c r="S567">
        <f t="shared" si="25"/>
        <v>7.7867618116022719E-2</v>
      </c>
      <c r="T567">
        <f t="shared" si="26"/>
        <v>0.45161290322580649</v>
      </c>
    </row>
    <row r="568" spans="1:20" x14ac:dyDescent="0.2">
      <c r="A568" s="1">
        <v>43472</v>
      </c>
      <c r="B568">
        <v>72826532.741952002</v>
      </c>
      <c r="D568">
        <v>7326410</v>
      </c>
      <c r="E568">
        <v>2608266904.3754501</v>
      </c>
      <c r="F568">
        <v>2.88</v>
      </c>
      <c r="G568">
        <v>747456993</v>
      </c>
      <c r="K568">
        <v>102889</v>
      </c>
      <c r="M568">
        <v>2023041</v>
      </c>
      <c r="Q568">
        <v>172581</v>
      </c>
      <c r="R568">
        <f t="shared" si="27"/>
        <v>6.6666666666666652E-2</v>
      </c>
      <c r="S568">
        <f t="shared" si="25"/>
        <v>7.6909367399846787E-2</v>
      </c>
      <c r="T568">
        <f t="shared" si="26"/>
        <v>0.65517241379310343</v>
      </c>
    </row>
    <row r="569" spans="1:20" x14ac:dyDescent="0.2">
      <c r="A569" s="1">
        <v>43473</v>
      </c>
      <c r="B569">
        <v>74344811.459104002</v>
      </c>
      <c r="D569">
        <v>6841224</v>
      </c>
      <c r="E569">
        <v>2508133911.8178501</v>
      </c>
      <c r="F569">
        <v>2.77</v>
      </c>
      <c r="G569">
        <v>672422514</v>
      </c>
      <c r="K569">
        <v>166230</v>
      </c>
      <c r="M569">
        <v>2031458</v>
      </c>
      <c r="Q569">
        <v>172636</v>
      </c>
      <c r="R569">
        <f t="shared" si="27"/>
        <v>-3.819444444444442E-2</v>
      </c>
      <c r="S569">
        <f t="shared" si="25"/>
        <v>7.7269782981381319E-2</v>
      </c>
      <c r="T569">
        <f t="shared" si="26"/>
        <v>0.50543478260869557</v>
      </c>
    </row>
    <row r="570" spans="1:20" x14ac:dyDescent="0.2">
      <c r="A570" s="1">
        <v>43474</v>
      </c>
      <c r="B570">
        <v>89789421.281559899</v>
      </c>
      <c r="D570">
        <v>5904370</v>
      </c>
      <c r="E570">
        <v>2539700163.0240502</v>
      </c>
      <c r="F570">
        <v>2.8</v>
      </c>
      <c r="G570">
        <v>734853519</v>
      </c>
      <c r="K570">
        <v>121509</v>
      </c>
      <c r="M570">
        <v>1724662</v>
      </c>
      <c r="Q570">
        <v>172371</v>
      </c>
      <c r="R570">
        <f t="shared" si="27"/>
        <v>1.0830324909747224E-2</v>
      </c>
      <c r="S570">
        <f t="shared" si="25"/>
        <v>7.5728204234658175E-2</v>
      </c>
      <c r="T570">
        <f t="shared" si="26"/>
        <v>0.38613861386138604</v>
      </c>
    </row>
    <row r="571" spans="1:20" x14ac:dyDescent="0.2">
      <c r="A571" s="1">
        <v>43475</v>
      </c>
      <c r="B571">
        <v>123543112.262394</v>
      </c>
      <c r="D571">
        <v>5795248</v>
      </c>
      <c r="E571">
        <v>2632984421.22541</v>
      </c>
      <c r="F571">
        <v>2.91</v>
      </c>
      <c r="G571">
        <v>1205353503</v>
      </c>
      <c r="K571">
        <v>162810</v>
      </c>
      <c r="M571">
        <v>1643515</v>
      </c>
      <c r="Q571">
        <v>172365</v>
      </c>
      <c r="R571">
        <f t="shared" si="27"/>
        <v>3.9285714285714368E-2</v>
      </c>
      <c r="S571">
        <f t="shared" ref="S571:S634" si="28">_xlfn.STDEV.S(R542:R571)</f>
        <v>7.5053354139392861E-2</v>
      </c>
      <c r="T571">
        <f t="shared" ref="T571:T634" si="29">(F571-F541)/F541</f>
        <v>0.50777202072538874</v>
      </c>
    </row>
    <row r="572" spans="1:20" x14ac:dyDescent="0.2">
      <c r="A572" s="1">
        <v>43476</v>
      </c>
      <c r="B572">
        <v>68523662.831346005</v>
      </c>
      <c r="D572">
        <v>5691535</v>
      </c>
      <c r="E572">
        <v>2199383306.10743</v>
      </c>
      <c r="F572">
        <v>2.4300000000000002</v>
      </c>
      <c r="G572">
        <v>839425934</v>
      </c>
      <c r="K572">
        <v>34915</v>
      </c>
      <c r="M572">
        <v>1499475</v>
      </c>
      <c r="Q572">
        <v>171383</v>
      </c>
      <c r="R572">
        <f t="shared" si="27"/>
        <v>-0.16494845360824739</v>
      </c>
      <c r="S572">
        <f t="shared" si="28"/>
        <v>8.1448052541401195E-2</v>
      </c>
      <c r="T572">
        <f t="shared" si="29"/>
        <v>0.31351351351351353</v>
      </c>
    </row>
    <row r="573" spans="1:20" x14ac:dyDescent="0.2">
      <c r="A573" s="1">
        <v>43477</v>
      </c>
      <c r="B573">
        <v>47202876.413198002</v>
      </c>
      <c r="D573">
        <v>5710175</v>
      </c>
      <c r="E573">
        <v>2190764036.0493798</v>
      </c>
      <c r="F573">
        <v>2.42</v>
      </c>
      <c r="G573">
        <v>676904281.99999905</v>
      </c>
      <c r="K573">
        <v>51816</v>
      </c>
      <c r="M573">
        <v>1367455</v>
      </c>
      <c r="Q573">
        <v>171773</v>
      </c>
      <c r="R573">
        <f t="shared" si="27"/>
        <v>-4.115226337448652E-3</v>
      </c>
      <c r="S573">
        <f t="shared" si="28"/>
        <v>8.0749936159761754E-2</v>
      </c>
      <c r="T573">
        <f t="shared" si="29"/>
        <v>0.22222222222222221</v>
      </c>
    </row>
    <row r="574" spans="1:20" x14ac:dyDescent="0.2">
      <c r="A574" s="1">
        <v>43478</v>
      </c>
      <c r="B574">
        <v>50762631.109499998</v>
      </c>
      <c r="D574">
        <v>5413284</v>
      </c>
      <c r="E574">
        <v>2202338298.7035398</v>
      </c>
      <c r="F574">
        <v>2.4300000000000002</v>
      </c>
      <c r="G574">
        <v>654710955</v>
      </c>
      <c r="K574">
        <v>58265</v>
      </c>
      <c r="M574">
        <v>1373227</v>
      </c>
      <c r="Q574">
        <v>172538</v>
      </c>
      <c r="R574">
        <f t="shared" si="27"/>
        <v>4.1322314049587749E-3</v>
      </c>
      <c r="S574">
        <f t="shared" si="28"/>
        <v>7.9497766976841161E-2</v>
      </c>
      <c r="T574">
        <f t="shared" si="29"/>
        <v>0.31351351351351353</v>
      </c>
    </row>
    <row r="575" spans="1:20" x14ac:dyDescent="0.2">
      <c r="A575" s="1">
        <v>43479</v>
      </c>
      <c r="B575">
        <v>58853421.212069899</v>
      </c>
      <c r="D575">
        <v>5357905</v>
      </c>
      <c r="E575">
        <v>2047341666.6854801</v>
      </c>
      <c r="F575">
        <v>2.2599999999999998</v>
      </c>
      <c r="G575">
        <v>754055929</v>
      </c>
      <c r="K575">
        <v>173520</v>
      </c>
      <c r="M575">
        <v>1467394</v>
      </c>
      <c r="Q575">
        <v>172642</v>
      </c>
      <c r="R575">
        <f t="shared" si="27"/>
        <v>-6.995884773662564E-2</v>
      </c>
      <c r="S575">
        <f t="shared" si="28"/>
        <v>8.075326590268897E-2</v>
      </c>
      <c r="T575">
        <f t="shared" si="29"/>
        <v>0.24175824175824159</v>
      </c>
    </row>
    <row r="576" spans="1:20" x14ac:dyDescent="0.2">
      <c r="A576" s="1">
        <v>43480</v>
      </c>
      <c r="B576">
        <v>72889851.337991998</v>
      </c>
      <c r="D576">
        <v>5367320</v>
      </c>
      <c r="E576">
        <v>2250837899.1666598</v>
      </c>
      <c r="F576">
        <v>2.48</v>
      </c>
      <c r="G576">
        <v>742818854</v>
      </c>
      <c r="K576">
        <v>167383</v>
      </c>
      <c r="M576">
        <v>1368924</v>
      </c>
      <c r="Q576">
        <v>172632</v>
      </c>
      <c r="R576">
        <f t="shared" si="27"/>
        <v>9.7345132743362983E-2</v>
      </c>
      <c r="S576">
        <f t="shared" si="28"/>
        <v>8.2097653163853368E-2</v>
      </c>
      <c r="T576">
        <f t="shared" si="29"/>
        <v>0.3052631578947369</v>
      </c>
    </row>
    <row r="577" spans="1:20" x14ac:dyDescent="0.2">
      <c r="A577" s="1">
        <v>43481</v>
      </c>
      <c r="B577">
        <v>61430795.151840001</v>
      </c>
      <c r="D577">
        <v>5331866</v>
      </c>
      <c r="E577">
        <v>2172750815.99999</v>
      </c>
      <c r="F577">
        <v>2.4</v>
      </c>
      <c r="G577">
        <v>676246815</v>
      </c>
      <c r="K577">
        <v>31448</v>
      </c>
      <c r="M577">
        <v>1276629</v>
      </c>
      <c r="Q577">
        <v>172583</v>
      </c>
      <c r="R577">
        <f t="shared" si="27"/>
        <v>-3.2258064516129115E-2</v>
      </c>
      <c r="S577">
        <f t="shared" si="28"/>
        <v>8.2496211452860818E-2</v>
      </c>
      <c r="T577">
        <f t="shared" si="29"/>
        <v>0.25</v>
      </c>
    </row>
    <row r="578" spans="1:20" x14ac:dyDescent="0.2">
      <c r="A578" s="1">
        <v>43482</v>
      </c>
      <c r="B578">
        <v>55151460.143107899</v>
      </c>
      <c r="D578">
        <v>5866799</v>
      </c>
      <c r="E578">
        <v>2207199874.9841199</v>
      </c>
      <c r="F578">
        <v>2.44</v>
      </c>
      <c r="G578">
        <v>776197591</v>
      </c>
      <c r="K578">
        <v>37639</v>
      </c>
      <c r="M578">
        <v>1388929</v>
      </c>
      <c r="Q578">
        <v>172263</v>
      </c>
      <c r="R578">
        <f t="shared" si="27"/>
        <v>1.6666666666666607E-2</v>
      </c>
      <c r="S578">
        <f t="shared" si="28"/>
        <v>6.9057133199496759E-2</v>
      </c>
      <c r="T578">
        <f t="shared" si="29"/>
        <v>1.6666666666666684E-2</v>
      </c>
    </row>
    <row r="579" spans="1:20" x14ac:dyDescent="0.2">
      <c r="A579" s="1">
        <v>43483</v>
      </c>
      <c r="B579">
        <v>48674062.137203999</v>
      </c>
      <c r="D579">
        <v>5816697</v>
      </c>
      <c r="E579">
        <v>2283444430.1052599</v>
      </c>
      <c r="F579">
        <v>2.52</v>
      </c>
      <c r="G579">
        <v>755857709</v>
      </c>
      <c r="K579">
        <v>32147</v>
      </c>
      <c r="M579">
        <v>1423949</v>
      </c>
      <c r="Q579">
        <v>172573</v>
      </c>
      <c r="R579">
        <f t="shared" si="27"/>
        <v>3.2786885245901676E-2</v>
      </c>
      <c r="S579">
        <f t="shared" si="28"/>
        <v>6.6634032751431038E-2</v>
      </c>
      <c r="T579">
        <f t="shared" si="29"/>
        <v>-4.9056603773584867E-2</v>
      </c>
    </row>
    <row r="580" spans="1:20" x14ac:dyDescent="0.2">
      <c r="A580" s="1">
        <v>43484</v>
      </c>
      <c r="B580">
        <v>51361507.082093</v>
      </c>
      <c r="D580">
        <v>5587437</v>
      </c>
      <c r="E580">
        <v>2235625261.16465</v>
      </c>
      <c r="F580">
        <v>2.4700000000000002</v>
      </c>
      <c r="G580">
        <v>738761772</v>
      </c>
      <c r="K580">
        <v>33613</v>
      </c>
      <c r="M580">
        <v>1319214</v>
      </c>
      <c r="Q580">
        <v>172687</v>
      </c>
      <c r="R580">
        <f t="shared" si="27"/>
        <v>-1.9841269841269771E-2</v>
      </c>
      <c r="S580">
        <f t="shared" si="28"/>
        <v>6.5635258641888058E-2</v>
      </c>
      <c r="T580">
        <f t="shared" si="29"/>
        <v>-4.0322580645160431E-3</v>
      </c>
    </row>
    <row r="581" spans="1:20" x14ac:dyDescent="0.2">
      <c r="A581" s="1">
        <v>43485</v>
      </c>
      <c r="B581">
        <v>58983258.699128002</v>
      </c>
      <c r="D581">
        <v>4690585</v>
      </c>
      <c r="E581">
        <v>2244972150.6497798</v>
      </c>
      <c r="F581">
        <v>2.48</v>
      </c>
      <c r="G581">
        <v>971352022</v>
      </c>
      <c r="K581">
        <v>81573</v>
      </c>
      <c r="M581">
        <v>1019936</v>
      </c>
      <c r="Q581">
        <v>172408</v>
      </c>
      <c r="R581">
        <f t="shared" si="27"/>
        <v>4.0485829959513442E-3</v>
      </c>
      <c r="S581">
        <f t="shared" si="28"/>
        <v>6.293288699514317E-2</v>
      </c>
      <c r="T581">
        <f t="shared" si="29"/>
        <v>-9.1575091575091569E-2</v>
      </c>
    </row>
    <row r="582" spans="1:20" x14ac:dyDescent="0.2">
      <c r="A582" s="1">
        <v>43486</v>
      </c>
      <c r="B582">
        <v>56402390.782695003</v>
      </c>
      <c r="D582">
        <v>4953262</v>
      </c>
      <c r="E582">
        <v>2150679955.9404202</v>
      </c>
      <c r="F582">
        <v>2.37</v>
      </c>
      <c r="G582">
        <v>681202740.99999905</v>
      </c>
      <c r="K582">
        <v>59494</v>
      </c>
      <c r="M582">
        <v>1166754</v>
      </c>
      <c r="Q582">
        <v>172411</v>
      </c>
      <c r="R582">
        <f t="shared" si="27"/>
        <v>-4.435483870967738E-2</v>
      </c>
      <c r="S582">
        <f t="shared" si="28"/>
        <v>6.3024079427145066E-2</v>
      </c>
      <c r="T582">
        <f t="shared" si="29"/>
        <v>-9.5419847328244267E-2</v>
      </c>
    </row>
    <row r="583" spans="1:20" x14ac:dyDescent="0.2">
      <c r="A583" s="1">
        <v>43487</v>
      </c>
      <c r="B583">
        <v>60771202.147</v>
      </c>
      <c r="D583">
        <v>5019651</v>
      </c>
      <c r="E583">
        <v>2127830100.2857101</v>
      </c>
      <c r="F583">
        <v>2.35</v>
      </c>
      <c r="G583">
        <v>737422547</v>
      </c>
      <c r="K583">
        <v>87642</v>
      </c>
      <c r="M583">
        <v>1234961</v>
      </c>
      <c r="Q583">
        <v>172692</v>
      </c>
      <c r="R583">
        <f t="shared" si="27"/>
        <v>-8.4388185654008518E-3</v>
      </c>
      <c r="S583">
        <f t="shared" si="28"/>
        <v>6.3028904054289292E-2</v>
      </c>
      <c r="T583">
        <f t="shared" si="29"/>
        <v>-0.10646387832699612</v>
      </c>
    </row>
    <row r="584" spans="1:20" x14ac:dyDescent="0.2">
      <c r="A584" s="1">
        <v>43488</v>
      </c>
      <c r="B584">
        <v>49926316.833085001</v>
      </c>
      <c r="D584">
        <v>5631968</v>
      </c>
      <c r="E584">
        <v>2220390603.7909799</v>
      </c>
      <c r="F584">
        <v>2.4500000000000002</v>
      </c>
      <c r="G584">
        <v>630931520</v>
      </c>
      <c r="K584">
        <v>122374</v>
      </c>
      <c r="M584">
        <v>1560459</v>
      </c>
      <c r="Q584">
        <v>172658</v>
      </c>
      <c r="R584">
        <f t="shared" si="27"/>
        <v>4.2553191489361764E-2</v>
      </c>
      <c r="S584">
        <f t="shared" si="28"/>
        <v>6.2051785254283343E-2</v>
      </c>
      <c r="T584">
        <f t="shared" si="29"/>
        <v>-0.13120567375886513</v>
      </c>
    </row>
    <row r="585" spans="1:20" x14ac:dyDescent="0.2">
      <c r="A585" s="1">
        <v>43489</v>
      </c>
      <c r="B585">
        <v>51968384.42142</v>
      </c>
      <c r="D585">
        <v>5518593</v>
      </c>
      <c r="E585">
        <v>2214176910.4653001</v>
      </c>
      <c r="F585">
        <v>2.44</v>
      </c>
      <c r="G585">
        <v>662563042</v>
      </c>
      <c r="K585">
        <v>54683</v>
      </c>
      <c r="M585">
        <v>1511009</v>
      </c>
      <c r="Q585">
        <v>172519</v>
      </c>
      <c r="R585">
        <f t="shared" si="27"/>
        <v>-4.0816326530612734E-3</v>
      </c>
      <c r="S585">
        <f t="shared" si="28"/>
        <v>6.1988433984469807E-2</v>
      </c>
      <c r="T585">
        <f t="shared" si="29"/>
        <v>-0.11913357400722024</v>
      </c>
    </row>
    <row r="586" spans="1:20" x14ac:dyDescent="0.2">
      <c r="A586" s="1">
        <v>43490</v>
      </c>
      <c r="B586">
        <v>62128269.792761996</v>
      </c>
      <c r="D586">
        <v>6015649</v>
      </c>
      <c r="E586">
        <v>2233593783.5265298</v>
      </c>
      <c r="F586">
        <v>2.46</v>
      </c>
      <c r="G586">
        <v>630943289</v>
      </c>
      <c r="K586">
        <v>90000</v>
      </c>
      <c r="M586">
        <v>1590087</v>
      </c>
      <c r="Q586">
        <v>172559</v>
      </c>
      <c r="R586">
        <f t="shared" si="27"/>
        <v>8.1967213114753079E-3</v>
      </c>
      <c r="S586">
        <f t="shared" si="28"/>
        <v>5.9924342780159082E-2</v>
      </c>
      <c r="T586">
        <f t="shared" si="29"/>
        <v>-2.7667984189723258E-2</v>
      </c>
    </row>
    <row r="587" spans="1:20" x14ac:dyDescent="0.2">
      <c r="A587" s="1">
        <v>43491</v>
      </c>
      <c r="B587">
        <v>54010898.775679998</v>
      </c>
      <c r="D587">
        <v>6027251</v>
      </c>
      <c r="E587">
        <v>2216567391.8442602</v>
      </c>
      <c r="F587">
        <v>2.4500000000000002</v>
      </c>
      <c r="G587">
        <v>610470886</v>
      </c>
      <c r="K587">
        <v>31831</v>
      </c>
      <c r="M587">
        <v>1581373</v>
      </c>
      <c r="Q587">
        <v>172559</v>
      </c>
      <c r="R587">
        <f t="shared" si="27"/>
        <v>-4.0650406504064707E-3</v>
      </c>
      <c r="S587">
        <f t="shared" si="28"/>
        <v>5.9713988230246436E-2</v>
      </c>
      <c r="T587">
        <f t="shared" si="29"/>
        <v>-5.7692307692307654E-2</v>
      </c>
    </row>
    <row r="588" spans="1:20" x14ac:dyDescent="0.2">
      <c r="A588" s="1">
        <v>43492</v>
      </c>
      <c r="B588">
        <v>74377956.278529003</v>
      </c>
      <c r="D588">
        <v>6191302</v>
      </c>
      <c r="E588">
        <v>2198901856.1596599</v>
      </c>
      <c r="F588">
        <v>2.4300000000000002</v>
      </c>
      <c r="G588">
        <v>780419369</v>
      </c>
      <c r="K588">
        <v>74212</v>
      </c>
      <c r="M588">
        <v>1748037</v>
      </c>
      <c r="Q588">
        <v>171657</v>
      </c>
      <c r="R588">
        <f t="shared" si="27"/>
        <v>-8.1632653061224358E-3</v>
      </c>
      <c r="S588">
        <f t="shared" si="28"/>
        <v>5.6198853785656089E-2</v>
      </c>
      <c r="T588">
        <f t="shared" si="29"/>
        <v>4.7413793103448419E-2</v>
      </c>
    </row>
    <row r="589" spans="1:20" x14ac:dyDescent="0.2">
      <c r="A589" s="1">
        <v>43493</v>
      </c>
      <c r="B589">
        <v>71391809.423731998</v>
      </c>
      <c r="D589">
        <v>6336534</v>
      </c>
      <c r="E589">
        <v>2157167459.68888</v>
      </c>
      <c r="F589">
        <v>2.38</v>
      </c>
      <c r="G589">
        <v>860063876</v>
      </c>
      <c r="K589">
        <v>91351</v>
      </c>
      <c r="M589">
        <v>1705330</v>
      </c>
      <c r="Q589">
        <v>172369</v>
      </c>
      <c r="R589">
        <f t="shared" si="27"/>
        <v>-2.0576131687242927E-2</v>
      </c>
      <c r="S589">
        <f t="shared" si="28"/>
        <v>4.9354114211232605E-2</v>
      </c>
      <c r="T589">
        <f t="shared" si="29"/>
        <v>-0.10526315789473693</v>
      </c>
    </row>
    <row r="590" spans="1:20" x14ac:dyDescent="0.2">
      <c r="A590" s="1">
        <v>43494</v>
      </c>
      <c r="B590">
        <v>61228924.056000002</v>
      </c>
      <c r="D590">
        <v>6117863</v>
      </c>
      <c r="E590">
        <v>2035662047.3684199</v>
      </c>
      <c r="F590">
        <v>2.25</v>
      </c>
      <c r="G590">
        <v>807914540</v>
      </c>
      <c r="K590">
        <v>55681</v>
      </c>
      <c r="M590">
        <v>1581561</v>
      </c>
      <c r="Q590">
        <v>172566</v>
      </c>
      <c r="R590">
        <f t="shared" si="27"/>
        <v>-5.4621848739495715E-2</v>
      </c>
      <c r="S590">
        <f t="shared" si="28"/>
        <v>5.0246891614425013E-2</v>
      </c>
      <c r="T590">
        <f t="shared" si="29"/>
        <v>-0.14448669201520908</v>
      </c>
    </row>
    <row r="591" spans="1:20" x14ac:dyDescent="0.2">
      <c r="A591" s="1">
        <v>43495</v>
      </c>
      <c r="B591">
        <v>51077223.914232999</v>
      </c>
      <c r="D591">
        <v>6184354</v>
      </c>
      <c r="E591">
        <v>2055427743.61538</v>
      </c>
      <c r="F591">
        <v>2.27</v>
      </c>
      <c r="G591">
        <v>814229781</v>
      </c>
      <c r="K591">
        <v>40782</v>
      </c>
      <c r="M591">
        <v>1406659</v>
      </c>
      <c r="Q591">
        <v>172527</v>
      </c>
      <c r="R591">
        <f t="shared" si="27"/>
        <v>8.8888888888889461E-3</v>
      </c>
      <c r="S591">
        <f t="shared" si="28"/>
        <v>5.0121388880756096E-2</v>
      </c>
      <c r="T591">
        <f t="shared" si="29"/>
        <v>-0.15298507462686572</v>
      </c>
    </row>
    <row r="592" spans="1:20" x14ac:dyDescent="0.2">
      <c r="A592" s="1">
        <v>43496</v>
      </c>
      <c r="B592">
        <v>59834017.132578</v>
      </c>
      <c r="D592">
        <v>6382021</v>
      </c>
      <c r="E592">
        <v>2121171602.81896</v>
      </c>
      <c r="F592">
        <v>2.34</v>
      </c>
      <c r="G592">
        <v>678924605</v>
      </c>
      <c r="K592">
        <v>39307</v>
      </c>
      <c r="M592">
        <v>1467841</v>
      </c>
      <c r="Q592">
        <v>172414</v>
      </c>
      <c r="R592">
        <f t="shared" si="27"/>
        <v>3.0837004405286361E-2</v>
      </c>
      <c r="S592">
        <f t="shared" si="28"/>
        <v>5.0020426192640147E-2</v>
      </c>
      <c r="T592">
        <f t="shared" si="29"/>
        <v>-8.9494163424124515E-2</v>
      </c>
    </row>
    <row r="593" spans="1:20" x14ac:dyDescent="0.2">
      <c r="A593" s="1">
        <v>43497</v>
      </c>
      <c r="B593">
        <v>46125053.065959997</v>
      </c>
      <c r="D593">
        <v>5852127</v>
      </c>
      <c r="E593">
        <v>2102656363.0427301</v>
      </c>
      <c r="F593">
        <v>2.3199999999999998</v>
      </c>
      <c r="G593">
        <v>648027079</v>
      </c>
      <c r="K593">
        <v>36387</v>
      </c>
      <c r="M593">
        <v>1461675</v>
      </c>
      <c r="Q593">
        <v>172144</v>
      </c>
      <c r="R593">
        <f t="shared" si="27"/>
        <v>-8.5470085470085166E-3</v>
      </c>
      <c r="S593">
        <f t="shared" si="28"/>
        <v>4.9433359411461313E-2</v>
      </c>
      <c r="T593">
        <f t="shared" si="29"/>
        <v>-0.13108614232209742</v>
      </c>
    </row>
    <row r="594" spans="1:20" x14ac:dyDescent="0.2">
      <c r="A594" s="1">
        <v>43498</v>
      </c>
      <c r="B594">
        <v>39727180.853099898</v>
      </c>
      <c r="D594">
        <v>5970364</v>
      </c>
      <c r="E594">
        <v>2121657049.77777</v>
      </c>
      <c r="F594">
        <v>2.34</v>
      </c>
      <c r="G594">
        <v>613998325</v>
      </c>
      <c r="K594">
        <v>42937</v>
      </c>
      <c r="M594">
        <v>1463477</v>
      </c>
      <c r="Q594">
        <v>172568</v>
      </c>
      <c r="R594">
        <f t="shared" si="27"/>
        <v>8.6206896551723755E-3</v>
      </c>
      <c r="S594">
        <f t="shared" si="28"/>
        <v>4.7017177160309023E-2</v>
      </c>
      <c r="T594">
        <f t="shared" si="29"/>
        <v>-0.18750000000000003</v>
      </c>
    </row>
    <row r="595" spans="1:20" x14ac:dyDescent="0.2">
      <c r="A595" s="1">
        <v>43499</v>
      </c>
      <c r="B595">
        <v>49631735.016216002</v>
      </c>
      <c r="D595">
        <v>5363373</v>
      </c>
      <c r="E595">
        <v>2198072645.2058802</v>
      </c>
      <c r="F595">
        <v>2.4300000000000002</v>
      </c>
      <c r="G595">
        <v>567625069</v>
      </c>
      <c r="K595">
        <v>41576</v>
      </c>
      <c r="M595">
        <v>1208149</v>
      </c>
      <c r="O595" s="2"/>
      <c r="Q595">
        <v>172658</v>
      </c>
      <c r="R595">
        <f t="shared" si="27"/>
        <v>3.8461538461538547E-2</v>
      </c>
      <c r="S595">
        <f t="shared" si="28"/>
        <v>4.6267232084027055E-2</v>
      </c>
      <c r="T595">
        <f t="shared" si="29"/>
        <v>-9.6654275092936726E-2</v>
      </c>
    </row>
    <row r="596" spans="1:20" x14ac:dyDescent="0.2">
      <c r="A596" s="1">
        <v>43500</v>
      </c>
      <c r="B596">
        <v>36442703.147004001</v>
      </c>
      <c r="D596">
        <v>5290268</v>
      </c>
      <c r="E596">
        <v>2157179721.3166599</v>
      </c>
      <c r="F596">
        <v>2.38</v>
      </c>
      <c r="G596">
        <v>542186549</v>
      </c>
      <c r="K596">
        <v>38767</v>
      </c>
      <c r="M596">
        <v>998050</v>
      </c>
      <c r="Q596">
        <v>172568</v>
      </c>
      <c r="R596">
        <f t="shared" si="27"/>
        <v>-2.0576131687242927E-2</v>
      </c>
      <c r="S596">
        <f t="shared" si="28"/>
        <v>4.6311703819120989E-2</v>
      </c>
      <c r="T596">
        <f t="shared" si="29"/>
        <v>-0.12500000000000011</v>
      </c>
    </row>
    <row r="597" spans="1:20" x14ac:dyDescent="0.2">
      <c r="A597" s="1">
        <v>43501</v>
      </c>
      <c r="B597">
        <v>31198227.0842399</v>
      </c>
      <c r="D597">
        <v>4838584</v>
      </c>
      <c r="E597">
        <v>2173699901.9246802</v>
      </c>
      <c r="F597">
        <v>2.4</v>
      </c>
      <c r="G597">
        <v>528454306</v>
      </c>
      <c r="K597">
        <v>40784</v>
      </c>
      <c r="M597">
        <v>844750</v>
      </c>
      <c r="Q597">
        <v>172586</v>
      </c>
      <c r="R597">
        <f t="shared" si="27"/>
        <v>8.4033613445377853E-3</v>
      </c>
      <c r="S597">
        <f t="shared" si="28"/>
        <v>4.6354173836723911E-2</v>
      </c>
      <c r="T597">
        <f t="shared" si="29"/>
        <v>-0.1111111111111112</v>
      </c>
    </row>
    <row r="598" spans="1:20" x14ac:dyDescent="0.2">
      <c r="A598" s="1">
        <v>43502</v>
      </c>
      <c r="B598">
        <v>40240692.642118998</v>
      </c>
      <c r="D598">
        <v>4814211</v>
      </c>
      <c r="E598">
        <v>2165449438.60851</v>
      </c>
      <c r="F598">
        <v>2.39</v>
      </c>
      <c r="G598">
        <v>491346169.99999899</v>
      </c>
      <c r="K598">
        <v>38433</v>
      </c>
      <c r="M598">
        <v>823467</v>
      </c>
      <c r="O598" s="2"/>
      <c r="Q598">
        <v>172445</v>
      </c>
      <c r="R598">
        <f t="shared" si="27"/>
        <v>-4.1666666666665408E-3</v>
      </c>
      <c r="S598">
        <f t="shared" si="28"/>
        <v>4.4457175699730414E-2</v>
      </c>
      <c r="T598">
        <f t="shared" si="29"/>
        <v>-0.17013888888888881</v>
      </c>
    </row>
    <row r="599" spans="1:20" x14ac:dyDescent="0.2">
      <c r="A599" s="1">
        <v>43503</v>
      </c>
      <c r="B599">
        <v>28362411.865435001</v>
      </c>
      <c r="D599">
        <v>5193626</v>
      </c>
      <c r="E599">
        <v>2125592025</v>
      </c>
      <c r="F599">
        <v>2.35</v>
      </c>
      <c r="G599">
        <v>490454851</v>
      </c>
      <c r="K599">
        <v>39739</v>
      </c>
      <c r="M599">
        <v>889468</v>
      </c>
      <c r="Q599">
        <v>172453</v>
      </c>
      <c r="R599">
        <f t="shared" si="27"/>
        <v>-1.6736401673640211E-2</v>
      </c>
      <c r="S599">
        <f t="shared" si="28"/>
        <v>4.407895232798921E-2</v>
      </c>
      <c r="T599">
        <f t="shared" si="29"/>
        <v>-0.15162454873646206</v>
      </c>
    </row>
    <row r="600" spans="1:20" x14ac:dyDescent="0.2">
      <c r="A600" s="1">
        <v>43504</v>
      </c>
      <c r="B600">
        <v>52647886.562870003</v>
      </c>
      <c r="D600">
        <v>4802863</v>
      </c>
      <c r="E600">
        <v>2130043637.31617</v>
      </c>
      <c r="F600">
        <v>2.35</v>
      </c>
      <c r="G600">
        <v>1089618269</v>
      </c>
      <c r="K600">
        <v>37828</v>
      </c>
      <c r="M600">
        <v>795925</v>
      </c>
      <c r="Q600">
        <v>172527</v>
      </c>
      <c r="R600">
        <f t="shared" si="27"/>
        <v>0</v>
      </c>
      <c r="S600">
        <f t="shared" si="28"/>
        <v>4.3993505343370584E-2</v>
      </c>
      <c r="T600">
        <f t="shared" si="29"/>
        <v>-0.16071428571428564</v>
      </c>
    </row>
    <row r="601" spans="1:20" x14ac:dyDescent="0.2">
      <c r="A601" s="1">
        <v>43505</v>
      </c>
      <c r="B601">
        <v>45971296.208018899</v>
      </c>
      <c r="D601">
        <v>4737997</v>
      </c>
      <c r="E601">
        <v>2475803191.2086301</v>
      </c>
      <c r="F601">
        <v>2.73</v>
      </c>
      <c r="G601">
        <v>955886280</v>
      </c>
      <c r="K601">
        <v>39495</v>
      </c>
      <c r="M601">
        <v>780514</v>
      </c>
      <c r="O601" s="2"/>
      <c r="Q601">
        <v>172326</v>
      </c>
      <c r="R601">
        <f t="shared" si="27"/>
        <v>0.16170212765957448</v>
      </c>
      <c r="S601">
        <f t="shared" si="28"/>
        <v>5.2985779015033506E-2</v>
      </c>
      <c r="T601">
        <f t="shared" si="29"/>
        <v>-6.1855670103092834E-2</v>
      </c>
    </row>
    <row r="602" spans="1:20" x14ac:dyDescent="0.2">
      <c r="A602" s="1">
        <v>43506</v>
      </c>
      <c r="B602">
        <v>41681115.529850997</v>
      </c>
      <c r="D602">
        <v>4348230</v>
      </c>
      <c r="E602">
        <v>2509371680.2288699</v>
      </c>
      <c r="F602">
        <v>2.77</v>
      </c>
      <c r="G602">
        <v>936574262.99999905</v>
      </c>
      <c r="K602">
        <v>35984</v>
      </c>
      <c r="M602">
        <v>722797</v>
      </c>
      <c r="O602" s="2"/>
      <c r="Q602">
        <v>172235</v>
      </c>
      <c r="R602">
        <f t="shared" si="27"/>
        <v>1.46520146520146E-2</v>
      </c>
      <c r="S602">
        <f t="shared" si="28"/>
        <v>4.3000337141358341E-2</v>
      </c>
      <c r="T602">
        <f t="shared" si="29"/>
        <v>0.13991769547325097</v>
      </c>
    </row>
    <row r="603" spans="1:20" x14ac:dyDescent="0.2">
      <c r="A603" s="1">
        <v>43507</v>
      </c>
      <c r="B603">
        <v>52727804.329319999</v>
      </c>
      <c r="D603">
        <v>4392491</v>
      </c>
      <c r="E603">
        <v>2581350849.6195598</v>
      </c>
      <c r="F603">
        <v>2.85</v>
      </c>
      <c r="G603">
        <v>835068729.99999905</v>
      </c>
      <c r="K603">
        <v>100422</v>
      </c>
      <c r="M603">
        <v>910161</v>
      </c>
      <c r="O603" s="2"/>
      <c r="Q603">
        <v>172580</v>
      </c>
      <c r="R603">
        <f t="shared" si="27"/>
        <v>2.8880866425992746E-2</v>
      </c>
      <c r="S603">
        <f t="shared" si="28"/>
        <v>4.3174790366709362E-2</v>
      </c>
      <c r="T603">
        <f t="shared" si="29"/>
        <v>0.17768595041322321</v>
      </c>
    </row>
    <row r="604" spans="1:20" x14ac:dyDescent="0.2">
      <c r="A604" s="1">
        <v>43508</v>
      </c>
      <c r="B604">
        <v>65951079.971627899</v>
      </c>
      <c r="D604">
        <v>4643305</v>
      </c>
      <c r="E604">
        <v>2499001311.9864402</v>
      </c>
      <c r="F604">
        <v>2.76</v>
      </c>
      <c r="G604">
        <v>993123027</v>
      </c>
      <c r="K604">
        <v>130624</v>
      </c>
      <c r="M604">
        <v>966980</v>
      </c>
      <c r="O604" s="2"/>
      <c r="Q604">
        <v>172667</v>
      </c>
      <c r="R604">
        <f t="shared" si="27"/>
        <v>-3.1578947368421151E-2</v>
      </c>
      <c r="S604">
        <f t="shared" si="28"/>
        <v>4.3726146062047194E-2</v>
      </c>
      <c r="T604">
        <f t="shared" si="29"/>
        <v>0.1358024691358023</v>
      </c>
    </row>
    <row r="605" spans="1:20" x14ac:dyDescent="0.2">
      <c r="A605" s="1">
        <v>43509</v>
      </c>
      <c r="B605">
        <v>82598452.211700007</v>
      </c>
      <c r="D605">
        <v>5004493</v>
      </c>
      <c r="E605">
        <v>2669923871.7708302</v>
      </c>
      <c r="F605">
        <v>2.95</v>
      </c>
      <c r="G605">
        <v>985005906</v>
      </c>
      <c r="K605">
        <v>132026</v>
      </c>
      <c r="M605">
        <v>998761</v>
      </c>
      <c r="O605" s="2"/>
      <c r="Q605">
        <v>172627</v>
      </c>
      <c r="R605">
        <f t="shared" si="27"/>
        <v>6.8840579710145011E-2</v>
      </c>
      <c r="S605">
        <f t="shared" si="28"/>
        <v>4.2840591617588443E-2</v>
      </c>
      <c r="T605">
        <f t="shared" si="29"/>
        <v>0.30530973451327453</v>
      </c>
    </row>
    <row r="606" spans="1:20" x14ac:dyDescent="0.2">
      <c r="A606" s="1">
        <v>43510</v>
      </c>
      <c r="B606">
        <v>64218892.335814998</v>
      </c>
      <c r="D606">
        <v>5141407</v>
      </c>
      <c r="E606">
        <v>2601818425.1054502</v>
      </c>
      <c r="F606">
        <v>2.87</v>
      </c>
      <c r="G606">
        <v>926826863</v>
      </c>
      <c r="K606">
        <v>139124</v>
      </c>
      <c r="M606">
        <v>945015</v>
      </c>
      <c r="O606" s="2"/>
      <c r="Q606">
        <v>172632</v>
      </c>
      <c r="R606">
        <f t="shared" ref="R606:R669" si="30">F606/F605-1</f>
        <v>-2.7118644067796627E-2</v>
      </c>
      <c r="S606">
        <f t="shared" si="28"/>
        <v>3.9998847259510521E-2</v>
      </c>
      <c r="T606">
        <f t="shared" si="29"/>
        <v>0.15725806451612909</v>
      </c>
    </row>
    <row r="607" spans="1:20" x14ac:dyDescent="0.2">
      <c r="A607" s="1">
        <v>43511</v>
      </c>
      <c r="B607">
        <v>50663434.951799899</v>
      </c>
      <c r="D607">
        <v>4878958</v>
      </c>
      <c r="E607">
        <v>2493342919.375</v>
      </c>
      <c r="F607">
        <v>2.75</v>
      </c>
      <c r="G607">
        <v>844521264</v>
      </c>
      <c r="K607">
        <v>76262</v>
      </c>
      <c r="M607">
        <v>907650</v>
      </c>
      <c r="O607" s="2"/>
      <c r="Q607">
        <v>172534</v>
      </c>
      <c r="R607">
        <f t="shared" si="30"/>
        <v>-4.181184668989546E-2</v>
      </c>
      <c r="S607">
        <f t="shared" si="28"/>
        <v>4.0347284355414584E-2</v>
      </c>
      <c r="T607">
        <f t="shared" si="29"/>
        <v>0.14583333333333337</v>
      </c>
    </row>
    <row r="608" spans="1:20" x14ac:dyDescent="0.2">
      <c r="A608" s="1">
        <v>43512</v>
      </c>
      <c r="B608">
        <v>42959080.728199899</v>
      </c>
      <c r="D608">
        <v>5484851</v>
      </c>
      <c r="E608">
        <v>2535252608.7943201</v>
      </c>
      <c r="F608">
        <v>2.8</v>
      </c>
      <c r="G608">
        <v>750356324</v>
      </c>
      <c r="K608">
        <v>37706</v>
      </c>
      <c r="M608">
        <v>850084</v>
      </c>
      <c r="O608" s="2"/>
      <c r="Q608">
        <v>172417</v>
      </c>
      <c r="R608">
        <f t="shared" si="30"/>
        <v>1.8181818181818077E-2</v>
      </c>
      <c r="S608">
        <f t="shared" si="28"/>
        <v>4.0362954581873944E-2</v>
      </c>
      <c r="T608">
        <f t="shared" si="29"/>
        <v>0.14754098360655732</v>
      </c>
    </row>
    <row r="609" spans="1:20" x14ac:dyDescent="0.2">
      <c r="A609" s="1">
        <v>43513</v>
      </c>
      <c r="B609">
        <v>48125482.079080001</v>
      </c>
      <c r="D609">
        <v>4930436</v>
      </c>
      <c r="E609">
        <v>2539428688.6111102</v>
      </c>
      <c r="F609">
        <v>2.8</v>
      </c>
      <c r="G609">
        <v>893315803</v>
      </c>
      <c r="K609">
        <v>91591</v>
      </c>
      <c r="M609">
        <v>814278</v>
      </c>
      <c r="O609" s="2"/>
      <c r="Q609">
        <v>172490</v>
      </c>
      <c r="R609">
        <f t="shared" si="30"/>
        <v>0</v>
      </c>
      <c r="S609">
        <f t="shared" si="28"/>
        <v>4.0036884122483817E-2</v>
      </c>
      <c r="T609">
        <f t="shared" si="29"/>
        <v>0.11111111111111104</v>
      </c>
    </row>
    <row r="610" spans="1:20" x14ac:dyDescent="0.2">
      <c r="A610" s="1">
        <v>43514</v>
      </c>
      <c r="B610">
        <v>106567714.31875201</v>
      </c>
      <c r="D610">
        <v>4621347</v>
      </c>
      <c r="E610">
        <v>2609456964.7953801</v>
      </c>
      <c r="F610">
        <v>2.88</v>
      </c>
      <c r="G610">
        <v>1867708700</v>
      </c>
      <c r="K610">
        <v>46286</v>
      </c>
      <c r="M610">
        <v>705049</v>
      </c>
      <c r="O610" s="2"/>
      <c r="Q610">
        <v>172535</v>
      </c>
      <c r="R610">
        <f t="shared" si="30"/>
        <v>2.8571428571428692E-2</v>
      </c>
      <c r="S610">
        <f t="shared" si="28"/>
        <v>4.0007904395148904E-2</v>
      </c>
      <c r="T610">
        <f t="shared" si="29"/>
        <v>0.16599190283400797</v>
      </c>
    </row>
    <row r="611" spans="1:20" x14ac:dyDescent="0.2">
      <c r="A611" s="1">
        <v>43515</v>
      </c>
      <c r="B611">
        <v>117906151.90067901</v>
      </c>
      <c r="D611">
        <v>5056510</v>
      </c>
      <c r="E611">
        <v>3177474304.9159598</v>
      </c>
      <c r="F611">
        <v>3.51</v>
      </c>
      <c r="G611">
        <v>2028171138</v>
      </c>
      <c r="K611">
        <v>43256</v>
      </c>
      <c r="M611">
        <v>779681</v>
      </c>
      <c r="Q611">
        <v>172547</v>
      </c>
      <c r="R611">
        <f t="shared" si="30"/>
        <v>0.21875</v>
      </c>
      <c r="S611">
        <f t="shared" si="28"/>
        <v>5.5769775774164726E-2</v>
      </c>
      <c r="T611">
        <f t="shared" si="29"/>
        <v>0.4153225806451612</v>
      </c>
    </row>
    <row r="612" spans="1:20" x14ac:dyDescent="0.2">
      <c r="A612" s="1">
        <v>43516</v>
      </c>
      <c r="B612">
        <v>133462376.491469</v>
      </c>
      <c r="D612">
        <v>4775765</v>
      </c>
      <c r="E612">
        <v>3217892143.3035698</v>
      </c>
      <c r="F612">
        <v>3.55</v>
      </c>
      <c r="G612">
        <v>1914563883</v>
      </c>
      <c r="K612">
        <v>99749</v>
      </c>
      <c r="M612">
        <v>823840</v>
      </c>
      <c r="O612" s="2"/>
      <c r="Q612">
        <v>172665</v>
      </c>
      <c r="R612">
        <f t="shared" si="30"/>
        <v>1.139601139601143E-2</v>
      </c>
      <c r="S612">
        <f t="shared" si="28"/>
        <v>5.471069552338844E-2</v>
      </c>
      <c r="T612">
        <f t="shared" si="29"/>
        <v>0.49789029535864965</v>
      </c>
    </row>
    <row r="613" spans="1:20" x14ac:dyDescent="0.2">
      <c r="A613" s="1">
        <v>43517</v>
      </c>
      <c r="B613">
        <v>100361217.165801</v>
      </c>
      <c r="D613">
        <v>4435940</v>
      </c>
      <c r="E613">
        <v>3557716636.0393701</v>
      </c>
      <c r="F613">
        <v>3.93</v>
      </c>
      <c r="G613">
        <v>1392322652</v>
      </c>
      <c r="K613">
        <v>44412</v>
      </c>
      <c r="M613">
        <v>663357</v>
      </c>
      <c r="Q613">
        <v>172665</v>
      </c>
      <c r="R613">
        <f t="shared" si="30"/>
        <v>0.10704225352112684</v>
      </c>
      <c r="S613">
        <f t="shared" si="28"/>
        <v>5.7026828442845449E-2</v>
      </c>
      <c r="T613">
        <f t="shared" si="29"/>
        <v>0.67234042553191486</v>
      </c>
    </row>
    <row r="614" spans="1:20" x14ac:dyDescent="0.2">
      <c r="A614" s="1">
        <v>43518</v>
      </c>
      <c r="B614">
        <v>132335869.55818</v>
      </c>
      <c r="D614">
        <v>4665507</v>
      </c>
      <c r="E614">
        <v>3444878785.6041098</v>
      </c>
      <c r="F614">
        <v>3.8</v>
      </c>
      <c r="G614">
        <v>1413643823</v>
      </c>
      <c r="K614">
        <v>78779</v>
      </c>
      <c r="M614">
        <v>838375</v>
      </c>
      <c r="O614" s="2"/>
      <c r="Q614">
        <v>172689</v>
      </c>
      <c r="R614">
        <f t="shared" si="30"/>
        <v>-3.3078880407124811E-2</v>
      </c>
      <c r="S614">
        <f t="shared" si="28"/>
        <v>5.7606223857492575E-2</v>
      </c>
      <c r="T614">
        <f t="shared" si="29"/>
        <v>0.55102040816326514</v>
      </c>
    </row>
    <row r="615" spans="1:20" x14ac:dyDescent="0.2">
      <c r="A615" s="1">
        <v>43519</v>
      </c>
      <c r="B615">
        <v>91436237.272307903</v>
      </c>
      <c r="D615">
        <v>4621876</v>
      </c>
      <c r="E615">
        <v>3514334351.3161502</v>
      </c>
      <c r="F615">
        <v>3.88</v>
      </c>
      <c r="G615">
        <v>1609352207</v>
      </c>
      <c r="K615">
        <v>87712</v>
      </c>
      <c r="M615">
        <v>842703</v>
      </c>
      <c r="O615" s="2"/>
      <c r="Q615">
        <v>172676</v>
      </c>
      <c r="R615">
        <f t="shared" si="30"/>
        <v>2.1052631578947434E-2</v>
      </c>
      <c r="S615">
        <f t="shared" si="28"/>
        <v>5.7483572470275281E-2</v>
      </c>
      <c r="T615">
        <f t="shared" si="29"/>
        <v>0.5901639344262295</v>
      </c>
    </row>
    <row r="616" spans="1:20" x14ac:dyDescent="0.2">
      <c r="A616" s="1">
        <v>43520</v>
      </c>
      <c r="B616">
        <v>168884292.19143599</v>
      </c>
      <c r="D616">
        <v>4088193</v>
      </c>
      <c r="E616">
        <v>3879779095.5988798</v>
      </c>
      <c r="F616">
        <v>4.28</v>
      </c>
      <c r="G616">
        <v>2406373954</v>
      </c>
      <c r="K616">
        <v>75366</v>
      </c>
      <c r="M616">
        <v>775232</v>
      </c>
      <c r="O616" s="2"/>
      <c r="Q616">
        <v>172728</v>
      </c>
      <c r="R616">
        <f t="shared" si="30"/>
        <v>0.10309278350515472</v>
      </c>
      <c r="S616">
        <f t="shared" si="28"/>
        <v>5.9553416889564538E-2</v>
      </c>
      <c r="T616">
        <f t="shared" si="29"/>
        <v>0.73983739837398388</v>
      </c>
    </row>
    <row r="617" spans="1:20" x14ac:dyDescent="0.2">
      <c r="A617" s="1">
        <v>43521</v>
      </c>
      <c r="B617">
        <v>108761598.968134</v>
      </c>
      <c r="D617">
        <v>4557499</v>
      </c>
      <c r="E617">
        <v>3244800226.2172699</v>
      </c>
      <c r="F617">
        <v>3.58</v>
      </c>
      <c r="G617">
        <v>1903389281</v>
      </c>
      <c r="K617">
        <v>79815</v>
      </c>
      <c r="M617">
        <v>859549</v>
      </c>
      <c r="O617" s="2"/>
      <c r="Q617">
        <v>172754</v>
      </c>
      <c r="R617">
        <f t="shared" si="30"/>
        <v>-0.16355140186915895</v>
      </c>
      <c r="S617">
        <f t="shared" si="28"/>
        <v>6.8275087385966729E-2</v>
      </c>
      <c r="T617">
        <f t="shared" si="29"/>
        <v>0.46122448979591829</v>
      </c>
    </row>
    <row r="618" spans="1:20" x14ac:dyDescent="0.2">
      <c r="A618" s="1">
        <v>43522</v>
      </c>
      <c r="B618">
        <v>85154243.621399999</v>
      </c>
      <c r="D618">
        <v>4524447</v>
      </c>
      <c r="E618">
        <v>3265661213.9481201</v>
      </c>
      <c r="F618">
        <v>3.6</v>
      </c>
      <c r="G618">
        <v>1482508113</v>
      </c>
      <c r="K618">
        <v>83478</v>
      </c>
      <c r="M618">
        <v>820117</v>
      </c>
      <c r="O618" s="2"/>
      <c r="Q618">
        <v>172665</v>
      </c>
      <c r="R618">
        <f t="shared" si="30"/>
        <v>5.5865921787709993E-3</v>
      </c>
      <c r="S618">
        <f t="shared" si="28"/>
        <v>6.81610170177223E-2</v>
      </c>
      <c r="T618">
        <f t="shared" si="29"/>
        <v>0.4814814814814814</v>
      </c>
    </row>
    <row r="619" spans="1:20" x14ac:dyDescent="0.2">
      <c r="A619" s="1">
        <v>43523</v>
      </c>
      <c r="B619">
        <v>73961919.148596004</v>
      </c>
      <c r="D619">
        <v>4286573</v>
      </c>
      <c r="E619">
        <v>3153982879.0368199</v>
      </c>
      <c r="F619">
        <v>3.48</v>
      </c>
      <c r="G619">
        <v>1376946609</v>
      </c>
      <c r="K619">
        <v>81467</v>
      </c>
      <c r="M619">
        <v>719861</v>
      </c>
      <c r="O619" s="2"/>
      <c r="Q619">
        <v>172481</v>
      </c>
      <c r="R619">
        <f t="shared" si="30"/>
        <v>-3.3333333333333326E-2</v>
      </c>
      <c r="S619">
        <f t="shared" si="28"/>
        <v>6.8432156270774716E-2</v>
      </c>
      <c r="T619">
        <f t="shared" si="29"/>
        <v>0.46218487394957991</v>
      </c>
    </row>
    <row r="620" spans="1:20" x14ac:dyDescent="0.2">
      <c r="A620" s="1">
        <v>43524</v>
      </c>
      <c r="B620">
        <v>75119199.647238001</v>
      </c>
      <c r="D620">
        <v>4286625</v>
      </c>
      <c r="E620">
        <v>3207737515</v>
      </c>
      <c r="F620">
        <v>3.54</v>
      </c>
      <c r="G620">
        <v>1353651826</v>
      </c>
      <c r="K620">
        <v>44622</v>
      </c>
      <c r="M620">
        <v>644073</v>
      </c>
      <c r="O620" s="2"/>
      <c r="Q620">
        <v>172590</v>
      </c>
      <c r="R620">
        <f t="shared" si="30"/>
        <v>1.7241379310344751E-2</v>
      </c>
      <c r="S620">
        <f t="shared" si="28"/>
        <v>6.7159580667026417E-2</v>
      </c>
      <c r="T620">
        <f t="shared" si="29"/>
        <v>0.57333333333333336</v>
      </c>
    </row>
    <row r="621" spans="1:20" x14ac:dyDescent="0.2">
      <c r="A621" s="1">
        <v>43525</v>
      </c>
      <c r="B621">
        <v>58159543.834278002</v>
      </c>
      <c r="D621">
        <v>4179879</v>
      </c>
      <c r="E621">
        <v>3204382290.75</v>
      </c>
      <c r="F621">
        <v>3.54</v>
      </c>
      <c r="G621">
        <v>1318189790</v>
      </c>
      <c r="K621">
        <v>42472</v>
      </c>
      <c r="M621">
        <v>620590</v>
      </c>
      <c r="O621" s="2"/>
      <c r="Q621">
        <v>172734</v>
      </c>
      <c r="R621">
        <f t="shared" si="30"/>
        <v>0</v>
      </c>
      <c r="S621">
        <f t="shared" si="28"/>
        <v>6.7217658514713494E-2</v>
      </c>
      <c r="T621">
        <f t="shared" si="29"/>
        <v>0.55947136563876654</v>
      </c>
    </row>
    <row r="622" spans="1:20" x14ac:dyDescent="0.2">
      <c r="A622" s="1">
        <v>43526</v>
      </c>
      <c r="B622">
        <v>74962235.101600006</v>
      </c>
      <c r="D622">
        <v>4114884</v>
      </c>
      <c r="E622">
        <v>3171411144.6022701</v>
      </c>
      <c r="F622">
        <v>3.5</v>
      </c>
      <c r="G622">
        <v>1146398595</v>
      </c>
      <c r="K622">
        <v>35071</v>
      </c>
      <c r="M622">
        <v>609141</v>
      </c>
      <c r="O622" s="2"/>
      <c r="Q622">
        <v>172543</v>
      </c>
      <c r="R622">
        <f t="shared" si="30"/>
        <v>-1.1299435028248594E-2</v>
      </c>
      <c r="S622">
        <f t="shared" si="28"/>
        <v>6.7359225782992305E-2</v>
      </c>
      <c r="T622">
        <f t="shared" si="29"/>
        <v>0.4957264957264958</v>
      </c>
    </row>
    <row r="623" spans="1:20" x14ac:dyDescent="0.2">
      <c r="A623" s="1">
        <v>43527</v>
      </c>
      <c r="B623">
        <v>34807972.383007899</v>
      </c>
      <c r="D623">
        <v>4264659</v>
      </c>
      <c r="E623">
        <v>3193518841.87042</v>
      </c>
      <c r="F623">
        <v>3.52</v>
      </c>
      <c r="G623">
        <v>1053719011</v>
      </c>
      <c r="K623">
        <v>71817</v>
      </c>
      <c r="M623">
        <v>654766</v>
      </c>
      <c r="O623" s="2"/>
      <c r="Q623">
        <v>172681</v>
      </c>
      <c r="R623">
        <f t="shared" si="30"/>
        <v>5.7142857142857828E-3</v>
      </c>
      <c r="S623">
        <f t="shared" si="28"/>
        <v>6.7232976172642664E-2</v>
      </c>
      <c r="T623">
        <f t="shared" si="29"/>
        <v>0.51724137931034497</v>
      </c>
    </row>
    <row r="624" spans="1:20" x14ac:dyDescent="0.2">
      <c r="A624" s="1">
        <v>43528</v>
      </c>
      <c r="B624">
        <v>107720650.557625</v>
      </c>
      <c r="D624">
        <v>4342931</v>
      </c>
      <c r="E624">
        <v>3214001712.68292</v>
      </c>
      <c r="F624">
        <v>3.55</v>
      </c>
      <c r="G624">
        <v>1622012459</v>
      </c>
      <c r="K624">
        <v>100479</v>
      </c>
      <c r="M624">
        <v>727761</v>
      </c>
      <c r="Q624">
        <v>172634</v>
      </c>
      <c r="R624">
        <f t="shared" si="30"/>
        <v>8.5227272727272929E-3</v>
      </c>
      <c r="S624">
        <f t="shared" si="28"/>
        <v>6.723335423378661E-2</v>
      </c>
      <c r="T624">
        <f t="shared" si="29"/>
        <v>0.51709401709401714</v>
      </c>
    </row>
    <row r="625" spans="1:20" x14ac:dyDescent="0.2">
      <c r="A625" s="1">
        <v>43529</v>
      </c>
      <c r="B625">
        <v>84192371.306735903</v>
      </c>
      <c r="D625">
        <v>4132272</v>
      </c>
      <c r="E625">
        <v>2973419502.0105801</v>
      </c>
      <c r="F625">
        <v>3.28</v>
      </c>
      <c r="G625">
        <v>2094488254.99999</v>
      </c>
      <c r="K625">
        <v>96508</v>
      </c>
      <c r="M625">
        <v>631915</v>
      </c>
      <c r="Q625">
        <v>172414</v>
      </c>
      <c r="R625">
        <f t="shared" si="30"/>
        <v>-7.6056338028169024E-2</v>
      </c>
      <c r="S625">
        <f t="shared" si="28"/>
        <v>6.9143475285275799E-2</v>
      </c>
      <c r="T625">
        <f t="shared" si="29"/>
        <v>0.34979423868312742</v>
      </c>
    </row>
    <row r="626" spans="1:20" x14ac:dyDescent="0.2">
      <c r="A626" s="1">
        <v>43530</v>
      </c>
      <c r="B626">
        <v>69895586.079171002</v>
      </c>
      <c r="D626">
        <v>4134411</v>
      </c>
      <c r="E626">
        <v>3434119714.7718801</v>
      </c>
      <c r="F626">
        <v>3.79</v>
      </c>
      <c r="G626">
        <v>1927523149</v>
      </c>
      <c r="K626">
        <v>71866</v>
      </c>
      <c r="M626">
        <v>570441</v>
      </c>
      <c r="Q626">
        <v>172583</v>
      </c>
      <c r="R626">
        <f t="shared" si="30"/>
        <v>0.15548780487804881</v>
      </c>
      <c r="S626">
        <f t="shared" si="28"/>
        <v>7.3587938744691633E-2</v>
      </c>
      <c r="T626">
        <f t="shared" si="29"/>
        <v>0.59243697478991608</v>
      </c>
    </row>
    <row r="627" spans="1:20" x14ac:dyDescent="0.2">
      <c r="A627" s="1">
        <v>43531</v>
      </c>
      <c r="B627">
        <v>71958214.497467995</v>
      </c>
      <c r="D627">
        <v>4172909</v>
      </c>
      <c r="E627">
        <v>3414912295.4010501</v>
      </c>
      <c r="F627">
        <v>3.77</v>
      </c>
      <c r="G627">
        <v>1709256122</v>
      </c>
      <c r="K627">
        <v>76342</v>
      </c>
      <c r="M627">
        <v>578877</v>
      </c>
      <c r="O627" s="2"/>
      <c r="Q627">
        <v>172737</v>
      </c>
      <c r="R627">
        <f t="shared" si="30"/>
        <v>-5.2770448548812299E-3</v>
      </c>
      <c r="S627">
        <f t="shared" si="28"/>
        <v>7.3692708870395668E-2</v>
      </c>
      <c r="T627">
        <f t="shared" si="29"/>
        <v>0.57083333333333341</v>
      </c>
    </row>
    <row r="628" spans="1:20" x14ac:dyDescent="0.2">
      <c r="A628" s="1">
        <v>43532</v>
      </c>
      <c r="B628">
        <v>99211196.199653998</v>
      </c>
      <c r="D628">
        <v>4313543</v>
      </c>
      <c r="E628">
        <v>3437965403.1349802</v>
      </c>
      <c r="F628">
        <v>3.79</v>
      </c>
      <c r="G628">
        <v>1654702858</v>
      </c>
      <c r="K628">
        <v>187973</v>
      </c>
      <c r="M628">
        <v>733909</v>
      </c>
      <c r="O628" s="2"/>
      <c r="Q628">
        <v>172728</v>
      </c>
      <c r="R628">
        <f t="shared" si="30"/>
        <v>5.3050397877985045E-3</v>
      </c>
      <c r="S628">
        <f t="shared" si="28"/>
        <v>7.3616087958025642E-2</v>
      </c>
      <c r="T628">
        <f t="shared" si="29"/>
        <v>0.58577405857740583</v>
      </c>
    </row>
    <row r="629" spans="1:20" x14ac:dyDescent="0.2">
      <c r="A629" s="1">
        <v>43533</v>
      </c>
      <c r="B629">
        <v>63745919.260088898</v>
      </c>
      <c r="D629">
        <v>3842924</v>
      </c>
      <c r="E629">
        <v>3288978291.3978701</v>
      </c>
      <c r="F629">
        <v>3.63</v>
      </c>
      <c r="G629">
        <v>1788535105</v>
      </c>
      <c r="K629">
        <v>45642</v>
      </c>
      <c r="M629">
        <v>556818</v>
      </c>
      <c r="O629" s="2"/>
      <c r="Q629">
        <v>172762</v>
      </c>
      <c r="R629">
        <f t="shared" si="30"/>
        <v>-4.2216358839050172E-2</v>
      </c>
      <c r="S629">
        <f t="shared" si="28"/>
        <v>7.4175601898677543E-2</v>
      </c>
      <c r="T629">
        <f t="shared" si="29"/>
        <v>0.54468085106382969</v>
      </c>
    </row>
    <row r="630" spans="1:20" x14ac:dyDescent="0.2">
      <c r="A630" s="1">
        <v>43534</v>
      </c>
      <c r="B630">
        <v>53491968.385738999</v>
      </c>
      <c r="D630">
        <v>4131609</v>
      </c>
      <c r="E630">
        <v>3412882586.8716502</v>
      </c>
      <c r="F630">
        <v>3.77</v>
      </c>
      <c r="G630">
        <v>1375200235</v>
      </c>
      <c r="K630">
        <v>85250</v>
      </c>
      <c r="M630">
        <v>651588</v>
      </c>
      <c r="Q630">
        <v>172725</v>
      </c>
      <c r="R630">
        <f t="shared" si="30"/>
        <v>3.8567493112947604E-2</v>
      </c>
      <c r="S630">
        <f t="shared" si="28"/>
        <v>7.4202210442952762E-2</v>
      </c>
      <c r="T630">
        <f t="shared" si="29"/>
        <v>0.60425531914893615</v>
      </c>
    </row>
    <row r="631" spans="1:20" x14ac:dyDescent="0.2">
      <c r="A631" s="1">
        <v>43535</v>
      </c>
      <c r="B631">
        <v>62977965.408240996</v>
      </c>
      <c r="D631">
        <v>4311099</v>
      </c>
      <c r="E631">
        <v>3376183072.9499998</v>
      </c>
      <c r="F631">
        <v>3.73</v>
      </c>
      <c r="G631">
        <v>1600799426</v>
      </c>
      <c r="K631">
        <v>79090</v>
      </c>
      <c r="M631">
        <v>656524</v>
      </c>
      <c r="Q631">
        <v>172572</v>
      </c>
      <c r="R631">
        <f t="shared" si="30"/>
        <v>-1.0610079575596787E-2</v>
      </c>
      <c r="S631">
        <f t="shared" si="28"/>
        <v>6.9233233998252069E-2</v>
      </c>
      <c r="T631">
        <f t="shared" si="29"/>
        <v>0.36630036630036628</v>
      </c>
    </row>
    <row r="632" spans="1:20" x14ac:dyDescent="0.2">
      <c r="A632" s="1">
        <v>43536</v>
      </c>
      <c r="B632">
        <v>58732667.761320002</v>
      </c>
      <c r="D632">
        <v>4047689</v>
      </c>
      <c r="E632">
        <v>3264849606.8852401</v>
      </c>
      <c r="F632">
        <v>3.6</v>
      </c>
      <c r="G632">
        <v>1821147442</v>
      </c>
      <c r="K632">
        <v>38531</v>
      </c>
      <c r="M632">
        <v>532774</v>
      </c>
      <c r="Q632">
        <v>172437</v>
      </c>
      <c r="R632">
        <f t="shared" si="30"/>
        <v>-3.4852546916890104E-2</v>
      </c>
      <c r="S632">
        <f t="shared" si="28"/>
        <v>6.9772924922259977E-2</v>
      </c>
      <c r="T632">
        <f t="shared" si="29"/>
        <v>0.29963898916967513</v>
      </c>
    </row>
    <row r="633" spans="1:20" x14ac:dyDescent="0.2">
      <c r="A633" s="1">
        <v>43537</v>
      </c>
      <c r="B633">
        <v>59038519.212653898</v>
      </c>
      <c r="D633">
        <v>4052143</v>
      </c>
      <c r="E633">
        <v>3322929923.8480601</v>
      </c>
      <c r="F633">
        <v>3.67</v>
      </c>
      <c r="G633">
        <v>1684463419</v>
      </c>
      <c r="K633">
        <v>49621</v>
      </c>
      <c r="M633">
        <v>529191</v>
      </c>
      <c r="Q633">
        <v>172444</v>
      </c>
      <c r="R633">
        <f t="shared" si="30"/>
        <v>1.9444444444444375E-2</v>
      </c>
      <c r="S633">
        <f t="shared" si="28"/>
        <v>6.9711003689469822E-2</v>
      </c>
      <c r="T633">
        <f t="shared" si="29"/>
        <v>0.28771929824561399</v>
      </c>
    </row>
    <row r="634" spans="1:20" x14ac:dyDescent="0.2">
      <c r="A634" s="1">
        <v>43538</v>
      </c>
      <c r="B634">
        <v>65122134.025020897</v>
      </c>
      <c r="D634">
        <v>4471043</v>
      </c>
      <c r="E634">
        <v>3267847743</v>
      </c>
      <c r="F634">
        <v>3.61</v>
      </c>
      <c r="G634">
        <v>1484695823</v>
      </c>
      <c r="K634">
        <v>46972</v>
      </c>
      <c r="M634">
        <v>613545</v>
      </c>
      <c r="O634" s="2"/>
      <c r="Q634">
        <v>172563</v>
      </c>
      <c r="R634">
        <f t="shared" si="30"/>
        <v>-1.6348773841961872E-2</v>
      </c>
      <c r="S634">
        <f t="shared" si="28"/>
        <v>6.9447192518176382E-2</v>
      </c>
      <c r="T634">
        <f t="shared" si="29"/>
        <v>0.30797101449275366</v>
      </c>
    </row>
    <row r="635" spans="1:20" x14ac:dyDescent="0.2">
      <c r="A635" s="1">
        <v>43539</v>
      </c>
      <c r="B635">
        <v>57924391.393019997</v>
      </c>
      <c r="D635">
        <v>4645805</v>
      </c>
      <c r="E635">
        <v>3270168860.4704299</v>
      </c>
      <c r="F635">
        <v>3.61</v>
      </c>
      <c r="G635">
        <v>1659502982</v>
      </c>
      <c r="K635">
        <v>89841</v>
      </c>
      <c r="M635">
        <v>655989</v>
      </c>
      <c r="O635" s="2"/>
      <c r="Q635">
        <v>172513</v>
      </c>
      <c r="R635">
        <f t="shared" si="30"/>
        <v>0</v>
      </c>
      <c r="S635">
        <f t="shared" ref="S635:S698" si="31">_xlfn.STDEV.S(R606:R635)</f>
        <v>6.8610646272079717E-2</v>
      </c>
      <c r="T635">
        <f t="shared" ref="T635:T698" si="32">(F635-F605)/F605</f>
        <v>0.22372881355932192</v>
      </c>
    </row>
    <row r="636" spans="1:20" x14ac:dyDescent="0.2">
      <c r="A636" s="1">
        <v>43540</v>
      </c>
      <c r="B636">
        <v>63259691.543604001</v>
      </c>
      <c r="D636">
        <v>4032771</v>
      </c>
      <c r="E636">
        <v>3374142097.0026102</v>
      </c>
      <c r="F636">
        <v>3.72</v>
      </c>
      <c r="G636">
        <v>1734038541</v>
      </c>
      <c r="K636">
        <v>99544</v>
      </c>
      <c r="M636">
        <v>657434</v>
      </c>
      <c r="O636" s="2"/>
      <c r="Q636">
        <v>172575</v>
      </c>
      <c r="R636">
        <f t="shared" si="30"/>
        <v>3.0470914127423976E-2</v>
      </c>
      <c r="S636">
        <f t="shared" si="31"/>
        <v>6.8372012231404364E-2</v>
      </c>
      <c r="T636">
        <f t="shared" si="32"/>
        <v>0.29616724738675959</v>
      </c>
    </row>
    <row r="637" spans="1:20" x14ac:dyDescent="0.2">
      <c r="A637" s="1">
        <v>43541</v>
      </c>
      <c r="B637">
        <v>44563044.250765003</v>
      </c>
      <c r="D637">
        <v>3869180</v>
      </c>
      <c r="E637">
        <v>3466975182.61904</v>
      </c>
      <c r="F637">
        <v>3.83</v>
      </c>
      <c r="G637">
        <v>1179827903</v>
      </c>
      <c r="K637">
        <v>73464</v>
      </c>
      <c r="M637">
        <v>616107</v>
      </c>
      <c r="Q637">
        <v>172575</v>
      </c>
      <c r="R637">
        <f t="shared" si="30"/>
        <v>2.9569892473118253E-2</v>
      </c>
      <c r="S637">
        <f t="shared" si="31"/>
        <v>6.7714463784300266E-2</v>
      </c>
      <c r="T637">
        <f t="shared" si="32"/>
        <v>0.39272727272727276</v>
      </c>
    </row>
    <row r="638" spans="1:20" x14ac:dyDescent="0.2">
      <c r="A638" s="1">
        <v>43542</v>
      </c>
      <c r="B638">
        <v>54406442.177135997</v>
      </c>
      <c r="D638">
        <v>4144488</v>
      </c>
      <c r="E638">
        <v>3425981654.592</v>
      </c>
      <c r="F638">
        <v>3.78</v>
      </c>
      <c r="G638">
        <v>1465685317</v>
      </c>
      <c r="K638">
        <v>48281</v>
      </c>
      <c r="M638">
        <v>616502</v>
      </c>
      <c r="O638" s="2"/>
      <c r="Q638">
        <v>172596</v>
      </c>
      <c r="R638">
        <f t="shared" si="30"/>
        <v>-1.3054830287206332E-2</v>
      </c>
      <c r="S638">
        <f t="shared" si="31"/>
        <v>6.787591181182373E-2</v>
      </c>
      <c r="T638">
        <f t="shared" si="32"/>
        <v>0.35000000000000003</v>
      </c>
    </row>
    <row r="639" spans="1:20" x14ac:dyDescent="0.2">
      <c r="A639" s="1">
        <v>43543</v>
      </c>
      <c r="B639">
        <v>62697978.408749998</v>
      </c>
      <c r="D639">
        <v>4192890</v>
      </c>
      <c r="E639">
        <v>3397289789.6825399</v>
      </c>
      <c r="F639">
        <v>3.75</v>
      </c>
      <c r="G639">
        <v>1241517191</v>
      </c>
      <c r="K639">
        <v>41143</v>
      </c>
      <c r="M639">
        <v>664482</v>
      </c>
      <c r="O639" s="2"/>
      <c r="Q639">
        <v>172752</v>
      </c>
      <c r="R639">
        <f t="shared" si="30"/>
        <v>-7.9365079365079083E-3</v>
      </c>
      <c r="S639">
        <f t="shared" si="31"/>
        <v>6.7940555756155263E-2</v>
      </c>
      <c r="T639">
        <f t="shared" si="32"/>
        <v>0.33928571428571436</v>
      </c>
    </row>
    <row r="640" spans="1:20" x14ac:dyDescent="0.2">
      <c r="A640" s="1">
        <v>43544</v>
      </c>
      <c r="B640">
        <v>68694102.848826006</v>
      </c>
      <c r="D640">
        <v>4060061</v>
      </c>
      <c r="E640">
        <v>3422847631.3919902</v>
      </c>
      <c r="F640">
        <v>3.78</v>
      </c>
      <c r="G640">
        <v>1439034494</v>
      </c>
      <c r="K640">
        <v>53730</v>
      </c>
      <c r="M640">
        <v>674051</v>
      </c>
      <c r="Q640">
        <v>172758</v>
      </c>
      <c r="R640">
        <f t="shared" si="30"/>
        <v>8.0000000000000071E-3</v>
      </c>
      <c r="S640">
        <f t="shared" si="31"/>
        <v>6.7870685268447181E-2</v>
      </c>
      <c r="T640">
        <f t="shared" si="32"/>
        <v>0.3125</v>
      </c>
    </row>
    <row r="641" spans="1:20" x14ac:dyDescent="0.2">
      <c r="A641" s="1">
        <v>43545</v>
      </c>
      <c r="B641">
        <v>69613649.406374902</v>
      </c>
      <c r="D641">
        <v>4381426</v>
      </c>
      <c r="E641">
        <v>3394178470.7084398</v>
      </c>
      <c r="F641">
        <v>3.75</v>
      </c>
      <c r="G641">
        <v>1589560904</v>
      </c>
      <c r="K641">
        <v>40176</v>
      </c>
      <c r="M641">
        <v>669819</v>
      </c>
      <c r="O641" s="2"/>
      <c r="Q641">
        <v>172765</v>
      </c>
      <c r="R641">
        <f t="shared" si="30"/>
        <v>-7.9365079365079083E-3</v>
      </c>
      <c r="S641">
        <f t="shared" si="31"/>
        <v>5.5456535515911544E-2</v>
      </c>
      <c r="T641">
        <f t="shared" si="32"/>
        <v>6.8376068376068438E-2</v>
      </c>
    </row>
    <row r="642" spans="1:20" x14ac:dyDescent="0.2">
      <c r="A642" s="1">
        <v>43546</v>
      </c>
      <c r="B642">
        <v>63696782.07237</v>
      </c>
      <c r="D642">
        <v>4803151</v>
      </c>
      <c r="E642">
        <v>3316292936.6630101</v>
      </c>
      <c r="F642">
        <v>3.66</v>
      </c>
      <c r="G642">
        <v>1361397468</v>
      </c>
      <c r="K642">
        <v>258487</v>
      </c>
      <c r="M642">
        <v>956264</v>
      </c>
      <c r="O642" s="2"/>
      <c r="Q642">
        <v>172538</v>
      </c>
      <c r="R642">
        <f t="shared" si="30"/>
        <v>-2.399999999999991E-2</v>
      </c>
      <c r="S642">
        <f t="shared" si="31"/>
        <v>5.5663259434105071E-2</v>
      </c>
      <c r="T642">
        <f t="shared" si="32"/>
        <v>3.0985915492957837E-2</v>
      </c>
    </row>
    <row r="643" spans="1:20" x14ac:dyDescent="0.2">
      <c r="A643" s="1">
        <v>43547</v>
      </c>
      <c r="B643">
        <v>48922021.573151998</v>
      </c>
      <c r="D643">
        <v>4749111</v>
      </c>
      <c r="E643">
        <v>3301119356.8888798</v>
      </c>
      <c r="F643">
        <v>3.64</v>
      </c>
      <c r="G643">
        <v>1455344537</v>
      </c>
      <c r="K643">
        <v>70952</v>
      </c>
      <c r="M643">
        <v>770449</v>
      </c>
      <c r="O643" s="2"/>
      <c r="Q643">
        <v>172756</v>
      </c>
      <c r="R643">
        <f t="shared" si="30"/>
        <v>-5.464480874316946E-3</v>
      </c>
      <c r="S643">
        <f t="shared" si="31"/>
        <v>5.2051061308525416E-2</v>
      </c>
      <c r="T643">
        <f t="shared" si="32"/>
        <v>-7.3791348600508913E-2</v>
      </c>
    </row>
    <row r="644" spans="1:20" x14ac:dyDescent="0.2">
      <c r="A644" s="1">
        <v>43548</v>
      </c>
      <c r="B644">
        <v>45753767.051112004</v>
      </c>
      <c r="D644">
        <v>4579325</v>
      </c>
      <c r="E644">
        <v>3340419281.33606</v>
      </c>
      <c r="F644">
        <v>3.69</v>
      </c>
      <c r="G644">
        <v>1459311466</v>
      </c>
      <c r="K644">
        <v>83382</v>
      </c>
      <c r="M644">
        <v>731720</v>
      </c>
      <c r="O644" s="2"/>
      <c r="Q644">
        <v>172755</v>
      </c>
      <c r="R644">
        <f t="shared" si="30"/>
        <v>1.3736263736263687E-2</v>
      </c>
      <c r="S644">
        <f t="shared" si="31"/>
        <v>5.1764336027125379E-2</v>
      </c>
      <c r="T644">
        <f t="shared" si="32"/>
        <v>-2.89473684210526E-2</v>
      </c>
    </row>
    <row r="645" spans="1:20" x14ac:dyDescent="0.2">
      <c r="A645" s="1">
        <v>43549</v>
      </c>
      <c r="B645">
        <v>56402834.372904003</v>
      </c>
      <c r="D645">
        <v>5473141</v>
      </c>
      <c r="E645">
        <v>3313062573.9293399</v>
      </c>
      <c r="F645">
        <v>3.66</v>
      </c>
      <c r="G645">
        <v>1670437628</v>
      </c>
      <c r="K645">
        <v>68090</v>
      </c>
      <c r="M645">
        <v>792136</v>
      </c>
      <c r="O645" s="2"/>
      <c r="Q645">
        <v>172726</v>
      </c>
      <c r="R645">
        <f t="shared" si="30"/>
        <v>-8.1300813008129413E-3</v>
      </c>
      <c r="S645">
        <f t="shared" si="31"/>
        <v>5.1635498872025717E-2</v>
      </c>
      <c r="T645">
        <f t="shared" si="32"/>
        <v>-5.6701030927834989E-2</v>
      </c>
    </row>
    <row r="646" spans="1:20" x14ac:dyDescent="0.2">
      <c r="A646" s="1">
        <v>43550</v>
      </c>
      <c r="B646">
        <v>69698646.046287999</v>
      </c>
      <c r="D646">
        <v>5110994</v>
      </c>
      <c r="E646">
        <v>3331714018.3829699</v>
      </c>
      <c r="F646">
        <v>3.68</v>
      </c>
      <c r="G646">
        <v>1619501867</v>
      </c>
      <c r="K646">
        <v>47718</v>
      </c>
      <c r="M646">
        <v>737409</v>
      </c>
      <c r="O646" s="2"/>
      <c r="Q646">
        <v>172729</v>
      </c>
      <c r="R646">
        <f t="shared" si="30"/>
        <v>5.464480874316946E-3</v>
      </c>
      <c r="S646">
        <f t="shared" si="31"/>
        <v>4.7806632284108398E-2</v>
      </c>
      <c r="T646">
        <f t="shared" si="32"/>
        <v>-0.14018691588785048</v>
      </c>
    </row>
    <row r="647" spans="1:20" x14ac:dyDescent="0.2">
      <c r="A647" s="1">
        <v>43551</v>
      </c>
      <c r="B647">
        <v>126429740.588576</v>
      </c>
      <c r="D647">
        <v>5732425</v>
      </c>
      <c r="E647">
        <v>3407288817.6851802</v>
      </c>
      <c r="F647">
        <v>3.76</v>
      </c>
      <c r="G647">
        <v>3426747980</v>
      </c>
      <c r="K647">
        <v>50250</v>
      </c>
      <c r="M647">
        <v>705449</v>
      </c>
      <c r="O647" s="2"/>
      <c r="Q647">
        <v>172349</v>
      </c>
      <c r="R647">
        <f t="shared" si="30"/>
        <v>2.1739130434782483E-2</v>
      </c>
      <c r="S647">
        <f t="shared" si="31"/>
        <v>3.7279274813377054E-2</v>
      </c>
      <c r="T647">
        <f t="shared" si="32"/>
        <v>5.0279329608938467E-2</v>
      </c>
    </row>
    <row r="648" spans="1:20" x14ac:dyDescent="0.2">
      <c r="A648" s="1">
        <v>43552</v>
      </c>
      <c r="B648">
        <v>100588776.34372699</v>
      </c>
      <c r="D648">
        <v>5278931</v>
      </c>
      <c r="E648">
        <v>3909876996.4519901</v>
      </c>
      <c r="F648">
        <v>4.3099999999999996</v>
      </c>
      <c r="G648">
        <v>2090072792</v>
      </c>
      <c r="K648">
        <v>54301</v>
      </c>
      <c r="M648">
        <v>696258</v>
      </c>
      <c r="O648" s="2"/>
      <c r="Q648">
        <v>172683</v>
      </c>
      <c r="R648">
        <f t="shared" si="30"/>
        <v>0.14627659574468077</v>
      </c>
      <c r="S648">
        <f t="shared" si="31"/>
        <v>4.5624970554813189E-2</v>
      </c>
      <c r="T648">
        <f t="shared" si="32"/>
        <v>0.19722222222222208</v>
      </c>
    </row>
    <row r="649" spans="1:20" x14ac:dyDescent="0.2">
      <c r="A649" s="1">
        <v>43553</v>
      </c>
      <c r="B649">
        <v>123521218.831429</v>
      </c>
      <c r="D649">
        <v>5442540</v>
      </c>
      <c r="E649">
        <v>3873225767.6588702</v>
      </c>
      <c r="F649">
        <v>4.2699999999999996</v>
      </c>
      <c r="G649">
        <v>2376111090</v>
      </c>
      <c r="K649">
        <v>74326</v>
      </c>
      <c r="M649">
        <v>703322</v>
      </c>
      <c r="O649" s="2"/>
      <c r="Q649">
        <v>172755</v>
      </c>
      <c r="R649">
        <f t="shared" si="30"/>
        <v>-9.2807424593968069E-3</v>
      </c>
      <c r="S649">
        <f t="shared" si="31"/>
        <v>4.5100678782931183E-2</v>
      </c>
      <c r="T649">
        <f t="shared" si="32"/>
        <v>0.22701149425287345</v>
      </c>
    </row>
    <row r="650" spans="1:20" x14ac:dyDescent="0.2">
      <c r="A650" s="1">
        <v>43554</v>
      </c>
      <c r="B650">
        <v>142205620.289188</v>
      </c>
      <c r="D650">
        <v>5643712</v>
      </c>
      <c r="E650">
        <v>3874994829.3140101</v>
      </c>
      <c r="F650">
        <v>4.28</v>
      </c>
      <c r="G650">
        <v>1980145805</v>
      </c>
      <c r="K650">
        <v>50701</v>
      </c>
      <c r="M650">
        <v>641513</v>
      </c>
      <c r="Q650">
        <v>172744</v>
      </c>
      <c r="R650">
        <f t="shared" si="30"/>
        <v>2.3419203747074846E-3</v>
      </c>
      <c r="S650">
        <f t="shared" si="31"/>
        <v>4.5074803604785545E-2</v>
      </c>
      <c r="T650">
        <f t="shared" si="32"/>
        <v>0.20903954802259891</v>
      </c>
    </row>
    <row r="651" spans="1:20" x14ac:dyDescent="0.2">
      <c r="A651" s="1">
        <v>43555</v>
      </c>
      <c r="B651">
        <v>71384128.759403899</v>
      </c>
      <c r="D651">
        <v>5664489</v>
      </c>
      <c r="E651">
        <v>3750204404.0239201</v>
      </c>
      <c r="F651">
        <v>4.1399999999999997</v>
      </c>
      <c r="G651">
        <v>1688714791</v>
      </c>
      <c r="K651">
        <v>44130</v>
      </c>
      <c r="M651">
        <v>645666</v>
      </c>
      <c r="O651" s="2"/>
      <c r="Q651">
        <v>172730</v>
      </c>
      <c r="R651">
        <f t="shared" si="30"/>
        <v>-3.2710280373831946E-2</v>
      </c>
      <c r="S651">
        <f t="shared" si="31"/>
        <v>4.5648761238314087E-2</v>
      </c>
      <c r="T651">
        <f t="shared" si="32"/>
        <v>0.16949152542372872</v>
      </c>
    </row>
    <row r="652" spans="1:20" x14ac:dyDescent="0.2">
      <c r="A652" s="1">
        <v>43556</v>
      </c>
      <c r="B652">
        <v>80015747.766152993</v>
      </c>
      <c r="D652">
        <v>5273011</v>
      </c>
      <c r="E652">
        <v>3780393080.47857</v>
      </c>
      <c r="F652">
        <v>4.17</v>
      </c>
      <c r="G652">
        <v>1815234453</v>
      </c>
      <c r="K652">
        <v>56182</v>
      </c>
      <c r="M652">
        <v>695804</v>
      </c>
      <c r="O652" s="2"/>
      <c r="Q652">
        <v>172728</v>
      </c>
      <c r="R652">
        <f t="shared" si="30"/>
        <v>7.2463768115942351E-3</v>
      </c>
      <c r="S652">
        <f t="shared" si="31"/>
        <v>4.5529274955848721E-2</v>
      </c>
      <c r="T652">
        <f t="shared" si="32"/>
        <v>0.19142857142857142</v>
      </c>
    </row>
    <row r="653" spans="1:20" x14ac:dyDescent="0.2">
      <c r="A653" s="1">
        <v>43557</v>
      </c>
      <c r="B653">
        <v>130046359.56017999</v>
      </c>
      <c r="D653">
        <v>5627873</v>
      </c>
      <c r="E653">
        <v>3805601219.4035702</v>
      </c>
      <c r="F653">
        <v>4.2</v>
      </c>
      <c r="G653">
        <v>4508306993</v>
      </c>
      <c r="K653">
        <v>94434</v>
      </c>
      <c r="M653">
        <v>748600</v>
      </c>
      <c r="O653" s="2"/>
      <c r="Q653">
        <v>172681</v>
      </c>
      <c r="R653">
        <f t="shared" si="30"/>
        <v>7.194244604316502E-3</v>
      </c>
      <c r="S653">
        <f t="shared" si="31"/>
        <v>4.5528859299241796E-2</v>
      </c>
      <c r="T653">
        <f t="shared" si="32"/>
        <v>0.19318181818181823</v>
      </c>
    </row>
    <row r="654" spans="1:20" x14ac:dyDescent="0.2">
      <c r="A654" s="1">
        <v>43558</v>
      </c>
      <c r="B654">
        <v>169848604.562599</v>
      </c>
      <c r="D654">
        <v>5293439</v>
      </c>
      <c r="E654">
        <v>4562218681.0861998</v>
      </c>
      <c r="F654">
        <v>5.03</v>
      </c>
      <c r="G654">
        <v>5394932035</v>
      </c>
      <c r="K654">
        <v>77149</v>
      </c>
      <c r="M654">
        <v>729147</v>
      </c>
      <c r="O654" s="2"/>
      <c r="Q654">
        <v>172630</v>
      </c>
      <c r="R654">
        <f t="shared" si="30"/>
        <v>0.19761904761904758</v>
      </c>
      <c r="S654">
        <f t="shared" si="31"/>
        <v>5.7328948798163429E-2</v>
      </c>
      <c r="T654">
        <f t="shared" si="32"/>
        <v>0.41690140845070439</v>
      </c>
    </row>
    <row r="655" spans="1:20" x14ac:dyDescent="0.2">
      <c r="A655" s="1">
        <v>43559</v>
      </c>
      <c r="B655">
        <v>170619334.32640001</v>
      </c>
      <c r="D655">
        <v>5350515</v>
      </c>
      <c r="E655">
        <v>4741038072.3444796</v>
      </c>
      <c r="F655">
        <v>5.23</v>
      </c>
      <c r="G655">
        <v>3361491105</v>
      </c>
      <c r="K655">
        <v>93186</v>
      </c>
      <c r="M655">
        <v>771503</v>
      </c>
      <c r="O655" s="2"/>
      <c r="Q655">
        <v>172689</v>
      </c>
      <c r="R655">
        <f t="shared" si="30"/>
        <v>3.9761431411530879E-2</v>
      </c>
      <c r="S655">
        <f t="shared" si="31"/>
        <v>5.4965264051367743E-2</v>
      </c>
      <c r="T655">
        <f t="shared" si="32"/>
        <v>0.59451219512195141</v>
      </c>
    </row>
    <row r="656" spans="1:20" x14ac:dyDescent="0.2">
      <c r="A656" s="1">
        <v>43560</v>
      </c>
      <c r="B656">
        <v>97974506.685087994</v>
      </c>
      <c r="D656">
        <v>4983243</v>
      </c>
      <c r="E656">
        <v>4603316514.2771502</v>
      </c>
      <c r="F656">
        <v>5.08</v>
      </c>
      <c r="G656">
        <v>2649804917</v>
      </c>
      <c r="K656">
        <v>62232</v>
      </c>
      <c r="M656">
        <v>682569</v>
      </c>
      <c r="Q656">
        <v>172758</v>
      </c>
      <c r="R656">
        <f t="shared" si="30"/>
        <v>-2.8680688336520155E-2</v>
      </c>
      <c r="S656">
        <f t="shared" si="31"/>
        <v>4.8918114047519903E-2</v>
      </c>
      <c r="T656">
        <f t="shared" si="32"/>
        <v>0.34036939313984171</v>
      </c>
    </row>
    <row r="657" spans="1:20" x14ac:dyDescent="0.2">
      <c r="A657" s="1">
        <v>43561</v>
      </c>
      <c r="B657">
        <v>104279550.28634299</v>
      </c>
      <c r="D657">
        <v>5499396</v>
      </c>
      <c r="E657">
        <v>4837062770.0186901</v>
      </c>
      <c r="F657">
        <v>5.34</v>
      </c>
      <c r="G657">
        <v>2902980596</v>
      </c>
      <c r="K657">
        <v>67269</v>
      </c>
      <c r="M657">
        <v>710063</v>
      </c>
      <c r="O657" s="2"/>
      <c r="Q657">
        <v>172744</v>
      </c>
      <c r="R657">
        <f t="shared" si="30"/>
        <v>5.1181102362204633E-2</v>
      </c>
      <c r="S657">
        <f t="shared" si="31"/>
        <v>4.9359330252736477E-2</v>
      </c>
      <c r="T657">
        <f t="shared" si="32"/>
        <v>0.416445623342175</v>
      </c>
    </row>
    <row r="658" spans="1:20" x14ac:dyDescent="0.2">
      <c r="A658" s="1">
        <v>43562</v>
      </c>
      <c r="B658">
        <v>84712589.017031997</v>
      </c>
      <c r="D658">
        <v>4722060</v>
      </c>
      <c r="E658">
        <v>4835016607.4065905</v>
      </c>
      <c r="F658">
        <v>5.34</v>
      </c>
      <c r="G658">
        <v>2614787950</v>
      </c>
      <c r="K658">
        <v>44008</v>
      </c>
      <c r="M658">
        <v>653289</v>
      </c>
      <c r="O658" s="2"/>
      <c r="Q658">
        <v>172718</v>
      </c>
      <c r="R658">
        <f t="shared" si="30"/>
        <v>0</v>
      </c>
      <c r="S658">
        <f t="shared" si="31"/>
        <v>4.9396435532176236E-2</v>
      </c>
      <c r="T658">
        <f t="shared" si="32"/>
        <v>0.40897097625329809</v>
      </c>
    </row>
    <row r="659" spans="1:20" x14ac:dyDescent="0.2">
      <c r="A659" s="1">
        <v>43563</v>
      </c>
      <c r="B659">
        <v>171501419.44845</v>
      </c>
      <c r="D659">
        <v>5374650</v>
      </c>
      <c r="E659">
        <v>4948955891.9783697</v>
      </c>
      <c r="F659">
        <v>5.46</v>
      </c>
      <c r="G659">
        <v>3407426898</v>
      </c>
      <c r="K659">
        <v>60392</v>
      </c>
      <c r="M659">
        <v>766286</v>
      </c>
      <c r="O659" s="2"/>
      <c r="Q659">
        <v>172708</v>
      </c>
      <c r="R659">
        <f t="shared" si="30"/>
        <v>2.2471910112359605E-2</v>
      </c>
      <c r="S659">
        <f t="shared" si="31"/>
        <v>4.8322190052437188E-2</v>
      </c>
      <c r="T659">
        <f t="shared" si="32"/>
        <v>0.50413223140495866</v>
      </c>
    </row>
    <row r="660" spans="1:20" x14ac:dyDescent="0.2">
      <c r="A660" s="1">
        <v>43564</v>
      </c>
      <c r="B660">
        <v>153032651.56149</v>
      </c>
      <c r="D660">
        <v>5498514</v>
      </c>
      <c r="E660">
        <v>5029650193.2194204</v>
      </c>
      <c r="F660">
        <v>5.55</v>
      </c>
      <c r="G660">
        <v>3114223749</v>
      </c>
      <c r="K660">
        <v>57205</v>
      </c>
      <c r="M660">
        <v>789230</v>
      </c>
      <c r="O660" s="2"/>
      <c r="Q660">
        <v>172711</v>
      </c>
      <c r="R660">
        <f t="shared" si="30"/>
        <v>1.6483516483516425E-2</v>
      </c>
      <c r="S660">
        <f t="shared" si="31"/>
        <v>4.8114391032468388E-2</v>
      </c>
      <c r="T660">
        <f t="shared" si="32"/>
        <v>0.4721485411140583</v>
      </c>
    </row>
    <row r="661" spans="1:20" x14ac:dyDescent="0.2">
      <c r="A661" s="1">
        <v>43565</v>
      </c>
      <c r="B661">
        <v>153773537.38962799</v>
      </c>
      <c r="D661">
        <v>5482015</v>
      </c>
      <c r="E661">
        <v>5037801776.2739697</v>
      </c>
      <c r="F661">
        <v>5.56</v>
      </c>
      <c r="G661">
        <v>3793533816.99999</v>
      </c>
      <c r="K661">
        <v>110177</v>
      </c>
      <c r="M661">
        <v>836785</v>
      </c>
      <c r="Q661">
        <v>172743</v>
      </c>
      <c r="R661">
        <f t="shared" si="30"/>
        <v>1.8018018018017834E-3</v>
      </c>
      <c r="S661">
        <f t="shared" si="31"/>
        <v>4.7948554502016266E-2</v>
      </c>
      <c r="T661">
        <f t="shared" si="32"/>
        <v>0.49061662198391409</v>
      </c>
    </row>
    <row r="662" spans="1:20" x14ac:dyDescent="0.2">
      <c r="A662" s="1">
        <v>43566</v>
      </c>
      <c r="B662">
        <v>225815349.70857501</v>
      </c>
      <c r="D662">
        <v>5425272</v>
      </c>
      <c r="E662">
        <v>5296844510.5168505</v>
      </c>
      <c r="F662">
        <v>5.84</v>
      </c>
      <c r="G662">
        <v>3707924720</v>
      </c>
      <c r="K662">
        <v>119739</v>
      </c>
      <c r="M662">
        <v>862760</v>
      </c>
      <c r="O662" s="2"/>
      <c r="Q662">
        <v>172734</v>
      </c>
      <c r="R662">
        <f t="shared" si="30"/>
        <v>5.0359712230215958E-2</v>
      </c>
      <c r="S662">
        <f t="shared" si="31"/>
        <v>4.7450804537205009E-2</v>
      </c>
      <c r="T662">
        <f t="shared" si="32"/>
        <v>0.62222222222222212</v>
      </c>
    </row>
    <row r="663" spans="1:20" x14ac:dyDescent="0.2">
      <c r="A663" s="1">
        <v>43567</v>
      </c>
      <c r="B663">
        <v>102328865.94251999</v>
      </c>
      <c r="D663">
        <v>5470702</v>
      </c>
      <c r="E663">
        <v>4839161257.0706301</v>
      </c>
      <c r="F663">
        <v>5.34</v>
      </c>
      <c r="G663">
        <v>2538570582</v>
      </c>
      <c r="K663">
        <v>58423</v>
      </c>
      <c r="M663">
        <v>777994</v>
      </c>
      <c r="O663" s="2"/>
      <c r="Q663">
        <v>172732</v>
      </c>
      <c r="R663">
        <f t="shared" si="30"/>
        <v>-8.5616438356164393E-2</v>
      </c>
      <c r="S663">
        <f t="shared" si="31"/>
        <v>5.1025817896715543E-2</v>
      </c>
      <c r="T663">
        <f t="shared" si="32"/>
        <v>0.45504087193460491</v>
      </c>
    </row>
    <row r="664" spans="1:20" x14ac:dyDescent="0.2">
      <c r="A664" s="1">
        <v>43568</v>
      </c>
      <c r="B664">
        <v>70503160.333421901</v>
      </c>
      <c r="D664">
        <v>5088175</v>
      </c>
      <c r="E664">
        <v>4876516669.5130997</v>
      </c>
      <c r="F664">
        <v>5.38</v>
      </c>
      <c r="G664">
        <v>1964203200</v>
      </c>
      <c r="K664">
        <v>48221</v>
      </c>
      <c r="M664">
        <v>636695</v>
      </c>
      <c r="O664" s="2"/>
      <c r="Q664">
        <v>172748</v>
      </c>
      <c r="R664">
        <f t="shared" si="30"/>
        <v>7.4906367041198685E-3</v>
      </c>
      <c r="S664">
        <f t="shared" si="31"/>
        <v>5.0725629246437587E-2</v>
      </c>
      <c r="T664">
        <f t="shared" si="32"/>
        <v>0.49030470914127428</v>
      </c>
    </row>
    <row r="665" spans="1:20" x14ac:dyDescent="0.2">
      <c r="A665" s="1">
        <v>43569</v>
      </c>
      <c r="B665">
        <v>65930424.410034001</v>
      </c>
      <c r="D665">
        <v>5279225</v>
      </c>
      <c r="E665">
        <v>4835227715.4594498</v>
      </c>
      <c r="F665">
        <v>5.34</v>
      </c>
      <c r="G665">
        <v>1965356809</v>
      </c>
      <c r="K665">
        <v>45593</v>
      </c>
      <c r="M665">
        <v>621273</v>
      </c>
      <c r="Q665">
        <v>172736</v>
      </c>
      <c r="R665">
        <f t="shared" si="30"/>
        <v>-7.4349442379182396E-3</v>
      </c>
      <c r="S665">
        <f t="shared" si="31"/>
        <v>5.0817230556483912E-2</v>
      </c>
      <c r="T665">
        <f t="shared" si="32"/>
        <v>0.47922437673130197</v>
      </c>
    </row>
    <row r="666" spans="1:20" x14ac:dyDescent="0.2">
      <c r="A666" s="1">
        <v>43570</v>
      </c>
      <c r="B666">
        <v>103553566.50238501</v>
      </c>
      <c r="D666">
        <v>5694528</v>
      </c>
      <c r="E666">
        <v>5028388610.1858702</v>
      </c>
      <c r="F666">
        <v>5.55</v>
      </c>
      <c r="G666">
        <v>2415852193</v>
      </c>
      <c r="K666">
        <v>51041</v>
      </c>
      <c r="M666">
        <v>688411</v>
      </c>
      <c r="O666" s="2"/>
      <c r="Q666">
        <v>172740</v>
      </c>
      <c r="R666">
        <f t="shared" si="30"/>
        <v>3.9325842696629199E-2</v>
      </c>
      <c r="S666">
        <f t="shared" si="31"/>
        <v>5.0939971082625712E-2</v>
      </c>
      <c r="T666">
        <f t="shared" si="32"/>
        <v>0.49193548387096764</v>
      </c>
    </row>
    <row r="667" spans="1:20" x14ac:dyDescent="0.2">
      <c r="A667" s="1">
        <v>43571</v>
      </c>
      <c r="B667">
        <v>75398160.738453999</v>
      </c>
      <c r="D667">
        <v>5246057</v>
      </c>
      <c r="E667">
        <v>4871944835.7189102</v>
      </c>
      <c r="F667">
        <v>5.38</v>
      </c>
      <c r="G667">
        <v>1973239515</v>
      </c>
      <c r="K667">
        <v>49696</v>
      </c>
      <c r="M667">
        <v>645590</v>
      </c>
      <c r="O667" s="2"/>
      <c r="Q667">
        <v>172753</v>
      </c>
      <c r="R667">
        <f t="shared" si="30"/>
        <v>-3.0630630630630651E-2</v>
      </c>
      <c r="S667">
        <f t="shared" si="31"/>
        <v>5.1512207788731959E-2</v>
      </c>
      <c r="T667">
        <f t="shared" si="32"/>
        <v>0.40469973890339422</v>
      </c>
    </row>
    <row r="668" spans="1:20" x14ac:dyDescent="0.2">
      <c r="A668" s="1">
        <v>43572</v>
      </c>
      <c r="B668">
        <v>86483030.952225</v>
      </c>
      <c r="D668">
        <v>5393934</v>
      </c>
      <c r="E668">
        <v>5027638472.5274696</v>
      </c>
      <c r="F668">
        <v>5.55</v>
      </c>
      <c r="G668">
        <v>1866843512</v>
      </c>
      <c r="K668">
        <v>49708</v>
      </c>
      <c r="M668">
        <v>750646</v>
      </c>
      <c r="O668" s="2"/>
      <c r="Q668">
        <v>172723</v>
      </c>
      <c r="R668">
        <f t="shared" si="30"/>
        <v>3.1598513011152463E-2</v>
      </c>
      <c r="S668">
        <f t="shared" si="31"/>
        <v>5.1390716207086906E-2</v>
      </c>
      <c r="T668">
        <f t="shared" si="32"/>
        <v>0.46825396825396826</v>
      </c>
    </row>
    <row r="669" spans="1:20" x14ac:dyDescent="0.2">
      <c r="A669" s="1">
        <v>43573</v>
      </c>
      <c r="B669">
        <v>82615670.632404</v>
      </c>
      <c r="D669">
        <v>5679894</v>
      </c>
      <c r="E669">
        <v>4949786992.2327204</v>
      </c>
      <c r="F669">
        <v>5.46</v>
      </c>
      <c r="G669">
        <v>2055060079</v>
      </c>
      <c r="K669">
        <v>85684</v>
      </c>
      <c r="M669">
        <v>852582</v>
      </c>
      <c r="O669" s="2"/>
      <c r="Q669">
        <v>172685</v>
      </c>
      <c r="R669">
        <f t="shared" si="30"/>
        <v>-1.6216216216216162E-2</v>
      </c>
      <c r="S669">
        <f t="shared" si="31"/>
        <v>5.1535037813537195E-2</v>
      </c>
      <c r="T669">
        <f t="shared" si="32"/>
        <v>0.45600000000000002</v>
      </c>
    </row>
    <row r="670" spans="1:20" x14ac:dyDescent="0.2">
      <c r="A670" s="1">
        <v>43574</v>
      </c>
      <c r="B670">
        <v>91276054.499850005</v>
      </c>
      <c r="D670">
        <v>5018033</v>
      </c>
      <c r="E670">
        <v>4986047701.2750397</v>
      </c>
      <c r="F670">
        <v>5.5</v>
      </c>
      <c r="G670">
        <v>1953198646</v>
      </c>
      <c r="K670">
        <v>51991</v>
      </c>
      <c r="M670">
        <v>659747</v>
      </c>
      <c r="O670" s="2"/>
      <c r="Q670">
        <v>172664</v>
      </c>
      <c r="R670">
        <f t="shared" ref="R670:R733" si="33">F670/F669-1</f>
        <v>7.3260073260073E-3</v>
      </c>
      <c r="S670">
        <f t="shared" si="31"/>
        <v>5.1537800191429679E-2</v>
      </c>
      <c r="T670">
        <f t="shared" si="32"/>
        <v>0.45502645502645511</v>
      </c>
    </row>
    <row r="671" spans="1:20" x14ac:dyDescent="0.2">
      <c r="A671" s="1">
        <v>43575</v>
      </c>
      <c r="B671">
        <v>63977258.084867999</v>
      </c>
      <c r="D671">
        <v>4644984</v>
      </c>
      <c r="E671">
        <v>4972508888.4789696</v>
      </c>
      <c r="F671">
        <v>5.49</v>
      </c>
      <c r="G671">
        <v>1709261114</v>
      </c>
      <c r="K671">
        <v>50610</v>
      </c>
      <c r="M671">
        <v>621723</v>
      </c>
      <c r="O671" s="2"/>
      <c r="Q671">
        <v>172574</v>
      </c>
      <c r="R671">
        <f t="shared" si="33"/>
        <v>-1.8181818181818299E-3</v>
      </c>
      <c r="S671">
        <f t="shared" si="31"/>
        <v>5.1460960432916487E-2</v>
      </c>
      <c r="T671">
        <f t="shared" si="32"/>
        <v>0.46400000000000008</v>
      </c>
    </row>
    <row r="672" spans="1:20" x14ac:dyDescent="0.2">
      <c r="A672" s="1">
        <v>43576</v>
      </c>
      <c r="B672">
        <v>94739767.052077994</v>
      </c>
      <c r="D672">
        <v>4698471</v>
      </c>
      <c r="E672">
        <v>4952847189.4057102</v>
      </c>
      <c r="F672">
        <v>5.47</v>
      </c>
      <c r="G672">
        <v>2308380252</v>
      </c>
      <c r="K672">
        <v>47845</v>
      </c>
      <c r="M672">
        <v>637041</v>
      </c>
      <c r="O672" s="2"/>
      <c r="Q672">
        <v>172741</v>
      </c>
      <c r="R672">
        <f t="shared" si="33"/>
        <v>-3.6429872495447047E-3</v>
      </c>
      <c r="S672">
        <f t="shared" si="31"/>
        <v>5.1075640337075567E-2</v>
      </c>
      <c r="T672">
        <f t="shared" si="32"/>
        <v>0.49453551912568294</v>
      </c>
    </row>
    <row r="673" spans="1:20" x14ac:dyDescent="0.2">
      <c r="A673" s="1">
        <v>43577</v>
      </c>
      <c r="B673">
        <v>77031119.303356007</v>
      </c>
      <c r="D673">
        <v>5201596</v>
      </c>
      <c r="E673">
        <v>4943374158.8495197</v>
      </c>
      <c r="F673">
        <v>5.24</v>
      </c>
      <c r="G673">
        <v>1906234626</v>
      </c>
      <c r="K673">
        <v>54575</v>
      </c>
      <c r="M673">
        <v>677176</v>
      </c>
      <c r="O673" s="2"/>
      <c r="Q673">
        <v>172758</v>
      </c>
      <c r="R673">
        <f t="shared" si="33"/>
        <v>-4.2047531992687293E-2</v>
      </c>
      <c r="S673">
        <f t="shared" si="31"/>
        <v>5.2001005106961658E-2</v>
      </c>
      <c r="T673">
        <f t="shared" si="32"/>
        <v>0.43956043956043955</v>
      </c>
    </row>
    <row r="674" spans="1:20" x14ac:dyDescent="0.2">
      <c r="A674" s="1">
        <v>43578</v>
      </c>
      <c r="B674">
        <v>100838115.505574</v>
      </c>
      <c r="D674">
        <v>5291919</v>
      </c>
      <c r="E674">
        <v>4948282583.1080999</v>
      </c>
      <c r="F674">
        <v>5.25</v>
      </c>
      <c r="G674">
        <v>2210839457</v>
      </c>
      <c r="K674">
        <v>59524</v>
      </c>
      <c r="M674">
        <v>717105</v>
      </c>
      <c r="O674" s="2"/>
      <c r="Q674">
        <v>172748</v>
      </c>
      <c r="R674">
        <f t="shared" si="33"/>
        <v>1.9083969465647499E-3</v>
      </c>
      <c r="S674">
        <f t="shared" si="31"/>
        <v>5.2043505005372845E-2</v>
      </c>
      <c r="T674">
        <f t="shared" si="32"/>
        <v>0.42276422764227645</v>
      </c>
    </row>
    <row r="675" spans="1:20" x14ac:dyDescent="0.2">
      <c r="A675" s="1">
        <v>43579</v>
      </c>
      <c r="B675">
        <v>119009627.948871</v>
      </c>
      <c r="D675">
        <v>5490741</v>
      </c>
      <c r="E675">
        <v>4870726839.0685997</v>
      </c>
      <c r="F675">
        <v>5.17</v>
      </c>
      <c r="G675">
        <v>2836645834</v>
      </c>
      <c r="K675">
        <v>74248</v>
      </c>
      <c r="M675">
        <v>745249</v>
      </c>
      <c r="O675" s="2"/>
      <c r="Q675">
        <v>172753</v>
      </c>
      <c r="R675">
        <f t="shared" si="33"/>
        <v>-1.5238095238095273E-2</v>
      </c>
      <c r="S675">
        <f t="shared" si="31"/>
        <v>5.2159287334153689E-2</v>
      </c>
      <c r="T675">
        <f t="shared" si="32"/>
        <v>0.41256830601092886</v>
      </c>
    </row>
    <row r="676" spans="1:20" x14ac:dyDescent="0.2">
      <c r="A676" s="1">
        <v>43580</v>
      </c>
      <c r="B676">
        <v>107541830.20556401</v>
      </c>
      <c r="D676">
        <v>5367466</v>
      </c>
      <c r="E676">
        <v>4548936363.1154604</v>
      </c>
      <c r="F676">
        <v>4.82</v>
      </c>
      <c r="G676">
        <v>2291830856</v>
      </c>
      <c r="K676">
        <v>76730</v>
      </c>
      <c r="M676">
        <v>805282</v>
      </c>
      <c r="O676" s="2"/>
      <c r="Q676">
        <v>172763</v>
      </c>
      <c r="R676">
        <f t="shared" si="33"/>
        <v>-6.7698259187620846E-2</v>
      </c>
      <c r="S676">
        <f t="shared" si="31"/>
        <v>5.418557390903548E-2</v>
      </c>
      <c r="T676">
        <f t="shared" si="32"/>
        <v>0.30978260869565222</v>
      </c>
    </row>
    <row r="677" spans="1:20" x14ac:dyDescent="0.2">
      <c r="A677" s="1">
        <v>43581</v>
      </c>
      <c r="B677">
        <v>121649058.9439</v>
      </c>
      <c r="D677">
        <v>5333723</v>
      </c>
      <c r="E677">
        <v>4342890589.0295296</v>
      </c>
      <c r="F677">
        <v>4.5999999999999996</v>
      </c>
      <c r="G677">
        <v>2442763576</v>
      </c>
      <c r="K677">
        <v>76489</v>
      </c>
      <c r="M677">
        <v>714115</v>
      </c>
      <c r="O677" s="2"/>
      <c r="Q677">
        <v>172751</v>
      </c>
      <c r="R677">
        <f t="shared" si="33"/>
        <v>-4.5643153526971125E-2</v>
      </c>
      <c r="S677">
        <f t="shared" si="31"/>
        <v>5.5087121264455502E-2</v>
      </c>
      <c r="T677">
        <f t="shared" si="32"/>
        <v>0.2234042553191489</v>
      </c>
    </row>
    <row r="678" spans="1:20" x14ac:dyDescent="0.2">
      <c r="A678" s="1">
        <v>43582</v>
      </c>
      <c r="B678">
        <v>127105064.049375</v>
      </c>
      <c r="D678">
        <v>5277825</v>
      </c>
      <c r="E678">
        <v>4485418969.2144299</v>
      </c>
      <c r="F678">
        <v>4.75</v>
      </c>
      <c r="G678">
        <v>1475970644</v>
      </c>
      <c r="K678">
        <v>77671</v>
      </c>
      <c r="M678">
        <v>801009</v>
      </c>
      <c r="Q678">
        <v>172766</v>
      </c>
      <c r="R678">
        <f t="shared" si="33"/>
        <v>3.2608695652174058E-2</v>
      </c>
      <c r="S678">
        <f t="shared" si="31"/>
        <v>4.8808522903694126E-2</v>
      </c>
      <c r="T678">
        <f t="shared" si="32"/>
        <v>0.10208816705336438</v>
      </c>
    </row>
    <row r="679" spans="1:20" x14ac:dyDescent="0.2">
      <c r="A679" s="1">
        <v>43583</v>
      </c>
      <c r="B679">
        <v>89711305.587384</v>
      </c>
      <c r="D679">
        <v>5160814</v>
      </c>
      <c r="E679">
        <v>4453565070</v>
      </c>
      <c r="F679">
        <v>4.72</v>
      </c>
      <c r="G679">
        <v>1449287796</v>
      </c>
      <c r="K679">
        <v>88061</v>
      </c>
      <c r="M679">
        <v>813902</v>
      </c>
      <c r="O679" s="2"/>
      <c r="Q679">
        <v>172769</v>
      </c>
      <c r="R679">
        <f t="shared" si="33"/>
        <v>-6.3157894736842746E-3</v>
      </c>
      <c r="S679">
        <f t="shared" si="31"/>
        <v>4.8782996260262945E-2</v>
      </c>
      <c r="T679">
        <f t="shared" si="32"/>
        <v>0.10538641686182675</v>
      </c>
    </row>
    <row r="680" spans="1:20" x14ac:dyDescent="0.2">
      <c r="A680" s="1">
        <v>43584</v>
      </c>
      <c r="B680">
        <v>184408005.67002299</v>
      </c>
      <c r="D680">
        <v>5257374</v>
      </c>
      <c r="E680">
        <v>4450675851.8322201</v>
      </c>
      <c r="F680">
        <v>4.72</v>
      </c>
      <c r="G680">
        <v>1796270983</v>
      </c>
      <c r="K680">
        <v>84030</v>
      </c>
      <c r="M680">
        <v>823509</v>
      </c>
      <c r="O680" s="2"/>
      <c r="Q680">
        <v>172770</v>
      </c>
      <c r="R680">
        <f t="shared" si="33"/>
        <v>0</v>
      </c>
      <c r="S680">
        <f t="shared" si="31"/>
        <v>4.8788333352923124E-2</v>
      </c>
      <c r="T680">
        <f t="shared" si="32"/>
        <v>0.10280373831775688</v>
      </c>
    </row>
    <row r="681" spans="1:20" x14ac:dyDescent="0.2">
      <c r="A681" s="1">
        <v>43585</v>
      </c>
      <c r="B681">
        <v>144251842.484328</v>
      </c>
      <c r="D681">
        <v>5218435</v>
      </c>
      <c r="E681">
        <v>4273332503.4534101</v>
      </c>
      <c r="F681">
        <v>4.53</v>
      </c>
      <c r="G681">
        <v>1917938501</v>
      </c>
      <c r="K681">
        <v>68730</v>
      </c>
      <c r="M681">
        <v>776082</v>
      </c>
      <c r="O681" s="2"/>
      <c r="Q681">
        <v>172754</v>
      </c>
      <c r="R681">
        <f t="shared" si="33"/>
        <v>-4.0254237288135486E-2</v>
      </c>
      <c r="S681">
        <f t="shared" si="31"/>
        <v>4.9004930008152828E-2</v>
      </c>
      <c r="T681">
        <f t="shared" si="32"/>
        <v>9.4202898550724778E-2</v>
      </c>
    </row>
    <row r="682" spans="1:20" x14ac:dyDescent="0.2">
      <c r="A682" s="1">
        <v>43586</v>
      </c>
      <c r="B682">
        <v>105070166.379465</v>
      </c>
      <c r="D682">
        <v>4508793</v>
      </c>
      <c r="E682">
        <v>4561518066.9225903</v>
      </c>
      <c r="F682">
        <v>4.83</v>
      </c>
      <c r="G682">
        <v>1713346160</v>
      </c>
      <c r="K682">
        <v>59027</v>
      </c>
      <c r="M682">
        <v>761392</v>
      </c>
      <c r="O682" s="2"/>
      <c r="Q682">
        <v>172406</v>
      </c>
      <c r="R682">
        <f t="shared" si="33"/>
        <v>6.6225165562913801E-2</v>
      </c>
      <c r="S682">
        <f t="shared" si="31"/>
        <v>5.030121256775022E-2</v>
      </c>
      <c r="T682">
        <f t="shared" si="32"/>
        <v>0.15827338129496407</v>
      </c>
    </row>
    <row r="683" spans="1:20" x14ac:dyDescent="0.2">
      <c r="A683" s="1">
        <v>43587</v>
      </c>
      <c r="B683">
        <v>95619697.549236</v>
      </c>
      <c r="D683">
        <v>4314735</v>
      </c>
      <c r="E683">
        <v>4511965450.7348604</v>
      </c>
      <c r="F683">
        <v>4.78</v>
      </c>
      <c r="G683">
        <v>1750854741</v>
      </c>
      <c r="K683">
        <v>52094</v>
      </c>
      <c r="M683">
        <v>734888</v>
      </c>
      <c r="O683" s="2"/>
      <c r="Q683">
        <v>172733</v>
      </c>
      <c r="R683">
        <f t="shared" si="33"/>
        <v>-1.0351966873705987E-2</v>
      </c>
      <c r="S683">
        <f t="shared" si="31"/>
        <v>5.0389628248017286E-2</v>
      </c>
      <c r="T683">
        <f t="shared" si="32"/>
        <v>0.1380952380952381</v>
      </c>
    </row>
    <row r="684" spans="1:20" x14ac:dyDescent="0.2">
      <c r="A684" s="1">
        <v>43588</v>
      </c>
      <c r="B684">
        <v>139820989.42157</v>
      </c>
      <c r="D684">
        <v>4468292</v>
      </c>
      <c r="E684">
        <v>4519123959.4833002</v>
      </c>
      <c r="F684">
        <v>4.79</v>
      </c>
      <c r="G684">
        <v>2319344666</v>
      </c>
      <c r="K684">
        <v>59367</v>
      </c>
      <c r="M684">
        <v>732987</v>
      </c>
      <c r="Q684">
        <v>172748</v>
      </c>
      <c r="R684">
        <f t="shared" si="33"/>
        <v>2.0920502092049986E-3</v>
      </c>
      <c r="S684">
        <f t="shared" si="31"/>
        <v>3.4966131107256632E-2</v>
      </c>
      <c r="T684">
        <f t="shared" si="32"/>
        <v>-4.7713717693837018E-2</v>
      </c>
    </row>
    <row r="685" spans="1:20" x14ac:dyDescent="0.2">
      <c r="A685" s="1">
        <v>43589</v>
      </c>
      <c r="B685">
        <v>89480457.135756001</v>
      </c>
      <c r="D685">
        <v>4253422</v>
      </c>
      <c r="E685">
        <v>4796392456.2016096</v>
      </c>
      <c r="F685">
        <v>5.08</v>
      </c>
      <c r="G685">
        <v>2223102130</v>
      </c>
      <c r="K685">
        <v>66078</v>
      </c>
      <c r="M685">
        <v>658403</v>
      </c>
      <c r="O685" s="2"/>
      <c r="Q685">
        <v>172781</v>
      </c>
      <c r="R685">
        <f t="shared" si="33"/>
        <v>6.0542797494780753E-2</v>
      </c>
      <c r="S685">
        <f t="shared" si="31"/>
        <v>3.5992924450084833E-2</v>
      </c>
      <c r="T685">
        <f t="shared" si="32"/>
        <v>-2.8680688336520141E-2</v>
      </c>
    </row>
    <row r="686" spans="1:20" x14ac:dyDescent="0.2">
      <c r="A686" s="1">
        <v>43590</v>
      </c>
      <c r="B686">
        <v>70307454.406943902</v>
      </c>
      <c r="D686">
        <v>5129962</v>
      </c>
      <c r="E686">
        <v>4681569661.0612202</v>
      </c>
      <c r="F686">
        <v>4.96</v>
      </c>
      <c r="G686">
        <v>1735122032.99999</v>
      </c>
      <c r="K686">
        <v>49838</v>
      </c>
      <c r="M686">
        <v>670564</v>
      </c>
      <c r="O686" s="2"/>
      <c r="Q686">
        <v>172740</v>
      </c>
      <c r="R686">
        <f t="shared" si="33"/>
        <v>-2.3622047244094557E-2</v>
      </c>
      <c r="S686">
        <f t="shared" si="31"/>
        <v>3.5867199837860249E-2</v>
      </c>
      <c r="T686">
        <f t="shared" si="32"/>
        <v>-2.3622047244094509E-2</v>
      </c>
    </row>
    <row r="687" spans="1:20" x14ac:dyDescent="0.2">
      <c r="A687" s="1">
        <v>43591</v>
      </c>
      <c r="B687">
        <v>87081740.531310007</v>
      </c>
      <c r="D687">
        <v>5133135</v>
      </c>
      <c r="E687">
        <v>4628332038</v>
      </c>
      <c r="F687">
        <v>4.9000000000000004</v>
      </c>
      <c r="G687">
        <v>2076446562</v>
      </c>
      <c r="K687">
        <v>53965</v>
      </c>
      <c r="M687">
        <v>692182</v>
      </c>
      <c r="O687" s="2"/>
      <c r="Q687">
        <v>172736</v>
      </c>
      <c r="R687">
        <f t="shared" si="33"/>
        <v>-1.2096774193548265E-2</v>
      </c>
      <c r="S687">
        <f t="shared" si="31"/>
        <v>3.4580743505770464E-2</v>
      </c>
      <c r="T687">
        <f t="shared" si="32"/>
        <v>-8.2397003745318262E-2</v>
      </c>
    </row>
    <row r="688" spans="1:20" x14ac:dyDescent="0.2">
      <c r="A688" s="1">
        <v>43592</v>
      </c>
      <c r="B688">
        <v>83451963.093869999</v>
      </c>
      <c r="D688">
        <v>5786685</v>
      </c>
      <c r="E688">
        <v>4626685918.4804897</v>
      </c>
      <c r="F688">
        <v>4.9000000000000004</v>
      </c>
      <c r="G688">
        <v>2112494045.99999</v>
      </c>
      <c r="K688">
        <v>55959</v>
      </c>
      <c r="M688">
        <v>710422</v>
      </c>
      <c r="O688" s="2"/>
      <c r="Q688">
        <v>172575</v>
      </c>
      <c r="R688">
        <f t="shared" si="33"/>
        <v>0</v>
      </c>
      <c r="S688">
        <f t="shared" si="31"/>
        <v>3.4580743505770464E-2</v>
      </c>
      <c r="T688">
        <f t="shared" si="32"/>
        <v>-8.2397003745318262E-2</v>
      </c>
    </row>
    <row r="689" spans="1:20" x14ac:dyDescent="0.2">
      <c r="A689" s="1">
        <v>43593</v>
      </c>
      <c r="B689">
        <v>116921724.388146</v>
      </c>
      <c r="D689">
        <v>5422652</v>
      </c>
      <c r="E689">
        <v>4423875018.0244799</v>
      </c>
      <c r="F689">
        <v>4.8600000000000003</v>
      </c>
      <c r="G689">
        <v>1637626065.99999</v>
      </c>
      <c r="K689">
        <v>50663</v>
      </c>
      <c r="M689">
        <v>655347</v>
      </c>
      <c r="O689" s="2"/>
      <c r="Q689">
        <v>172646</v>
      </c>
      <c r="R689">
        <f t="shared" si="33"/>
        <v>-8.1632653061224358E-3</v>
      </c>
      <c r="S689">
        <f t="shared" si="31"/>
        <v>3.4275604420682393E-2</v>
      </c>
      <c r="T689">
        <f t="shared" si="32"/>
        <v>-0.10989010989010982</v>
      </c>
    </row>
    <row r="690" spans="1:20" x14ac:dyDescent="0.2">
      <c r="A690" s="1">
        <v>43594</v>
      </c>
      <c r="B690">
        <v>67291783.088809997</v>
      </c>
      <c r="D690">
        <v>5193503</v>
      </c>
      <c r="E690">
        <v>4466317246.7834997</v>
      </c>
      <c r="F690">
        <v>4.9000000000000004</v>
      </c>
      <c r="G690">
        <v>1744560659</v>
      </c>
      <c r="K690">
        <v>49440</v>
      </c>
      <c r="M690">
        <v>616595</v>
      </c>
      <c r="O690" s="2"/>
      <c r="Q690">
        <v>172676</v>
      </c>
      <c r="R690">
        <f t="shared" si="33"/>
        <v>8.2304526748970819E-3</v>
      </c>
      <c r="S690">
        <f t="shared" si="31"/>
        <v>3.4144203833170086E-2</v>
      </c>
      <c r="T690">
        <f t="shared" si="32"/>
        <v>-0.11711711711711703</v>
      </c>
    </row>
    <row r="691" spans="1:20" x14ac:dyDescent="0.2">
      <c r="A691" s="1">
        <v>43595</v>
      </c>
      <c r="B691">
        <v>71021149.70961</v>
      </c>
      <c r="D691">
        <v>5165513</v>
      </c>
      <c r="E691">
        <v>4415335335.3933697</v>
      </c>
      <c r="F691">
        <v>4.8499999999999996</v>
      </c>
      <c r="G691">
        <v>2371523898</v>
      </c>
      <c r="K691">
        <v>62827</v>
      </c>
      <c r="M691">
        <v>594400</v>
      </c>
      <c r="O691" s="2"/>
      <c r="Q691">
        <v>172707</v>
      </c>
      <c r="R691">
        <f t="shared" si="33"/>
        <v>-1.0204081632653184E-2</v>
      </c>
      <c r="S691">
        <f t="shared" si="31"/>
        <v>3.4149356865376256E-2</v>
      </c>
      <c r="T691">
        <f t="shared" si="32"/>
        <v>-0.12769784172661872</v>
      </c>
    </row>
    <row r="692" spans="1:20" x14ac:dyDescent="0.2">
      <c r="A692" s="1">
        <v>43596</v>
      </c>
      <c r="B692">
        <v>95467487.234742001</v>
      </c>
      <c r="D692">
        <v>5108717</v>
      </c>
      <c r="E692">
        <v>4405137771.0759401</v>
      </c>
      <c r="F692">
        <v>4.83</v>
      </c>
      <c r="G692">
        <v>4256454604.99999</v>
      </c>
      <c r="K692">
        <v>57414</v>
      </c>
      <c r="M692">
        <v>562976</v>
      </c>
      <c r="O692" s="2"/>
      <c r="Q692">
        <v>172618</v>
      </c>
      <c r="R692">
        <f t="shared" si="33"/>
        <v>-4.1237113402060599E-3</v>
      </c>
      <c r="S692">
        <f t="shared" si="31"/>
        <v>3.257239138927788E-2</v>
      </c>
      <c r="T692">
        <f t="shared" si="32"/>
        <v>-0.17294520547945202</v>
      </c>
    </row>
    <row r="693" spans="1:20" x14ac:dyDescent="0.2">
      <c r="A693" s="1">
        <v>43597</v>
      </c>
      <c r="B693">
        <v>97774845.980744898</v>
      </c>
      <c r="D693">
        <v>5086530</v>
      </c>
      <c r="E693">
        <v>5061808575.6766901</v>
      </c>
      <c r="F693">
        <v>5.55</v>
      </c>
      <c r="G693">
        <v>3301874542</v>
      </c>
      <c r="K693">
        <v>47377</v>
      </c>
      <c r="M693">
        <v>575144</v>
      </c>
      <c r="O693" s="2"/>
      <c r="Q693">
        <v>172643</v>
      </c>
      <c r="R693">
        <f t="shared" si="33"/>
        <v>0.1490683229813663</v>
      </c>
      <c r="S693">
        <f t="shared" si="31"/>
        <v>4.0061114137491111E-2</v>
      </c>
      <c r="T693">
        <f t="shared" si="32"/>
        <v>3.9325842696629205E-2</v>
      </c>
    </row>
    <row r="694" spans="1:20" x14ac:dyDescent="0.2">
      <c r="A694" s="1">
        <v>43598</v>
      </c>
      <c r="B694">
        <v>117871787.291272</v>
      </c>
      <c r="D694">
        <v>4805953</v>
      </c>
      <c r="E694">
        <v>4845031161.7706099</v>
      </c>
      <c r="F694">
        <v>5.32</v>
      </c>
      <c r="G694">
        <v>2798234857</v>
      </c>
      <c r="K694">
        <v>46105</v>
      </c>
      <c r="M694">
        <v>556951</v>
      </c>
      <c r="O694" s="2"/>
      <c r="Q694">
        <v>172431</v>
      </c>
      <c r="R694">
        <f t="shared" si="33"/>
        <v>-4.1441441441441351E-2</v>
      </c>
      <c r="S694">
        <f t="shared" si="31"/>
        <v>4.0820075406026876E-2</v>
      </c>
      <c r="T694">
        <f t="shared" si="32"/>
        <v>-1.1152416356877252E-2</v>
      </c>
    </row>
    <row r="695" spans="1:20" x14ac:dyDescent="0.2">
      <c r="A695" s="1">
        <v>43599</v>
      </c>
      <c r="B695">
        <v>140486939.732721</v>
      </c>
      <c r="D695">
        <v>4998091</v>
      </c>
      <c r="E695">
        <v>5074514541.4132204</v>
      </c>
      <c r="F695">
        <v>5.57</v>
      </c>
      <c r="G695">
        <v>3961229989</v>
      </c>
      <c r="K695">
        <v>60346</v>
      </c>
      <c r="M695">
        <v>570827</v>
      </c>
      <c r="O695" s="2"/>
      <c r="Q695">
        <v>172652</v>
      </c>
      <c r="R695">
        <f t="shared" si="33"/>
        <v>4.6992481203007586E-2</v>
      </c>
      <c r="S695">
        <f t="shared" si="31"/>
        <v>4.1660726647937164E-2</v>
      </c>
      <c r="T695">
        <f t="shared" si="32"/>
        <v>4.3071161048689223E-2</v>
      </c>
    </row>
    <row r="696" spans="1:20" x14ac:dyDescent="0.2">
      <c r="A696" s="1">
        <v>43600</v>
      </c>
      <c r="B696">
        <v>158573895.97891599</v>
      </c>
      <c r="D696">
        <v>4961553</v>
      </c>
      <c r="E696">
        <v>5510330299.0061703</v>
      </c>
      <c r="F696">
        <v>6.04</v>
      </c>
      <c r="G696">
        <v>3494184733</v>
      </c>
      <c r="K696">
        <v>49585</v>
      </c>
      <c r="M696">
        <v>596973</v>
      </c>
      <c r="Q696">
        <v>172572</v>
      </c>
      <c r="R696">
        <f t="shared" si="33"/>
        <v>8.4380610412926327E-2</v>
      </c>
      <c r="S696">
        <f t="shared" si="31"/>
        <v>4.3801785416833633E-2</v>
      </c>
      <c r="T696">
        <f t="shared" si="32"/>
        <v>8.828828828828833E-2</v>
      </c>
    </row>
    <row r="697" spans="1:20" x14ac:dyDescent="0.2">
      <c r="A697" s="1">
        <v>43601</v>
      </c>
      <c r="B697">
        <v>180662733.70831299</v>
      </c>
      <c r="D697">
        <v>5243000</v>
      </c>
      <c r="E697">
        <v>5902442052.2707596</v>
      </c>
      <c r="F697">
        <v>6.47</v>
      </c>
      <c r="G697">
        <v>4126880970</v>
      </c>
      <c r="K697">
        <v>45993</v>
      </c>
      <c r="M697">
        <v>572983</v>
      </c>
      <c r="O697" s="2"/>
      <c r="Q697">
        <v>172710</v>
      </c>
      <c r="R697">
        <f t="shared" si="33"/>
        <v>7.1192052980132425E-2</v>
      </c>
      <c r="S697">
        <f t="shared" si="31"/>
        <v>4.4977821411120243E-2</v>
      </c>
      <c r="T697">
        <f t="shared" si="32"/>
        <v>0.20260223048327136</v>
      </c>
    </row>
    <row r="698" spans="1:20" x14ac:dyDescent="0.2">
      <c r="A698" s="1">
        <v>43602</v>
      </c>
      <c r="B698">
        <v>198402985.1999</v>
      </c>
      <c r="D698">
        <v>5117729</v>
      </c>
      <c r="E698">
        <v>5929865726.7441797</v>
      </c>
      <c r="F698">
        <v>6.5</v>
      </c>
      <c r="G698">
        <v>3902624012</v>
      </c>
      <c r="K698">
        <v>46240</v>
      </c>
      <c r="M698">
        <v>559215</v>
      </c>
      <c r="O698" s="2"/>
      <c r="Q698">
        <v>172735</v>
      </c>
      <c r="R698">
        <f t="shared" si="33"/>
        <v>4.6367851622874934E-3</v>
      </c>
      <c r="S698">
        <f t="shared" si="31"/>
        <v>4.4740363860874793E-2</v>
      </c>
      <c r="T698">
        <f t="shared" si="32"/>
        <v>0.1711711711711712</v>
      </c>
    </row>
    <row r="699" spans="1:20" x14ac:dyDescent="0.2">
      <c r="A699" s="1">
        <v>43603</v>
      </c>
      <c r="B699">
        <v>98713800.618173897</v>
      </c>
      <c r="D699">
        <v>4927787</v>
      </c>
      <c r="E699">
        <v>5493800392.5534801</v>
      </c>
      <c r="F699">
        <v>6.02</v>
      </c>
      <c r="G699">
        <v>2232747861</v>
      </c>
      <c r="K699">
        <v>41260</v>
      </c>
      <c r="M699">
        <v>530046</v>
      </c>
      <c r="O699" s="2"/>
      <c r="Q699">
        <v>172734</v>
      </c>
      <c r="R699">
        <f t="shared" si="33"/>
        <v>-7.3846153846153895E-2</v>
      </c>
      <c r="S699">
        <f t="shared" ref="S699:S762" si="34">_xlfn.STDEV.S(R670:R699)</f>
        <v>4.6920604396847219E-2</v>
      </c>
      <c r="T699">
        <f t="shared" ref="T699:T762" si="35">(F699-F669)/F669</f>
        <v>0.10256410256410249</v>
      </c>
    </row>
    <row r="700" spans="1:20" x14ac:dyDescent="0.2">
      <c r="A700" s="1">
        <v>43604</v>
      </c>
      <c r="B700">
        <v>113756486.176696</v>
      </c>
      <c r="D700">
        <v>5021426</v>
      </c>
      <c r="E700">
        <v>5376986220.2280397</v>
      </c>
      <c r="F700">
        <v>5.89</v>
      </c>
      <c r="G700">
        <v>2978376566</v>
      </c>
      <c r="K700">
        <v>40272</v>
      </c>
      <c r="M700">
        <v>535677</v>
      </c>
      <c r="O700" s="2"/>
      <c r="Q700">
        <v>172723</v>
      </c>
      <c r="R700">
        <f t="shared" si="33"/>
        <v>-2.1594684385382035E-2</v>
      </c>
      <c r="S700">
        <f t="shared" si="34"/>
        <v>4.7152599768597876E-2</v>
      </c>
      <c r="T700">
        <f t="shared" si="35"/>
        <v>7.0909090909090852E-2</v>
      </c>
    </row>
    <row r="701" spans="1:20" x14ac:dyDescent="0.2">
      <c r="A701" s="1">
        <v>43605</v>
      </c>
      <c r="B701">
        <v>122790430.7799</v>
      </c>
      <c r="D701">
        <v>5116787</v>
      </c>
      <c r="E701">
        <v>5929941980.5600004</v>
      </c>
      <c r="F701">
        <v>6.5</v>
      </c>
      <c r="G701">
        <v>2532017792</v>
      </c>
      <c r="K701">
        <v>44603</v>
      </c>
      <c r="M701">
        <v>546744</v>
      </c>
      <c r="O701" s="2"/>
      <c r="Q701">
        <v>172620</v>
      </c>
      <c r="R701">
        <f t="shared" si="33"/>
        <v>0.10356536502546687</v>
      </c>
      <c r="S701">
        <f t="shared" si="34"/>
        <v>5.0558594282031216E-2</v>
      </c>
      <c r="T701">
        <f t="shared" si="35"/>
        <v>0.18397085610200359</v>
      </c>
    </row>
    <row r="702" spans="1:20" x14ac:dyDescent="0.2">
      <c r="A702" s="1">
        <v>43606</v>
      </c>
      <c r="B702">
        <v>115649053.246874</v>
      </c>
      <c r="D702">
        <v>5347092</v>
      </c>
      <c r="E702">
        <v>5702978495.6279802</v>
      </c>
      <c r="F702">
        <v>6.25</v>
      </c>
      <c r="G702">
        <v>2164121707</v>
      </c>
      <c r="K702">
        <v>40131</v>
      </c>
      <c r="M702">
        <v>552179</v>
      </c>
      <c r="O702" s="2"/>
      <c r="Q702">
        <v>172611</v>
      </c>
      <c r="R702">
        <f t="shared" si="33"/>
        <v>-3.8461538461538436E-2</v>
      </c>
      <c r="S702">
        <f t="shared" si="34"/>
        <v>5.1203044882758668E-2</v>
      </c>
      <c r="T702">
        <f t="shared" si="35"/>
        <v>0.14259597806215726</v>
      </c>
    </row>
    <row r="703" spans="1:20" x14ac:dyDescent="0.2">
      <c r="A703" s="1">
        <v>43607</v>
      </c>
      <c r="B703">
        <v>169195035.46913099</v>
      </c>
      <c r="D703">
        <v>5091165</v>
      </c>
      <c r="E703">
        <v>5739639932.6917896</v>
      </c>
      <c r="F703">
        <v>6.29</v>
      </c>
      <c r="G703">
        <v>2305368883</v>
      </c>
      <c r="K703">
        <v>44401</v>
      </c>
      <c r="M703">
        <v>530834</v>
      </c>
      <c r="O703" s="2"/>
      <c r="Q703">
        <v>172630</v>
      </c>
      <c r="R703">
        <f t="shared" si="33"/>
        <v>6.3999999999999613E-3</v>
      </c>
      <c r="S703">
        <f t="shared" si="34"/>
        <v>5.0403666060329415E-2</v>
      </c>
      <c r="T703">
        <f t="shared" si="35"/>
        <v>0.20038167938931292</v>
      </c>
    </row>
    <row r="704" spans="1:20" x14ac:dyDescent="0.2">
      <c r="A704" s="1">
        <v>43608</v>
      </c>
      <c r="B704">
        <v>143570553.31329799</v>
      </c>
      <c r="D704">
        <v>5080030</v>
      </c>
      <c r="E704">
        <v>5445532198.2446203</v>
      </c>
      <c r="F704">
        <v>5.97</v>
      </c>
      <c r="G704">
        <v>2191446373</v>
      </c>
      <c r="K704">
        <v>50061</v>
      </c>
      <c r="M704">
        <v>567883</v>
      </c>
      <c r="O704" s="2"/>
      <c r="Q704">
        <v>172638</v>
      </c>
      <c r="R704">
        <f t="shared" si="33"/>
        <v>-5.0874403815580282E-2</v>
      </c>
      <c r="S704">
        <f t="shared" si="34"/>
        <v>5.1507259396717915E-2</v>
      </c>
      <c r="T704">
        <f t="shared" si="35"/>
        <v>0.13714285714285709</v>
      </c>
    </row>
    <row r="705" spans="1:20" x14ac:dyDescent="0.2">
      <c r="A705" s="1">
        <v>43609</v>
      </c>
      <c r="B705">
        <v>162282726.03097501</v>
      </c>
      <c r="D705">
        <v>4760000</v>
      </c>
      <c r="E705">
        <v>5526726523.3125</v>
      </c>
      <c r="F705">
        <v>6.05</v>
      </c>
      <c r="G705">
        <v>2697999059</v>
      </c>
      <c r="K705">
        <v>41124</v>
      </c>
      <c r="M705">
        <v>473062</v>
      </c>
      <c r="O705" s="2"/>
      <c r="Q705">
        <v>172693</v>
      </c>
      <c r="R705">
        <f t="shared" si="33"/>
        <v>1.3400335008375119E-2</v>
      </c>
      <c r="S705">
        <f t="shared" si="34"/>
        <v>5.1374226826339263E-2</v>
      </c>
      <c r="T705">
        <f t="shared" si="35"/>
        <v>0.17021276595744678</v>
      </c>
    </row>
    <row r="706" spans="1:20" x14ac:dyDescent="0.2">
      <c r="A706" s="1">
        <v>43610</v>
      </c>
      <c r="B706">
        <v>148679580.19363901</v>
      </c>
      <c r="D706">
        <v>4709314</v>
      </c>
      <c r="E706">
        <v>5850138888.4585199</v>
      </c>
      <c r="F706">
        <v>6.41</v>
      </c>
      <c r="G706">
        <v>2217343502</v>
      </c>
      <c r="K706">
        <v>39582</v>
      </c>
      <c r="M706">
        <v>511212</v>
      </c>
      <c r="Q706">
        <v>172703</v>
      </c>
      <c r="R706">
        <f t="shared" si="33"/>
        <v>5.9504132231404938E-2</v>
      </c>
      <c r="S706">
        <f t="shared" si="34"/>
        <v>5.0277764551570868E-2</v>
      </c>
      <c r="T706">
        <f t="shared" si="35"/>
        <v>0.32987551867219911</v>
      </c>
    </row>
    <row r="707" spans="1:20" x14ac:dyDescent="0.2">
      <c r="A707" s="1">
        <v>43611</v>
      </c>
      <c r="B707">
        <v>107415912.433661</v>
      </c>
      <c r="D707">
        <v>4804066</v>
      </c>
      <c r="E707">
        <v>5834429941.9493399</v>
      </c>
      <c r="F707">
        <v>6.39</v>
      </c>
      <c r="G707">
        <v>2843299025</v>
      </c>
      <c r="K707">
        <v>72787</v>
      </c>
      <c r="M707">
        <v>491710</v>
      </c>
      <c r="O707" s="2"/>
      <c r="Q707">
        <v>172728</v>
      </c>
      <c r="R707">
        <f t="shared" si="33"/>
        <v>-3.1201248049922414E-3</v>
      </c>
      <c r="S707">
        <f t="shared" si="34"/>
        <v>4.9222061093158673E-2</v>
      </c>
      <c r="T707">
        <f t="shared" si="35"/>
        <v>0.38913043478260873</v>
      </c>
    </row>
    <row r="708" spans="1:20" x14ac:dyDescent="0.2">
      <c r="A708" s="1">
        <v>43612</v>
      </c>
      <c r="B708">
        <v>261537437.28764999</v>
      </c>
      <c r="D708">
        <v>5483488</v>
      </c>
      <c r="E708">
        <v>6327100876.2030001</v>
      </c>
      <c r="F708">
        <v>6.9</v>
      </c>
      <c r="G708">
        <v>4977823905</v>
      </c>
      <c r="K708">
        <v>78122</v>
      </c>
      <c r="M708">
        <v>609937</v>
      </c>
      <c r="O708" s="2"/>
      <c r="Q708">
        <v>172675</v>
      </c>
      <c r="R708">
        <f t="shared" si="33"/>
        <v>7.9812206572769995E-2</v>
      </c>
      <c r="S708">
        <f t="shared" si="34"/>
        <v>5.0632987543285352E-2</v>
      </c>
      <c r="T708">
        <f t="shared" si="35"/>
        <v>0.4526315789473685</v>
      </c>
    </row>
    <row r="709" spans="1:20" x14ac:dyDescent="0.2">
      <c r="A709" s="1">
        <v>43613</v>
      </c>
      <c r="B709">
        <v>274447917.05190498</v>
      </c>
      <c r="D709">
        <v>5086664</v>
      </c>
      <c r="E709">
        <v>7308826358.7515497</v>
      </c>
      <c r="F709">
        <v>7.97</v>
      </c>
      <c r="G709">
        <v>4437847406</v>
      </c>
      <c r="K709">
        <v>67263</v>
      </c>
      <c r="M709">
        <v>545723</v>
      </c>
      <c r="O709" s="2"/>
      <c r="Q709">
        <v>172597</v>
      </c>
      <c r="R709">
        <f t="shared" si="33"/>
        <v>0.15507246376811579</v>
      </c>
      <c r="S709">
        <f t="shared" si="34"/>
        <v>5.6647262897365762E-2</v>
      </c>
      <c r="T709">
        <f t="shared" si="35"/>
        <v>0.68855932203389836</v>
      </c>
    </row>
    <row r="710" spans="1:20" x14ac:dyDescent="0.2">
      <c r="A710" s="1">
        <v>43614</v>
      </c>
      <c r="B710">
        <v>194052162.542245</v>
      </c>
      <c r="D710">
        <v>5172885</v>
      </c>
      <c r="E710">
        <v>7378949070.52631</v>
      </c>
      <c r="F710">
        <v>8.0500000000000007</v>
      </c>
      <c r="G710">
        <v>3602319520</v>
      </c>
      <c r="K710">
        <v>46803</v>
      </c>
      <c r="M710">
        <v>485453</v>
      </c>
      <c r="O710" s="2"/>
      <c r="Q710">
        <v>172684</v>
      </c>
      <c r="R710">
        <f t="shared" si="33"/>
        <v>1.0037641154328814E-2</v>
      </c>
      <c r="S710">
        <f t="shared" si="34"/>
        <v>5.6560143006414001E-2</v>
      </c>
      <c r="T710">
        <f t="shared" si="35"/>
        <v>0.70550847457627142</v>
      </c>
    </row>
    <row r="711" spans="1:20" x14ac:dyDescent="0.2">
      <c r="A711" s="1">
        <v>43615</v>
      </c>
      <c r="B711">
        <v>284061478.46024299</v>
      </c>
      <c r="D711">
        <v>5159796</v>
      </c>
      <c r="E711">
        <v>7306060462.8331003</v>
      </c>
      <c r="F711">
        <v>7.97</v>
      </c>
      <c r="G711">
        <v>4903140101</v>
      </c>
      <c r="K711">
        <v>77851</v>
      </c>
      <c r="M711">
        <v>526021</v>
      </c>
      <c r="O711" s="2"/>
      <c r="Q711">
        <v>172706</v>
      </c>
      <c r="R711">
        <f t="shared" si="33"/>
        <v>-9.9378881987578493E-3</v>
      </c>
      <c r="S711">
        <f t="shared" si="34"/>
        <v>5.5721559386444366E-2</v>
      </c>
      <c r="T711">
        <f t="shared" si="35"/>
        <v>0.75938189845474602</v>
      </c>
    </row>
    <row r="712" spans="1:20" x14ac:dyDescent="0.2">
      <c r="A712" s="1">
        <v>43616</v>
      </c>
      <c r="B712">
        <v>352235222.72675002</v>
      </c>
      <c r="D712">
        <v>5205541</v>
      </c>
      <c r="E712">
        <v>6763427482.3713198</v>
      </c>
      <c r="F712">
        <v>7.37</v>
      </c>
      <c r="G712">
        <v>5200745770</v>
      </c>
      <c r="K712">
        <v>115878</v>
      </c>
      <c r="M712">
        <v>641862</v>
      </c>
      <c r="Q712">
        <v>172705</v>
      </c>
      <c r="R712">
        <f t="shared" si="33"/>
        <v>-7.5282308657465435E-2</v>
      </c>
      <c r="S712">
        <f t="shared" si="34"/>
        <v>5.7667882713774751E-2</v>
      </c>
      <c r="T712">
        <f t="shared" si="35"/>
        <v>0.52587991718426497</v>
      </c>
    </row>
    <row r="713" spans="1:20" x14ac:dyDescent="0.2">
      <c r="A713" s="1">
        <v>43617</v>
      </c>
      <c r="B713">
        <v>314804055.57272398</v>
      </c>
      <c r="D713">
        <v>5202585</v>
      </c>
      <c r="E713">
        <v>7815407371.6812296</v>
      </c>
      <c r="F713">
        <v>8.52</v>
      </c>
      <c r="G713">
        <v>5184333210</v>
      </c>
      <c r="K713">
        <v>45547</v>
      </c>
      <c r="M713">
        <v>537900</v>
      </c>
      <c r="O713" s="2"/>
      <c r="Q713">
        <v>172745</v>
      </c>
      <c r="R713">
        <f t="shared" si="33"/>
        <v>0.15603799185888723</v>
      </c>
      <c r="S713">
        <f t="shared" si="34"/>
        <v>6.2842494424081297E-2</v>
      </c>
      <c r="T713">
        <f t="shared" si="35"/>
        <v>0.78242677824267759</v>
      </c>
    </row>
    <row r="714" spans="1:20" x14ac:dyDescent="0.2">
      <c r="A714" s="1">
        <v>43618</v>
      </c>
      <c r="B714">
        <v>215092054.17697299</v>
      </c>
      <c r="D714">
        <v>4864157</v>
      </c>
      <c r="E714">
        <v>7151124980.0463305</v>
      </c>
      <c r="F714">
        <v>7.79</v>
      </c>
      <c r="G714">
        <v>3942017078</v>
      </c>
      <c r="K714">
        <v>81277</v>
      </c>
      <c r="M714">
        <v>545877</v>
      </c>
      <c r="O714" s="2"/>
      <c r="Q714">
        <v>172753</v>
      </c>
      <c r="R714">
        <f t="shared" si="33"/>
        <v>-8.568075117370888E-2</v>
      </c>
      <c r="S714">
        <f t="shared" si="34"/>
        <v>6.5742609515496153E-2</v>
      </c>
      <c r="T714">
        <f t="shared" si="35"/>
        <v>0.62630480167014613</v>
      </c>
    </row>
    <row r="715" spans="1:20" x14ac:dyDescent="0.2">
      <c r="A715" s="1">
        <v>43619</v>
      </c>
      <c r="B715">
        <v>314598436.76721603</v>
      </c>
      <c r="D715">
        <v>5096815</v>
      </c>
      <c r="E715">
        <v>7131679158.8205795</v>
      </c>
      <c r="F715">
        <v>7.77</v>
      </c>
      <c r="G715">
        <v>3932329538</v>
      </c>
      <c r="K715">
        <v>43216</v>
      </c>
      <c r="M715">
        <v>542790</v>
      </c>
      <c r="O715" s="2"/>
      <c r="Q715">
        <v>172720</v>
      </c>
      <c r="R715">
        <f t="shared" si="33"/>
        <v>-2.5673940949936247E-3</v>
      </c>
      <c r="S715">
        <f t="shared" si="34"/>
        <v>6.5354432789319003E-2</v>
      </c>
      <c r="T715">
        <f t="shared" si="35"/>
        <v>0.52952755905511806</v>
      </c>
    </row>
    <row r="716" spans="1:20" x14ac:dyDescent="0.2">
      <c r="A716" s="1">
        <v>43620</v>
      </c>
      <c r="B716">
        <v>232176986.80059999</v>
      </c>
      <c r="D716">
        <v>5603629</v>
      </c>
      <c r="E716">
        <v>6242486662.82092</v>
      </c>
      <c r="F716">
        <v>6.8</v>
      </c>
      <c r="G716">
        <v>3898851096</v>
      </c>
      <c r="K716">
        <v>66338</v>
      </c>
      <c r="M716">
        <v>553088</v>
      </c>
      <c r="O716" s="2"/>
      <c r="Q716">
        <v>172715</v>
      </c>
      <c r="R716">
        <f t="shared" si="33"/>
        <v>-0.12483912483912485</v>
      </c>
      <c r="S716">
        <f t="shared" si="34"/>
        <v>6.9935553055535629E-2</v>
      </c>
      <c r="T716">
        <f t="shared" si="35"/>
        <v>0.37096774193548382</v>
      </c>
    </row>
    <row r="717" spans="1:20" x14ac:dyDescent="0.2">
      <c r="A717" s="1">
        <v>43621</v>
      </c>
      <c r="B717">
        <v>143668508.73400801</v>
      </c>
      <c r="D717">
        <v>5827642</v>
      </c>
      <c r="E717">
        <v>5797791803.2992201</v>
      </c>
      <c r="F717">
        <v>6.32</v>
      </c>
      <c r="G717">
        <v>3062300914</v>
      </c>
      <c r="K717">
        <v>73099</v>
      </c>
      <c r="M717">
        <v>556935</v>
      </c>
      <c r="O717" s="2"/>
      <c r="Q717">
        <v>172730</v>
      </c>
      <c r="R717">
        <f t="shared" si="33"/>
        <v>-7.0588235294117618E-2</v>
      </c>
      <c r="S717">
        <f t="shared" si="34"/>
        <v>7.145443458641447E-2</v>
      </c>
      <c r="T717">
        <f t="shared" si="35"/>
        <v>0.28979591836734692</v>
      </c>
    </row>
    <row r="718" spans="1:20" x14ac:dyDescent="0.2">
      <c r="A718" s="1">
        <v>43622</v>
      </c>
      <c r="B718">
        <v>119155014.74564999</v>
      </c>
      <c r="D718">
        <v>5658361</v>
      </c>
      <c r="E718">
        <v>5922726448.7558603</v>
      </c>
      <c r="F718">
        <v>6.45</v>
      </c>
      <c r="G718">
        <v>2666958724</v>
      </c>
      <c r="K718">
        <v>40102</v>
      </c>
      <c r="M718">
        <v>488761</v>
      </c>
      <c r="O718" s="2"/>
      <c r="Q718">
        <v>172737</v>
      </c>
      <c r="R718">
        <f t="shared" si="33"/>
        <v>2.0569620253164445E-2</v>
      </c>
      <c r="S718">
        <f t="shared" si="34"/>
        <v>7.1444723679023103E-2</v>
      </c>
      <c r="T718">
        <f t="shared" si="35"/>
        <v>0.31632653061224486</v>
      </c>
    </row>
    <row r="719" spans="1:20" x14ac:dyDescent="0.2">
      <c r="A719" s="1">
        <v>43623</v>
      </c>
      <c r="B719">
        <v>126820659.14343899</v>
      </c>
      <c r="D719">
        <v>5537268</v>
      </c>
      <c r="E719">
        <v>5868430277.2972898</v>
      </c>
      <c r="F719">
        <v>6.39</v>
      </c>
      <c r="G719">
        <v>2615153751</v>
      </c>
      <c r="K719">
        <v>64025</v>
      </c>
      <c r="M719">
        <v>462642</v>
      </c>
      <c r="O719" s="2"/>
      <c r="Q719">
        <v>172723</v>
      </c>
      <c r="R719">
        <f t="shared" si="33"/>
        <v>-9.302325581395432E-3</v>
      </c>
      <c r="S719">
        <f t="shared" si="34"/>
        <v>7.1455893879165219E-2</v>
      </c>
      <c r="T719">
        <f t="shared" si="35"/>
        <v>0.31481481481481466</v>
      </c>
    </row>
    <row r="720" spans="1:20" x14ac:dyDescent="0.2">
      <c r="A720" s="1">
        <v>43624</v>
      </c>
      <c r="B720">
        <v>100196963.80626599</v>
      </c>
      <c r="D720">
        <v>5520864</v>
      </c>
      <c r="E720">
        <v>6117792619.0858002</v>
      </c>
      <c r="F720">
        <v>6.66</v>
      </c>
      <c r="G720">
        <v>2287769439</v>
      </c>
      <c r="K720">
        <v>63284</v>
      </c>
      <c r="M720">
        <v>468567</v>
      </c>
      <c r="O720" s="2"/>
      <c r="Q720">
        <v>172718</v>
      </c>
      <c r="R720">
        <f t="shared" si="33"/>
        <v>4.2253521126760729E-2</v>
      </c>
      <c r="S720">
        <f t="shared" si="34"/>
        <v>7.167077100660571E-2</v>
      </c>
      <c r="T720">
        <f t="shared" si="35"/>
        <v>0.35918367346938768</v>
      </c>
    </row>
    <row r="721" spans="1:20" x14ac:dyDescent="0.2">
      <c r="A721" s="1">
        <v>43625</v>
      </c>
      <c r="B721">
        <v>102347433.72350401</v>
      </c>
      <c r="D721">
        <v>5334606</v>
      </c>
      <c r="E721">
        <v>5889019282.69205</v>
      </c>
      <c r="F721">
        <v>6.41</v>
      </c>
      <c r="G721">
        <v>2202476171</v>
      </c>
      <c r="K721">
        <v>38712</v>
      </c>
      <c r="M721">
        <v>464198</v>
      </c>
      <c r="O721" s="2"/>
      <c r="Q721">
        <v>172691</v>
      </c>
      <c r="R721">
        <f t="shared" si="33"/>
        <v>-3.7537537537537524E-2</v>
      </c>
      <c r="S721">
        <f t="shared" si="34"/>
        <v>7.21441804833126E-2</v>
      </c>
      <c r="T721">
        <f t="shared" si="35"/>
        <v>0.32164948453608261</v>
      </c>
    </row>
    <row r="722" spans="1:20" x14ac:dyDescent="0.2">
      <c r="A722" s="1">
        <v>43626</v>
      </c>
      <c r="B722">
        <v>118119515.62092599</v>
      </c>
      <c r="D722">
        <v>5365628</v>
      </c>
      <c r="E722">
        <v>5670447108.0763197</v>
      </c>
      <c r="F722">
        <v>6.17</v>
      </c>
      <c r="G722">
        <v>2306492218</v>
      </c>
      <c r="K722">
        <v>64369</v>
      </c>
      <c r="M722">
        <v>504535</v>
      </c>
      <c r="O722" s="2"/>
      <c r="Q722">
        <v>172674</v>
      </c>
      <c r="R722">
        <f t="shared" si="33"/>
        <v>-3.7441497659906453E-2</v>
      </c>
      <c r="S722">
        <f t="shared" si="34"/>
        <v>7.2652277594487613E-2</v>
      </c>
      <c r="T722">
        <f t="shared" si="35"/>
        <v>0.2774327122153209</v>
      </c>
    </row>
    <row r="723" spans="1:20" x14ac:dyDescent="0.2">
      <c r="A723" s="1">
        <v>43627</v>
      </c>
      <c r="B723">
        <v>107964703.70851199</v>
      </c>
      <c r="D723">
        <v>5793926</v>
      </c>
      <c r="E723">
        <v>5917218122.99053</v>
      </c>
      <c r="F723">
        <v>6.44</v>
      </c>
      <c r="G723">
        <v>2064104529.99999</v>
      </c>
      <c r="K723">
        <v>64593</v>
      </c>
      <c r="M723">
        <v>596186</v>
      </c>
      <c r="O723" s="2"/>
      <c r="Q723">
        <v>172708</v>
      </c>
      <c r="R723">
        <f t="shared" si="33"/>
        <v>4.3760129659643487E-2</v>
      </c>
      <c r="S723">
        <f t="shared" si="34"/>
        <v>6.8139211780037276E-2</v>
      </c>
      <c r="T723">
        <f t="shared" si="35"/>
        <v>0.16036036036036047</v>
      </c>
    </row>
    <row r="724" spans="1:20" x14ac:dyDescent="0.2">
      <c r="A724" s="1">
        <v>43628</v>
      </c>
      <c r="B724">
        <v>112207330.91802999</v>
      </c>
      <c r="D724">
        <v>5554180</v>
      </c>
      <c r="E724">
        <v>5821405481.2701797</v>
      </c>
      <c r="F724">
        <v>6.34</v>
      </c>
      <c r="G724">
        <v>2118767904.99999</v>
      </c>
      <c r="K724">
        <v>37973</v>
      </c>
      <c r="M724">
        <v>505283</v>
      </c>
      <c r="O724" s="2"/>
      <c r="Q724">
        <v>172696</v>
      </c>
      <c r="R724">
        <f t="shared" si="33"/>
        <v>-1.5527950310559091E-2</v>
      </c>
      <c r="S724">
        <f t="shared" si="34"/>
        <v>6.7664322203903865E-2</v>
      </c>
      <c r="T724">
        <f t="shared" si="35"/>
        <v>0.19172932330827058</v>
      </c>
    </row>
    <row r="725" spans="1:20" x14ac:dyDescent="0.2">
      <c r="A725" s="1">
        <v>43629</v>
      </c>
      <c r="B725">
        <v>195474708.95642799</v>
      </c>
      <c r="D725">
        <v>5573213</v>
      </c>
      <c r="E725">
        <v>5913078865.6795597</v>
      </c>
      <c r="F725">
        <v>6.43</v>
      </c>
      <c r="G725">
        <v>2293386383</v>
      </c>
      <c r="K725">
        <v>64469</v>
      </c>
      <c r="M725">
        <v>583289</v>
      </c>
      <c r="O725" s="2"/>
      <c r="Q725">
        <v>172699</v>
      </c>
      <c r="R725">
        <f t="shared" si="33"/>
        <v>1.4195583596214423E-2</v>
      </c>
      <c r="S725">
        <f t="shared" si="34"/>
        <v>6.7277010315636987E-2</v>
      </c>
      <c r="T725">
        <f t="shared" si="35"/>
        <v>0.15439856373429073</v>
      </c>
    </row>
    <row r="726" spans="1:20" x14ac:dyDescent="0.2">
      <c r="O726" s="2"/>
    </row>
    <row r="727" spans="1:20" x14ac:dyDescent="0.2">
      <c r="O727" s="2"/>
    </row>
    <row r="728" spans="1:20" x14ac:dyDescent="0.2">
      <c r="O728" s="2"/>
    </row>
    <row r="729" spans="1:20" x14ac:dyDescent="0.2">
      <c r="O729" s="2"/>
    </row>
    <row r="730" spans="1:20" x14ac:dyDescent="0.2">
      <c r="O730" s="2"/>
    </row>
    <row r="731" spans="1:20" x14ac:dyDescent="0.2">
      <c r="O731" s="2"/>
    </row>
    <row r="732" spans="1:20" x14ac:dyDescent="0.2">
      <c r="O732" s="2"/>
    </row>
    <row r="733" spans="1:20" x14ac:dyDescent="0.2">
      <c r="O733" s="2"/>
    </row>
    <row r="734" spans="1:20" x14ac:dyDescent="0.2">
      <c r="O734" s="2"/>
    </row>
    <row r="736" spans="1:20" x14ac:dyDescent="0.2">
      <c r="O736" s="2"/>
    </row>
    <row r="737" spans="15:15" x14ac:dyDescent="0.2">
      <c r="O737" s="2"/>
    </row>
    <row r="738" spans="15:15" x14ac:dyDescent="0.2">
      <c r="O738" s="2"/>
    </row>
    <row r="739" spans="15:15" x14ac:dyDescent="0.2">
      <c r="O739" s="2"/>
    </row>
    <row r="740" spans="15:15" x14ac:dyDescent="0.2">
      <c r="O740" s="2"/>
    </row>
    <row r="741" spans="15:15" x14ac:dyDescent="0.2">
      <c r="O741" s="2"/>
    </row>
    <row r="742" spans="15:15" x14ac:dyDescent="0.2">
      <c r="O742" s="2"/>
    </row>
    <row r="743" spans="15:15" x14ac:dyDescent="0.2">
      <c r="O743" s="2"/>
    </row>
    <row r="744" spans="15:15" x14ac:dyDescent="0.2">
      <c r="O744" s="2"/>
    </row>
    <row r="745" spans="15:15" x14ac:dyDescent="0.2">
      <c r="O745" s="2"/>
    </row>
    <row r="746" spans="15:15" x14ac:dyDescent="0.2">
      <c r="O746" s="2"/>
    </row>
    <row r="747" spans="15:15" x14ac:dyDescent="0.2">
      <c r="O747" s="2"/>
    </row>
    <row r="748" spans="15:15" x14ac:dyDescent="0.2">
      <c r="O748" s="2"/>
    </row>
    <row r="749" spans="15:15" x14ac:dyDescent="0.2">
      <c r="O749" s="2"/>
    </row>
    <row r="750" spans="15:15" x14ac:dyDescent="0.2">
      <c r="O750" s="2"/>
    </row>
    <row r="751" spans="15:15" x14ac:dyDescent="0.2">
      <c r="O751" s="2"/>
    </row>
    <row r="752" spans="15:15" x14ac:dyDescent="0.2">
      <c r="O752" s="2"/>
    </row>
    <row r="753" spans="15:15" x14ac:dyDescent="0.2">
      <c r="O753" s="2"/>
    </row>
    <row r="754" spans="15:15" x14ac:dyDescent="0.2">
      <c r="O754" s="2"/>
    </row>
    <row r="755" spans="15:15" x14ac:dyDescent="0.2">
      <c r="O755" s="2"/>
    </row>
    <row r="756" spans="15:15" x14ac:dyDescent="0.2">
      <c r="O756" s="2"/>
    </row>
    <row r="757" spans="15:15" x14ac:dyDescent="0.2">
      <c r="O757" s="2"/>
    </row>
    <row r="758" spans="15:15" x14ac:dyDescent="0.2">
      <c r="O758" s="2"/>
    </row>
    <row r="759" spans="15:15" x14ac:dyDescent="0.2">
      <c r="O759" s="2"/>
    </row>
    <row r="760" spans="15:15" x14ac:dyDescent="0.2">
      <c r="O760" s="2"/>
    </row>
    <row r="761" spans="15:15" x14ac:dyDescent="0.2">
      <c r="O761" s="2"/>
    </row>
    <row r="762" spans="15:15" x14ac:dyDescent="0.2">
      <c r="O762" s="2"/>
    </row>
    <row r="763" spans="15:15" x14ac:dyDescent="0.2">
      <c r="O763" s="2"/>
    </row>
    <row r="764" spans="15:15" x14ac:dyDescent="0.2">
      <c r="O764" s="2"/>
    </row>
    <row r="765" spans="15:15" x14ac:dyDescent="0.2">
      <c r="O765" s="2"/>
    </row>
    <row r="766" spans="15:15" x14ac:dyDescent="0.2">
      <c r="O766" s="2"/>
    </row>
    <row r="767" spans="15:15" x14ac:dyDescent="0.2">
      <c r="O767" s="2"/>
    </row>
    <row r="768" spans="15:15" x14ac:dyDescent="0.2">
      <c r="O768" s="2"/>
    </row>
    <row r="769" spans="15:15" x14ac:dyDescent="0.2">
      <c r="O769" s="2"/>
    </row>
    <row r="771" spans="15:15" x14ac:dyDescent="0.2">
      <c r="O771" s="2"/>
    </row>
    <row r="772" spans="15:15" x14ac:dyDescent="0.2">
      <c r="O772" s="2"/>
    </row>
    <row r="773" spans="15:15" x14ac:dyDescent="0.2">
      <c r="O773" s="2"/>
    </row>
    <row r="774" spans="15:15" x14ac:dyDescent="0.2">
      <c r="O774" s="2"/>
    </row>
    <row r="775" spans="15:15" x14ac:dyDescent="0.2">
      <c r="O775" s="2"/>
    </row>
    <row r="776" spans="15:15" x14ac:dyDescent="0.2">
      <c r="O776" s="2"/>
    </row>
    <row r="777" spans="15:15" x14ac:dyDescent="0.2">
      <c r="O777" s="2"/>
    </row>
    <row r="778" spans="15:15" x14ac:dyDescent="0.2">
      <c r="O778" s="2"/>
    </row>
    <row r="779" spans="15:15" x14ac:dyDescent="0.2">
      <c r="O779" s="2"/>
    </row>
    <row r="780" spans="15:15" x14ac:dyDescent="0.2">
      <c r="O780" s="2"/>
    </row>
    <row r="781" spans="15:15" x14ac:dyDescent="0.2">
      <c r="O781" s="2"/>
    </row>
    <row r="782" spans="15:15" x14ac:dyDescent="0.2">
      <c r="O782" s="2"/>
    </row>
    <row r="783" spans="15:15" x14ac:dyDescent="0.2">
      <c r="O783" s="2"/>
    </row>
    <row r="784" spans="15:15" x14ac:dyDescent="0.2">
      <c r="O784" s="2"/>
    </row>
    <row r="785" spans="15:15" x14ac:dyDescent="0.2">
      <c r="O785" s="2"/>
    </row>
    <row r="786" spans="15:15" x14ac:dyDescent="0.2">
      <c r="O786" s="2"/>
    </row>
    <row r="787" spans="15:15" x14ac:dyDescent="0.2">
      <c r="O787" s="2"/>
    </row>
    <row r="788" spans="15:15" x14ac:dyDescent="0.2">
      <c r="O788" s="2"/>
    </row>
    <row r="789" spans="15:15" x14ac:dyDescent="0.2">
      <c r="O789" s="2"/>
    </row>
    <row r="790" spans="15:15" x14ac:dyDescent="0.2">
      <c r="O790" s="2"/>
    </row>
    <row r="791" spans="15:15" x14ac:dyDescent="0.2">
      <c r="O791" s="2"/>
    </row>
    <row r="792" spans="15:15" x14ac:dyDescent="0.2">
      <c r="O792" s="2"/>
    </row>
    <row r="793" spans="15:15" x14ac:dyDescent="0.2">
      <c r="O793" s="2"/>
    </row>
    <row r="794" spans="15:15" x14ac:dyDescent="0.2">
      <c r="O794" s="2"/>
    </row>
    <row r="795" spans="15:15" x14ac:dyDescent="0.2">
      <c r="O795" s="2"/>
    </row>
    <row r="796" spans="15:15" x14ac:dyDescent="0.2">
      <c r="O796" s="2"/>
    </row>
    <row r="797" spans="15:15" x14ac:dyDescent="0.2">
      <c r="O797" s="2"/>
    </row>
    <row r="798" spans="15:15" x14ac:dyDescent="0.2">
      <c r="O798" s="2"/>
    </row>
    <row r="799" spans="15:15" x14ac:dyDescent="0.2">
      <c r="O799" s="2"/>
    </row>
    <row r="800" spans="15:15" x14ac:dyDescent="0.2">
      <c r="O800" s="2"/>
    </row>
    <row r="801" spans="15:15" x14ac:dyDescent="0.2">
      <c r="O801" s="2"/>
    </row>
    <row r="802" spans="15:15" x14ac:dyDescent="0.2">
      <c r="O802" s="2"/>
    </row>
    <row r="803" spans="15:15" x14ac:dyDescent="0.2">
      <c r="O803" s="2"/>
    </row>
    <row r="804" spans="15:15" x14ac:dyDescent="0.2">
      <c r="O804" s="2"/>
    </row>
    <row r="805" spans="15:15" x14ac:dyDescent="0.2">
      <c r="O805" s="2"/>
    </row>
    <row r="806" spans="15:15" x14ac:dyDescent="0.2">
      <c r="O806" s="2"/>
    </row>
    <row r="807" spans="15:15" x14ac:dyDescent="0.2">
      <c r="O807" s="2"/>
    </row>
    <row r="808" spans="15:15" x14ac:dyDescent="0.2">
      <c r="O808" s="2"/>
    </row>
    <row r="809" spans="15:15" x14ac:dyDescent="0.2">
      <c r="O809" s="2"/>
    </row>
    <row r="810" spans="15:15" x14ac:dyDescent="0.2">
      <c r="O810" s="2"/>
    </row>
    <row r="811" spans="15:15" x14ac:dyDescent="0.2">
      <c r="O811" s="2"/>
    </row>
    <row r="812" spans="15:15" x14ac:dyDescent="0.2">
      <c r="O812" s="2"/>
    </row>
    <row r="813" spans="15:15" x14ac:dyDescent="0.2">
      <c r="O813" s="2"/>
    </row>
    <row r="814" spans="15:15" x14ac:dyDescent="0.2">
      <c r="O814" s="2"/>
    </row>
    <row r="815" spans="15:15" x14ac:dyDescent="0.2">
      <c r="O815" s="2"/>
    </row>
    <row r="816" spans="15:15" x14ac:dyDescent="0.2">
      <c r="O816" s="2"/>
    </row>
    <row r="817" spans="15:15" x14ac:dyDescent="0.2">
      <c r="O817" s="2"/>
    </row>
    <row r="818" spans="15:15" x14ac:dyDescent="0.2">
      <c r="O818" s="2"/>
    </row>
    <row r="819" spans="15:15" x14ac:dyDescent="0.2">
      <c r="O819" s="2"/>
    </row>
    <row r="820" spans="15:15" x14ac:dyDescent="0.2">
      <c r="O820" s="2"/>
    </row>
    <row r="821" spans="15:15" x14ac:dyDescent="0.2">
      <c r="O821" s="2"/>
    </row>
    <row r="822" spans="15:15" x14ac:dyDescent="0.2">
      <c r="O822" s="2"/>
    </row>
    <row r="823" spans="15:15" x14ac:dyDescent="0.2">
      <c r="O823" s="2"/>
    </row>
    <row r="824" spans="15:15" x14ac:dyDescent="0.2">
      <c r="O824" s="2"/>
    </row>
    <row r="825" spans="15:15" x14ac:dyDescent="0.2">
      <c r="O825" s="2"/>
    </row>
    <row r="826" spans="15:15" x14ac:dyDescent="0.2">
      <c r="O826" s="2"/>
    </row>
    <row r="827" spans="15:15" x14ac:dyDescent="0.2">
      <c r="O827" s="2"/>
    </row>
    <row r="841" spans="15:15" x14ac:dyDescent="0.2">
      <c r="O841" s="2"/>
    </row>
    <row r="850" spans="15:15" x14ac:dyDescent="0.2">
      <c r="O850" s="2"/>
    </row>
    <row r="873" spans="15:15" x14ac:dyDescent="0.2">
      <c r="O873" s="2"/>
    </row>
    <row r="881" spans="15:15" x14ac:dyDescent="0.2">
      <c r="O881" s="2"/>
    </row>
    <row r="891" spans="15:15" x14ac:dyDescent="0.2">
      <c r="O891" s="2"/>
    </row>
    <row r="899" spans="15:15" x14ac:dyDescent="0.2">
      <c r="O899" s="2"/>
    </row>
    <row r="900" spans="15:15" x14ac:dyDescent="0.2">
      <c r="O900" s="2"/>
    </row>
    <row r="901" spans="15:15" x14ac:dyDescent="0.2">
      <c r="O901" s="2"/>
    </row>
    <row r="902" spans="15:15" x14ac:dyDescent="0.2">
      <c r="O902" s="2"/>
    </row>
    <row r="903" spans="15:15" x14ac:dyDescent="0.2">
      <c r="O903" s="2"/>
    </row>
    <row r="904" spans="15:15" x14ac:dyDescent="0.2">
      <c r="O904" s="2"/>
    </row>
    <row r="905" spans="15:15" x14ac:dyDescent="0.2">
      <c r="O905" s="2"/>
    </row>
    <row r="906" spans="15:15" x14ac:dyDescent="0.2">
      <c r="O906" s="2"/>
    </row>
    <row r="907" spans="15:15" x14ac:dyDescent="0.2">
      <c r="O907" s="2"/>
    </row>
    <row r="908" spans="15:15" x14ac:dyDescent="0.2">
      <c r="O908" s="2"/>
    </row>
    <row r="909" spans="15:15" x14ac:dyDescent="0.2">
      <c r="O909" s="2"/>
    </row>
    <row r="910" spans="15:15" x14ac:dyDescent="0.2">
      <c r="O910" s="2"/>
    </row>
    <row r="911" spans="15:15" x14ac:dyDescent="0.2">
      <c r="O911" s="2"/>
    </row>
    <row r="912" spans="15:15" x14ac:dyDescent="0.2">
      <c r="O912" s="2"/>
    </row>
    <row r="913" spans="15:15" x14ac:dyDescent="0.2">
      <c r="O913" s="2"/>
    </row>
    <row r="914" spans="15:15" x14ac:dyDescent="0.2">
      <c r="O914" s="2"/>
    </row>
    <row r="915" spans="15:15" x14ac:dyDescent="0.2">
      <c r="O915" s="2"/>
    </row>
    <row r="916" spans="15:15" x14ac:dyDescent="0.2">
      <c r="O916" s="2"/>
    </row>
    <row r="918" spans="15:15" x14ac:dyDescent="0.2">
      <c r="O918" s="2"/>
    </row>
    <row r="919" spans="15:15" x14ac:dyDescent="0.2">
      <c r="O919" s="2"/>
    </row>
    <row r="920" spans="15:15" x14ac:dyDescent="0.2">
      <c r="O920" s="2"/>
    </row>
    <row r="921" spans="15:15" x14ac:dyDescent="0.2">
      <c r="O921" s="2"/>
    </row>
    <row r="922" spans="15:15" x14ac:dyDescent="0.2">
      <c r="O922" s="2"/>
    </row>
    <row r="923" spans="15:15" x14ac:dyDescent="0.2">
      <c r="O923" s="2"/>
    </row>
    <row r="924" spans="15:15" x14ac:dyDescent="0.2">
      <c r="O924" s="2"/>
    </row>
    <row r="925" spans="15:15" x14ac:dyDescent="0.2">
      <c r="O925" s="2"/>
    </row>
    <row r="926" spans="15:15" x14ac:dyDescent="0.2">
      <c r="O926" s="2"/>
    </row>
    <row r="927" spans="15:15" x14ac:dyDescent="0.2">
      <c r="O927" s="2"/>
    </row>
    <row r="928" spans="15:15" x14ac:dyDescent="0.2">
      <c r="O928" s="2"/>
    </row>
    <row r="929" spans="15:15" x14ac:dyDescent="0.2">
      <c r="O929" s="2"/>
    </row>
    <row r="930" spans="15:15" x14ac:dyDescent="0.2">
      <c r="O930" s="2"/>
    </row>
    <row r="931" spans="15:15" x14ac:dyDescent="0.2">
      <c r="O931" s="2"/>
    </row>
    <row r="932" spans="15:15" x14ac:dyDescent="0.2">
      <c r="O932" s="2"/>
    </row>
    <row r="933" spans="15:15" x14ac:dyDescent="0.2">
      <c r="O933" s="2"/>
    </row>
    <row r="934" spans="15:15" x14ac:dyDescent="0.2">
      <c r="O934" s="2"/>
    </row>
    <row r="935" spans="15:15" x14ac:dyDescent="0.2">
      <c r="O935" s="2"/>
    </row>
    <row r="936" spans="15:15" x14ac:dyDescent="0.2">
      <c r="O936" s="2"/>
    </row>
    <row r="937" spans="15:15" x14ac:dyDescent="0.2">
      <c r="O937" s="2"/>
    </row>
    <row r="938" spans="15:15" x14ac:dyDescent="0.2">
      <c r="O938" s="2"/>
    </row>
    <row r="939" spans="15:15" x14ac:dyDescent="0.2">
      <c r="O939" s="2"/>
    </row>
    <row r="940" spans="15:15" x14ac:dyDescent="0.2">
      <c r="O940" s="2"/>
    </row>
    <row r="941" spans="15:15" x14ac:dyDescent="0.2">
      <c r="O941" s="2"/>
    </row>
    <row r="942" spans="15:15" x14ac:dyDescent="0.2">
      <c r="O942" s="2"/>
    </row>
    <row r="944" spans="15:15" x14ac:dyDescent="0.2">
      <c r="O944" s="2"/>
    </row>
    <row r="945" spans="15:15" x14ac:dyDescent="0.2">
      <c r="O945" s="2"/>
    </row>
    <row r="946" spans="15:15" x14ac:dyDescent="0.2">
      <c r="O946" s="2"/>
    </row>
    <row r="947" spans="15:15" x14ac:dyDescent="0.2">
      <c r="O947" s="2"/>
    </row>
    <row r="948" spans="15:15" x14ac:dyDescent="0.2">
      <c r="O948" s="2"/>
    </row>
    <row r="949" spans="15:15" x14ac:dyDescent="0.2">
      <c r="O949" s="2"/>
    </row>
    <row r="950" spans="15:15" x14ac:dyDescent="0.2">
      <c r="O950" s="2"/>
    </row>
    <row r="951" spans="15:15" x14ac:dyDescent="0.2">
      <c r="O951" s="2"/>
    </row>
    <row r="952" spans="15:15" x14ac:dyDescent="0.2">
      <c r="O952" s="2"/>
    </row>
    <row r="953" spans="15:15" x14ac:dyDescent="0.2">
      <c r="O953" s="2"/>
    </row>
    <row r="954" spans="15:15" x14ac:dyDescent="0.2">
      <c r="O954" s="2"/>
    </row>
    <row r="955" spans="15:15" x14ac:dyDescent="0.2">
      <c r="O955" s="2"/>
    </row>
    <row r="962" spans="15:15" x14ac:dyDescent="0.2">
      <c r="O962" s="2"/>
    </row>
    <row r="963" spans="15:15" x14ac:dyDescent="0.2">
      <c r="O963" s="2"/>
    </row>
    <row r="967" spans="15:15" x14ac:dyDescent="0.2">
      <c r="O967" s="2"/>
    </row>
    <row r="1043" spans="15:15" x14ac:dyDescent="0.2">
      <c r="O1043" s="2"/>
    </row>
    <row r="1044" spans="15:15" x14ac:dyDescent="0.2">
      <c r="O1044" s="2"/>
    </row>
    <row r="1117" spans="15:15" x14ac:dyDescent="0.2">
      <c r="O1117" s="2"/>
    </row>
    <row r="1120" spans="15:15" x14ac:dyDescent="0.2">
      <c r="O1120" s="2"/>
    </row>
    <row r="1121" spans="15:15" x14ac:dyDescent="0.2">
      <c r="O1121" s="2"/>
    </row>
    <row r="1122" spans="15:15" x14ac:dyDescent="0.2">
      <c r="O1122" s="2"/>
    </row>
    <row r="1123" spans="15:15" x14ac:dyDescent="0.2">
      <c r="O1123" s="2"/>
    </row>
    <row r="1124" spans="15:15" x14ac:dyDescent="0.2">
      <c r="O1124" s="2"/>
    </row>
    <row r="1194" spans="15:15" x14ac:dyDescent="0.2">
      <c r="O1194" s="2"/>
    </row>
    <row r="1195" spans="15:15" x14ac:dyDescent="0.2">
      <c r="O1195" s="2"/>
    </row>
    <row r="1196" spans="15:15" x14ac:dyDescent="0.2">
      <c r="O1196" s="2"/>
    </row>
    <row r="1211" spans="15:15" x14ac:dyDescent="0.2">
      <c r="O1211" s="2"/>
    </row>
    <row r="1215" spans="15:15" x14ac:dyDescent="0.2">
      <c r="O1215" s="2"/>
    </row>
    <row r="1228" spans="15:15" x14ac:dyDescent="0.2">
      <c r="O1228" s="2"/>
    </row>
    <row r="1253" spans="15:15" x14ac:dyDescent="0.2">
      <c r="O1253" s="2"/>
    </row>
    <row r="1254" spans="15:15" x14ac:dyDescent="0.2">
      <c r="O1254" s="2"/>
    </row>
    <row r="1255" spans="15:15" x14ac:dyDescent="0.2">
      <c r="O1255" s="2"/>
    </row>
    <row r="1262" spans="15:15" x14ac:dyDescent="0.2">
      <c r="O1262" s="2"/>
    </row>
    <row r="1264" spans="15:15" x14ac:dyDescent="0.2">
      <c r="O1264" s="2"/>
    </row>
    <row r="1269" spans="15:15" x14ac:dyDescent="0.2">
      <c r="O1269" s="2"/>
    </row>
    <row r="1270" spans="15:15" x14ac:dyDescent="0.2">
      <c r="O1270" s="2"/>
    </row>
    <row r="1271" spans="15:15" x14ac:dyDescent="0.2">
      <c r="O1271" s="2"/>
    </row>
    <row r="1272" spans="15:15" x14ac:dyDescent="0.2">
      <c r="O1272" s="2"/>
    </row>
    <row r="1273" spans="15:15" x14ac:dyDescent="0.2">
      <c r="O1273" s="2"/>
    </row>
    <row r="1274" spans="15:15" x14ac:dyDescent="0.2">
      <c r="O1274" s="2"/>
    </row>
    <row r="1275" spans="15:15" x14ac:dyDescent="0.2">
      <c r="O1275" s="2"/>
    </row>
    <row r="1276" spans="15:15" x14ac:dyDescent="0.2">
      <c r="O1276" s="2"/>
    </row>
    <row r="1277" spans="15:15" x14ac:dyDescent="0.2">
      <c r="O1277" s="2"/>
    </row>
    <row r="1278" spans="15:15" x14ac:dyDescent="0.2">
      <c r="O1278" s="2"/>
    </row>
    <row r="1279" spans="15:15" x14ac:dyDescent="0.2">
      <c r="O1279" s="2"/>
    </row>
    <row r="1280" spans="15:15" x14ac:dyDescent="0.2">
      <c r="O1280" s="2"/>
    </row>
    <row r="1281" spans="15:15" x14ac:dyDescent="0.2">
      <c r="O1281" s="2"/>
    </row>
    <row r="1282" spans="15:15" x14ac:dyDescent="0.2">
      <c r="O1282" s="2"/>
    </row>
    <row r="1283" spans="15:15" x14ac:dyDescent="0.2">
      <c r="O1283" s="2"/>
    </row>
    <row r="1284" spans="15:15" x14ac:dyDescent="0.2">
      <c r="O1284" s="2"/>
    </row>
    <row r="1285" spans="15:15" x14ac:dyDescent="0.2">
      <c r="O1285" s="2"/>
    </row>
    <row r="1286" spans="15:15" x14ac:dyDescent="0.2">
      <c r="O1286" s="2"/>
    </row>
    <row r="1287" spans="15:15" x14ac:dyDescent="0.2">
      <c r="O1287" s="2"/>
    </row>
    <row r="1288" spans="15:15" x14ac:dyDescent="0.2">
      <c r="O1288" s="2"/>
    </row>
    <row r="1289" spans="15:15" x14ac:dyDescent="0.2">
      <c r="O1289" s="2"/>
    </row>
    <row r="1290" spans="15:15" x14ac:dyDescent="0.2">
      <c r="O1290" s="2"/>
    </row>
    <row r="1291" spans="15:15" x14ac:dyDescent="0.2">
      <c r="O1291" s="2"/>
    </row>
    <row r="1292" spans="15:15" x14ac:dyDescent="0.2">
      <c r="O1292" s="2"/>
    </row>
    <row r="1293" spans="15:15" x14ac:dyDescent="0.2">
      <c r="O1293" s="2"/>
    </row>
    <row r="1294" spans="15:15" x14ac:dyDescent="0.2">
      <c r="O1294" s="2"/>
    </row>
    <row r="1295" spans="15:15" x14ac:dyDescent="0.2">
      <c r="O1295" s="2"/>
    </row>
    <row r="1296" spans="15:15" x14ac:dyDescent="0.2">
      <c r="O1296" s="2"/>
    </row>
    <row r="1297" spans="15:15" x14ac:dyDescent="0.2">
      <c r="O1297" s="2"/>
    </row>
    <row r="1298" spans="15:15" x14ac:dyDescent="0.2">
      <c r="O1298" s="2"/>
    </row>
    <row r="1299" spans="15:15" x14ac:dyDescent="0.2">
      <c r="O1299" s="2"/>
    </row>
    <row r="1300" spans="15:15" x14ac:dyDescent="0.2">
      <c r="O1300" s="2"/>
    </row>
    <row r="1301" spans="15:15" x14ac:dyDescent="0.2">
      <c r="O1301" s="2"/>
    </row>
    <row r="1302" spans="15:15" x14ac:dyDescent="0.2">
      <c r="O1302" s="2"/>
    </row>
    <row r="1304" spans="15:15" x14ac:dyDescent="0.2">
      <c r="O1304" s="2"/>
    </row>
    <row r="1306" spans="15:15" x14ac:dyDescent="0.2">
      <c r="O1306" s="2"/>
    </row>
    <row r="1307" spans="15:15" x14ac:dyDescent="0.2">
      <c r="O1307" s="2"/>
    </row>
    <row r="1308" spans="15:15" x14ac:dyDescent="0.2">
      <c r="O1308" s="2"/>
    </row>
    <row r="1309" spans="15:15" x14ac:dyDescent="0.2">
      <c r="O1309" s="2"/>
    </row>
    <row r="1312" spans="15:15" x14ac:dyDescent="0.2">
      <c r="O1312" s="2"/>
    </row>
    <row r="1313" spans="15:15" x14ac:dyDescent="0.2">
      <c r="O1313" s="2"/>
    </row>
    <row r="1315" spans="15:15" x14ac:dyDescent="0.2">
      <c r="O1315" s="2"/>
    </row>
    <row r="1316" spans="15:15" x14ac:dyDescent="0.2">
      <c r="O1316" s="2"/>
    </row>
    <row r="1321" spans="15:15" x14ac:dyDescent="0.2">
      <c r="O1321" s="2"/>
    </row>
    <row r="1322" spans="15:15" x14ac:dyDescent="0.2">
      <c r="O1322" s="2"/>
    </row>
    <row r="1323" spans="15:15" x14ac:dyDescent="0.2">
      <c r="O1323" s="2"/>
    </row>
    <row r="1324" spans="15:15" x14ac:dyDescent="0.2">
      <c r="O1324" s="2"/>
    </row>
    <row r="1325" spans="15:15" x14ac:dyDescent="0.2">
      <c r="O1325" s="2"/>
    </row>
    <row r="1326" spans="15:15" x14ac:dyDescent="0.2">
      <c r="O1326" s="2"/>
    </row>
    <row r="1327" spans="15:15" x14ac:dyDescent="0.2">
      <c r="O1327" s="2"/>
    </row>
    <row r="1328" spans="15:15" x14ac:dyDescent="0.2">
      <c r="O1328" s="2"/>
    </row>
    <row r="1329" spans="15:15" x14ac:dyDescent="0.2">
      <c r="O1329" s="2"/>
    </row>
    <row r="1330" spans="15:15" x14ac:dyDescent="0.2">
      <c r="O1330" s="2"/>
    </row>
    <row r="1331" spans="15:15" x14ac:dyDescent="0.2">
      <c r="O1331" s="2"/>
    </row>
    <row r="1332" spans="15:15" x14ac:dyDescent="0.2">
      <c r="O1332" s="2"/>
    </row>
    <row r="1333" spans="15:15" x14ac:dyDescent="0.2">
      <c r="O1333" s="2"/>
    </row>
    <row r="1334" spans="15:15" x14ac:dyDescent="0.2">
      <c r="O1334" s="2"/>
    </row>
    <row r="1335" spans="15:15" x14ac:dyDescent="0.2">
      <c r="O1335" s="2"/>
    </row>
    <row r="1336" spans="15:15" x14ac:dyDescent="0.2">
      <c r="O1336" s="2"/>
    </row>
    <row r="1337" spans="15:15" x14ac:dyDescent="0.2">
      <c r="O1337" s="2"/>
    </row>
    <row r="1338" spans="15:15" x14ac:dyDescent="0.2">
      <c r="O1338" s="2"/>
    </row>
    <row r="1339" spans="15:15" x14ac:dyDescent="0.2">
      <c r="O1339" s="2"/>
    </row>
    <row r="1340" spans="15:15" x14ac:dyDescent="0.2">
      <c r="O1340" s="2"/>
    </row>
    <row r="1341" spans="15:15" x14ac:dyDescent="0.2">
      <c r="O1341" s="2"/>
    </row>
    <row r="1342" spans="15:15" x14ac:dyDescent="0.2">
      <c r="O1342" s="2"/>
    </row>
    <row r="1343" spans="15:15" x14ac:dyDescent="0.2">
      <c r="O1343" s="2"/>
    </row>
    <row r="1344" spans="15:15" x14ac:dyDescent="0.2">
      <c r="O1344" s="2"/>
    </row>
    <row r="1345" spans="15:15" x14ac:dyDescent="0.2">
      <c r="O1345" s="2"/>
    </row>
    <row r="1346" spans="15:15" x14ac:dyDescent="0.2">
      <c r="O1346" s="2"/>
    </row>
    <row r="1347" spans="15:15" x14ac:dyDescent="0.2">
      <c r="O1347" s="2"/>
    </row>
    <row r="1348" spans="15:15" x14ac:dyDescent="0.2">
      <c r="O1348" s="2"/>
    </row>
    <row r="1349" spans="15:15" x14ac:dyDescent="0.2">
      <c r="O1349" s="2"/>
    </row>
    <row r="1350" spans="15:15" x14ac:dyDescent="0.2">
      <c r="O1350" s="2"/>
    </row>
    <row r="1351" spans="15:15" x14ac:dyDescent="0.2">
      <c r="O1351" s="2"/>
    </row>
    <row r="1352" spans="15:15" x14ac:dyDescent="0.2">
      <c r="O1352" s="2"/>
    </row>
    <row r="1353" spans="15:15" x14ac:dyDescent="0.2">
      <c r="O1353" s="2"/>
    </row>
    <row r="1354" spans="15:15" x14ac:dyDescent="0.2">
      <c r="O1354" s="2"/>
    </row>
    <row r="1355" spans="15:15" x14ac:dyDescent="0.2">
      <c r="O1355" s="2"/>
    </row>
    <row r="1356" spans="15:15" x14ac:dyDescent="0.2">
      <c r="O1356" s="2"/>
    </row>
    <row r="1357" spans="15:15" x14ac:dyDescent="0.2">
      <c r="O1357" s="2"/>
    </row>
    <row r="1358" spans="15:15" x14ac:dyDescent="0.2">
      <c r="O1358" s="2"/>
    </row>
    <row r="1359" spans="15:15" x14ac:dyDescent="0.2">
      <c r="O1359" s="2"/>
    </row>
    <row r="1360" spans="15:15" x14ac:dyDescent="0.2">
      <c r="O1360" s="2"/>
    </row>
    <row r="1361" spans="15:15" x14ac:dyDescent="0.2">
      <c r="O1361" s="2"/>
    </row>
    <row r="1362" spans="15:15" x14ac:dyDescent="0.2">
      <c r="O1362" s="2"/>
    </row>
    <row r="1363" spans="15:15" x14ac:dyDescent="0.2">
      <c r="O1363" s="2"/>
    </row>
    <row r="1366" spans="15:15" x14ac:dyDescent="0.2">
      <c r="O1366" s="2"/>
    </row>
    <row r="1367" spans="15:15" x14ac:dyDescent="0.2">
      <c r="O1367" s="2"/>
    </row>
    <row r="1368" spans="15:15" x14ac:dyDescent="0.2">
      <c r="O1368" s="2"/>
    </row>
    <row r="1369" spans="15:15" x14ac:dyDescent="0.2">
      <c r="O1369" s="2"/>
    </row>
    <row r="1370" spans="15:15" x14ac:dyDescent="0.2">
      <c r="O1370" s="2"/>
    </row>
    <row r="1371" spans="15:15" x14ac:dyDescent="0.2">
      <c r="O1371" s="2"/>
    </row>
    <row r="1374" spans="15:15" x14ac:dyDescent="0.2">
      <c r="O1374" s="2"/>
    </row>
    <row r="1378" spans="15:15" x14ac:dyDescent="0.2">
      <c r="O1378" s="2"/>
    </row>
    <row r="1379" spans="15:15" x14ac:dyDescent="0.2">
      <c r="O1379" s="2"/>
    </row>
    <row r="1381" spans="15:15" x14ac:dyDescent="0.2">
      <c r="O1381" s="2"/>
    </row>
    <row r="1382" spans="15:15" x14ac:dyDescent="0.2">
      <c r="O1382" s="2"/>
    </row>
    <row r="1383" spans="15:15" x14ac:dyDescent="0.2">
      <c r="O1383" s="2"/>
    </row>
    <row r="1387" spans="15:15" x14ac:dyDescent="0.2">
      <c r="O1387" s="2"/>
    </row>
    <row r="1403" spans="15:15" x14ac:dyDescent="0.2">
      <c r="O1403" s="2"/>
    </row>
    <row r="1419" spans="15:15" x14ac:dyDescent="0.2">
      <c r="O1419" s="2"/>
    </row>
    <row r="1420" spans="15:15" x14ac:dyDescent="0.2">
      <c r="O1420" s="2"/>
    </row>
    <row r="1421" spans="15:15" x14ac:dyDescent="0.2">
      <c r="O1421" s="2"/>
    </row>
    <row r="1422" spans="15:15" x14ac:dyDescent="0.2">
      <c r="O1422" s="2"/>
    </row>
    <row r="1423" spans="15:15" x14ac:dyDescent="0.2">
      <c r="O1423" s="2"/>
    </row>
    <row r="1424" spans="15:15" x14ac:dyDescent="0.2">
      <c r="O1424" s="2"/>
    </row>
    <row r="1425" spans="15:15" x14ac:dyDescent="0.2">
      <c r="O1425" s="2"/>
    </row>
    <row r="1426" spans="15:15" x14ac:dyDescent="0.2">
      <c r="O1426" s="2"/>
    </row>
    <row r="1427" spans="15:15" x14ac:dyDescent="0.2">
      <c r="O1427" s="2"/>
    </row>
    <row r="1428" spans="15:15" x14ac:dyDescent="0.2">
      <c r="O1428" s="2"/>
    </row>
    <row r="1429" spans="15:15" x14ac:dyDescent="0.2">
      <c r="O1429" s="2"/>
    </row>
    <row r="1430" spans="15:15" x14ac:dyDescent="0.2">
      <c r="O1430" s="2"/>
    </row>
    <row r="1431" spans="15:15" x14ac:dyDescent="0.2">
      <c r="O1431" s="2"/>
    </row>
    <row r="1432" spans="15:15" x14ac:dyDescent="0.2">
      <c r="O1432" s="2"/>
    </row>
    <row r="1433" spans="15:15" x14ac:dyDescent="0.2">
      <c r="O1433" s="2"/>
    </row>
    <row r="1434" spans="15:15" x14ac:dyDescent="0.2">
      <c r="O1434" s="2"/>
    </row>
    <row r="1435" spans="15:15" x14ac:dyDescent="0.2">
      <c r="O1435" s="2"/>
    </row>
    <row r="1436" spans="15:15" x14ac:dyDescent="0.2">
      <c r="O1436" s="2"/>
    </row>
    <row r="1437" spans="15:15" x14ac:dyDescent="0.2">
      <c r="O1437" s="2"/>
    </row>
    <row r="1438" spans="15:15" x14ac:dyDescent="0.2">
      <c r="O1438" s="2"/>
    </row>
    <row r="1439" spans="15:15" x14ac:dyDescent="0.2">
      <c r="O1439" s="2"/>
    </row>
    <row r="1440" spans="15:15" x14ac:dyDescent="0.2">
      <c r="O1440" s="2"/>
    </row>
    <row r="1441" spans="15:15" x14ac:dyDescent="0.2">
      <c r="O1441" s="2"/>
    </row>
    <row r="1442" spans="15:15" x14ac:dyDescent="0.2">
      <c r="O1442" s="2"/>
    </row>
    <row r="1443" spans="15:15" x14ac:dyDescent="0.2">
      <c r="O1443" s="2"/>
    </row>
    <row r="1444" spans="15:15" x14ac:dyDescent="0.2">
      <c r="O1444" s="2"/>
    </row>
    <row r="1445" spans="15:15" x14ac:dyDescent="0.2">
      <c r="O1445" s="2"/>
    </row>
    <row r="1446" spans="15:15" x14ac:dyDescent="0.2">
      <c r="O1446" s="2"/>
    </row>
    <row r="1447" spans="15:15" x14ac:dyDescent="0.2">
      <c r="O1447" s="2"/>
    </row>
    <row r="1448" spans="15:15" x14ac:dyDescent="0.2">
      <c r="O1448" s="2"/>
    </row>
    <row r="1449" spans="15:15" x14ac:dyDescent="0.2">
      <c r="O1449" s="2"/>
    </row>
    <row r="1450" spans="15:15" x14ac:dyDescent="0.2">
      <c r="O1450" s="2"/>
    </row>
    <row r="1451" spans="15:15" x14ac:dyDescent="0.2">
      <c r="O1451" s="2"/>
    </row>
    <row r="1452" spans="15:15" x14ac:dyDescent="0.2">
      <c r="O1452" s="2"/>
    </row>
    <row r="1453" spans="15:15" x14ac:dyDescent="0.2">
      <c r="O1453" s="2"/>
    </row>
    <row r="1454" spans="15:15" x14ac:dyDescent="0.2">
      <c r="O1454" s="2"/>
    </row>
    <row r="1455" spans="15:15" x14ac:dyDescent="0.2">
      <c r="O1455" s="2"/>
    </row>
    <row r="1456" spans="15:15" x14ac:dyDescent="0.2">
      <c r="O1456" s="2"/>
    </row>
    <row r="1457" spans="15:15" x14ac:dyDescent="0.2">
      <c r="O1457" s="2"/>
    </row>
    <row r="1458" spans="15:15" x14ac:dyDescent="0.2">
      <c r="O1458" s="2"/>
    </row>
    <row r="1459" spans="15:15" x14ac:dyDescent="0.2">
      <c r="O1459" s="2"/>
    </row>
    <row r="1460" spans="15:15" x14ac:dyDescent="0.2">
      <c r="O1460" s="2"/>
    </row>
    <row r="1461" spans="15:15" x14ac:dyDescent="0.2">
      <c r="O1461" s="2"/>
    </row>
    <row r="1462" spans="15:15" x14ac:dyDescent="0.2">
      <c r="O1462" s="2"/>
    </row>
    <row r="1463" spans="15:15" x14ac:dyDescent="0.2">
      <c r="O1463" s="2"/>
    </row>
    <row r="1464" spans="15:15" x14ac:dyDescent="0.2">
      <c r="O1464" s="2"/>
    </row>
    <row r="1465" spans="15:15" x14ac:dyDescent="0.2">
      <c r="O1465" s="2"/>
    </row>
    <row r="1466" spans="15:15" x14ac:dyDescent="0.2">
      <c r="O1466" s="2"/>
    </row>
    <row r="1467" spans="15:15" x14ac:dyDescent="0.2">
      <c r="O1467" s="2"/>
    </row>
    <row r="1468" spans="15:15" x14ac:dyDescent="0.2">
      <c r="O1468" s="2"/>
    </row>
    <row r="1469" spans="15:15" x14ac:dyDescent="0.2">
      <c r="O1469" s="2"/>
    </row>
    <row r="1470" spans="15:15" x14ac:dyDescent="0.2">
      <c r="O1470" s="2"/>
    </row>
    <row r="1471" spans="15:15" x14ac:dyDescent="0.2">
      <c r="O1471" s="2"/>
    </row>
    <row r="1472" spans="15:15" x14ac:dyDescent="0.2">
      <c r="O1472" s="2"/>
    </row>
    <row r="1473" spans="15:15" x14ac:dyDescent="0.2">
      <c r="O1473" s="2"/>
    </row>
    <row r="1474" spans="15:15" x14ac:dyDescent="0.2">
      <c r="O1474" s="2"/>
    </row>
    <row r="1475" spans="15:15" x14ac:dyDescent="0.2">
      <c r="O1475" s="2"/>
    </row>
    <row r="1476" spans="15:15" x14ac:dyDescent="0.2">
      <c r="O1476" s="2"/>
    </row>
    <row r="1477" spans="15:15" x14ac:dyDescent="0.2">
      <c r="O1477" s="2"/>
    </row>
    <row r="1478" spans="15:15" x14ac:dyDescent="0.2">
      <c r="O1478" s="2"/>
    </row>
    <row r="1479" spans="15:15" x14ac:dyDescent="0.2">
      <c r="O1479" s="2"/>
    </row>
    <row r="1480" spans="15:15" x14ac:dyDescent="0.2">
      <c r="O1480" s="2"/>
    </row>
    <row r="1481" spans="15:15" x14ac:dyDescent="0.2">
      <c r="O1481" s="2"/>
    </row>
    <row r="1482" spans="15:15" x14ac:dyDescent="0.2">
      <c r="O1482" s="2"/>
    </row>
    <row r="1483" spans="15:15" x14ac:dyDescent="0.2">
      <c r="O1483" s="2"/>
    </row>
    <row r="1484" spans="15:15" x14ac:dyDescent="0.2">
      <c r="O1484" s="2"/>
    </row>
    <row r="1485" spans="15:15" x14ac:dyDescent="0.2">
      <c r="O1485" s="2"/>
    </row>
    <row r="1486" spans="15:15" x14ac:dyDescent="0.2">
      <c r="O1486" s="2"/>
    </row>
    <row r="1487" spans="15:15" x14ac:dyDescent="0.2">
      <c r="O1487" s="2"/>
    </row>
    <row r="1488" spans="15:15" x14ac:dyDescent="0.2">
      <c r="O1488" s="2"/>
    </row>
    <row r="1489" spans="15:15" x14ac:dyDescent="0.2">
      <c r="O1489" s="2"/>
    </row>
    <row r="1490" spans="15:15" x14ac:dyDescent="0.2">
      <c r="O1490" s="2"/>
    </row>
    <row r="1491" spans="15:15" x14ac:dyDescent="0.2">
      <c r="O1491" s="2"/>
    </row>
    <row r="1492" spans="15:15" x14ac:dyDescent="0.2">
      <c r="O1492" s="2"/>
    </row>
    <row r="1493" spans="15:15" x14ac:dyDescent="0.2">
      <c r="O1493" s="2"/>
    </row>
    <row r="1494" spans="15:15" x14ac:dyDescent="0.2">
      <c r="O1494" s="2"/>
    </row>
    <row r="1495" spans="15:15" x14ac:dyDescent="0.2">
      <c r="O1495" s="2"/>
    </row>
    <row r="1496" spans="15:15" x14ac:dyDescent="0.2">
      <c r="O1496" s="2"/>
    </row>
    <row r="1497" spans="15:15" x14ac:dyDescent="0.2">
      <c r="O1497" s="2"/>
    </row>
    <row r="1498" spans="15:15" x14ac:dyDescent="0.2">
      <c r="O1498" s="2"/>
    </row>
    <row r="1499" spans="15:15" x14ac:dyDescent="0.2">
      <c r="O1499" s="2"/>
    </row>
    <row r="1500" spans="15:15" x14ac:dyDescent="0.2">
      <c r="O1500" s="2"/>
    </row>
    <row r="1501" spans="15:15" x14ac:dyDescent="0.2">
      <c r="O1501" s="2"/>
    </row>
    <row r="1502" spans="15:15" x14ac:dyDescent="0.2">
      <c r="O1502" s="2"/>
    </row>
    <row r="1503" spans="15:15" x14ac:dyDescent="0.2">
      <c r="O1503" s="2"/>
    </row>
    <row r="1504" spans="15:15" x14ac:dyDescent="0.2">
      <c r="O1504" s="2"/>
    </row>
    <row r="1505" spans="15:15" x14ac:dyDescent="0.2">
      <c r="O1505" s="2"/>
    </row>
    <row r="1506" spans="15:15" x14ac:dyDescent="0.2">
      <c r="O1506" s="2"/>
    </row>
    <row r="1507" spans="15:15" x14ac:dyDescent="0.2">
      <c r="O1507" s="2"/>
    </row>
    <row r="1508" spans="15:15" x14ac:dyDescent="0.2">
      <c r="O1508" s="2"/>
    </row>
    <row r="1509" spans="15:15" x14ac:dyDescent="0.2">
      <c r="O1509" s="2"/>
    </row>
    <row r="1510" spans="15:15" x14ac:dyDescent="0.2">
      <c r="O1510" s="2"/>
    </row>
    <row r="1511" spans="15:15" x14ac:dyDescent="0.2">
      <c r="O1511" s="2"/>
    </row>
    <row r="1512" spans="15:15" x14ac:dyDescent="0.2">
      <c r="O1512" s="2"/>
    </row>
    <row r="1513" spans="15:15" x14ac:dyDescent="0.2">
      <c r="O1513" s="2"/>
    </row>
    <row r="1514" spans="15:15" x14ac:dyDescent="0.2">
      <c r="O1514" s="2"/>
    </row>
    <row r="1515" spans="15:15" x14ac:dyDescent="0.2">
      <c r="O1515" s="2"/>
    </row>
    <row r="1516" spans="15:15" x14ac:dyDescent="0.2">
      <c r="O1516" s="2"/>
    </row>
    <row r="1517" spans="15:15" x14ac:dyDescent="0.2">
      <c r="O1517" s="2"/>
    </row>
    <row r="1518" spans="15:15" x14ac:dyDescent="0.2">
      <c r="O1518" s="2"/>
    </row>
    <row r="1519" spans="15:15" x14ac:dyDescent="0.2">
      <c r="O1519" s="2"/>
    </row>
    <row r="1520" spans="15:15" x14ac:dyDescent="0.2">
      <c r="O1520" s="2"/>
    </row>
    <row r="1521" spans="15:15" x14ac:dyDescent="0.2">
      <c r="O1521" s="2"/>
    </row>
    <row r="1522" spans="15:15" x14ac:dyDescent="0.2">
      <c r="O1522" s="2"/>
    </row>
    <row r="1523" spans="15:15" x14ac:dyDescent="0.2">
      <c r="O1523" s="2"/>
    </row>
    <row r="1524" spans="15:15" x14ac:dyDescent="0.2">
      <c r="O1524" s="2"/>
    </row>
    <row r="1525" spans="15:15" x14ac:dyDescent="0.2">
      <c r="O1525" s="2"/>
    </row>
    <row r="1526" spans="15:15" x14ac:dyDescent="0.2">
      <c r="O1526" s="2"/>
    </row>
    <row r="1527" spans="15:15" x14ac:dyDescent="0.2">
      <c r="O1527" s="2"/>
    </row>
    <row r="1528" spans="15:15" x14ac:dyDescent="0.2">
      <c r="O1528" s="2"/>
    </row>
    <row r="1529" spans="15:15" x14ac:dyDescent="0.2">
      <c r="O1529" s="2"/>
    </row>
    <row r="1530" spans="15:15" x14ac:dyDescent="0.2">
      <c r="O1530" s="2"/>
    </row>
    <row r="1531" spans="15:15" x14ac:dyDescent="0.2">
      <c r="O1531" s="2"/>
    </row>
    <row r="1532" spans="15:15" x14ac:dyDescent="0.2">
      <c r="O1532" s="2"/>
    </row>
    <row r="1533" spans="15:15" x14ac:dyDescent="0.2">
      <c r="O1533" s="2"/>
    </row>
    <row r="1534" spans="15:15" x14ac:dyDescent="0.2">
      <c r="O1534" s="2"/>
    </row>
    <row r="1535" spans="15:15" x14ac:dyDescent="0.2">
      <c r="O1535" s="2"/>
    </row>
    <row r="1536" spans="15:15" x14ac:dyDescent="0.2">
      <c r="O1536" s="2"/>
    </row>
    <row r="1537" spans="15:15" x14ac:dyDescent="0.2">
      <c r="O1537" s="2"/>
    </row>
    <row r="1538" spans="15:15" x14ac:dyDescent="0.2">
      <c r="O1538" s="2"/>
    </row>
    <row r="1539" spans="15:15" x14ac:dyDescent="0.2">
      <c r="O1539" s="2"/>
    </row>
    <row r="1540" spans="15:15" x14ac:dyDescent="0.2">
      <c r="O1540" s="2"/>
    </row>
    <row r="1541" spans="15:15" x14ac:dyDescent="0.2">
      <c r="O1541" s="2"/>
    </row>
    <row r="1542" spans="15:15" x14ac:dyDescent="0.2">
      <c r="O1542" s="2"/>
    </row>
    <row r="1543" spans="15:15" x14ac:dyDescent="0.2">
      <c r="O1543" s="2"/>
    </row>
    <row r="1544" spans="15:15" x14ac:dyDescent="0.2">
      <c r="O1544" s="2"/>
    </row>
    <row r="1545" spans="15:15" x14ac:dyDescent="0.2">
      <c r="O1545" s="2"/>
    </row>
    <row r="1546" spans="15:15" x14ac:dyDescent="0.2">
      <c r="O1546" s="2"/>
    </row>
    <row r="1547" spans="15:15" x14ac:dyDescent="0.2">
      <c r="O1547" s="2"/>
    </row>
    <row r="1548" spans="15:15" x14ac:dyDescent="0.2">
      <c r="O1548" s="2"/>
    </row>
    <row r="1549" spans="15:15" x14ac:dyDescent="0.2">
      <c r="O1549" s="2"/>
    </row>
    <row r="1550" spans="15:15" x14ac:dyDescent="0.2">
      <c r="O1550" s="2"/>
    </row>
    <row r="1551" spans="15:15" x14ac:dyDescent="0.2">
      <c r="O1551" s="2"/>
    </row>
    <row r="1552" spans="15:15" x14ac:dyDescent="0.2">
      <c r="O1552" s="2"/>
    </row>
    <row r="1553" spans="15:15" x14ac:dyDescent="0.2">
      <c r="O1553" s="2"/>
    </row>
    <row r="1554" spans="15:15" x14ac:dyDescent="0.2">
      <c r="O1554" s="2"/>
    </row>
    <row r="1555" spans="15:15" x14ac:dyDescent="0.2">
      <c r="O1555" s="2"/>
    </row>
    <row r="1556" spans="15:15" x14ac:dyDescent="0.2">
      <c r="O1556" s="2"/>
    </row>
    <row r="1557" spans="15:15" x14ac:dyDescent="0.2">
      <c r="O1557" s="2"/>
    </row>
    <row r="1558" spans="15:15" x14ac:dyDescent="0.2">
      <c r="O1558" s="2"/>
    </row>
    <row r="1559" spans="15:15" x14ac:dyDescent="0.2">
      <c r="O1559" s="2"/>
    </row>
    <row r="1560" spans="15:15" x14ac:dyDescent="0.2">
      <c r="O1560" s="2"/>
    </row>
    <row r="1561" spans="15:15" x14ac:dyDescent="0.2">
      <c r="O1561" s="2"/>
    </row>
    <row r="1562" spans="15:15" x14ac:dyDescent="0.2">
      <c r="O1562" s="2"/>
    </row>
    <row r="1563" spans="15:15" x14ac:dyDescent="0.2">
      <c r="O1563" s="2"/>
    </row>
    <row r="1564" spans="15:15" x14ac:dyDescent="0.2">
      <c r="O1564" s="2"/>
    </row>
    <row r="1565" spans="15:15" x14ac:dyDescent="0.2">
      <c r="O1565" s="2"/>
    </row>
    <row r="1566" spans="15:15" x14ac:dyDescent="0.2">
      <c r="O1566" s="2"/>
    </row>
    <row r="1567" spans="15:15" x14ac:dyDescent="0.2">
      <c r="O1567" s="2"/>
    </row>
    <row r="1568" spans="15:15" x14ac:dyDescent="0.2">
      <c r="O1568" s="2"/>
    </row>
    <row r="1569" spans="15:15" x14ac:dyDescent="0.2">
      <c r="O1569" s="2"/>
    </row>
    <row r="1570" spans="15:15" x14ac:dyDescent="0.2">
      <c r="O1570" s="2"/>
    </row>
    <row r="1571" spans="15:15" x14ac:dyDescent="0.2">
      <c r="O1571" s="2"/>
    </row>
    <row r="1572" spans="15:15" x14ac:dyDescent="0.2">
      <c r="O1572" s="2"/>
    </row>
    <row r="1573" spans="15:15" x14ac:dyDescent="0.2">
      <c r="O1573" s="2"/>
    </row>
    <row r="1574" spans="15:15" x14ac:dyDescent="0.2">
      <c r="O1574" s="2"/>
    </row>
    <row r="1575" spans="15:15" x14ac:dyDescent="0.2">
      <c r="O1575" s="2"/>
    </row>
    <row r="1576" spans="15:15" x14ac:dyDescent="0.2">
      <c r="O1576" s="2"/>
    </row>
    <row r="1577" spans="15:15" x14ac:dyDescent="0.2">
      <c r="O1577" s="2"/>
    </row>
    <row r="1578" spans="15:15" x14ac:dyDescent="0.2">
      <c r="O1578" s="2"/>
    </row>
    <row r="1579" spans="15:15" x14ac:dyDescent="0.2">
      <c r="O1579" s="2"/>
    </row>
    <row r="1580" spans="15:15" x14ac:dyDescent="0.2">
      <c r="O1580" s="2"/>
    </row>
    <row r="1581" spans="15:15" x14ac:dyDescent="0.2">
      <c r="O1581" s="2"/>
    </row>
    <row r="1582" spans="15:15" x14ac:dyDescent="0.2">
      <c r="O1582" s="2"/>
    </row>
    <row r="1583" spans="15:15" x14ac:dyDescent="0.2">
      <c r="O1583" s="2"/>
    </row>
    <row r="1584" spans="15:15" x14ac:dyDescent="0.2">
      <c r="O1584" s="2"/>
    </row>
    <row r="1585" spans="15:15" x14ac:dyDescent="0.2">
      <c r="O1585" s="2"/>
    </row>
    <row r="1586" spans="15:15" x14ac:dyDescent="0.2">
      <c r="O1586" s="2"/>
    </row>
    <row r="1587" spans="15:15" x14ac:dyDescent="0.2">
      <c r="O1587" s="2"/>
    </row>
    <row r="1588" spans="15:15" x14ac:dyDescent="0.2">
      <c r="O1588" s="2"/>
    </row>
    <row r="1589" spans="15:15" x14ac:dyDescent="0.2">
      <c r="O1589" s="2"/>
    </row>
    <row r="1590" spans="15:15" x14ac:dyDescent="0.2">
      <c r="O1590" s="2"/>
    </row>
    <row r="1591" spans="15:15" x14ac:dyDescent="0.2">
      <c r="O1591" s="2"/>
    </row>
    <row r="1592" spans="15:15" x14ac:dyDescent="0.2">
      <c r="O1592" s="2"/>
    </row>
    <row r="1593" spans="15:15" x14ac:dyDescent="0.2">
      <c r="O1593" s="2"/>
    </row>
    <row r="1594" spans="15:15" x14ac:dyDescent="0.2">
      <c r="O1594" s="2"/>
    </row>
    <row r="1595" spans="15:15" x14ac:dyDescent="0.2">
      <c r="O1595" s="2"/>
    </row>
    <row r="1596" spans="15:15" x14ac:dyDescent="0.2">
      <c r="O1596" s="2"/>
    </row>
    <row r="1597" spans="15:15" x14ac:dyDescent="0.2">
      <c r="O1597" s="2"/>
    </row>
    <row r="1598" spans="15:15" x14ac:dyDescent="0.2">
      <c r="O1598" s="2"/>
    </row>
    <row r="1599" spans="15:15" x14ac:dyDescent="0.2">
      <c r="O1599" s="2"/>
    </row>
    <row r="1600" spans="15:15" x14ac:dyDescent="0.2">
      <c r="O1600" s="2"/>
    </row>
    <row r="1601" spans="15:15" x14ac:dyDescent="0.2">
      <c r="O1601" s="2"/>
    </row>
    <row r="1602" spans="15:15" x14ac:dyDescent="0.2">
      <c r="O1602" s="2"/>
    </row>
    <row r="1603" spans="15:15" x14ac:dyDescent="0.2">
      <c r="O1603" s="2"/>
    </row>
    <row r="1604" spans="15:15" x14ac:dyDescent="0.2">
      <c r="O1604" s="2"/>
    </row>
    <row r="1605" spans="15:15" x14ac:dyDescent="0.2">
      <c r="O1605" s="2"/>
    </row>
    <row r="1606" spans="15:15" x14ac:dyDescent="0.2">
      <c r="O1606" s="2"/>
    </row>
    <row r="1607" spans="15:15" x14ac:dyDescent="0.2">
      <c r="O1607" s="2"/>
    </row>
    <row r="1608" spans="15:15" x14ac:dyDescent="0.2">
      <c r="O1608" s="2"/>
    </row>
    <row r="1609" spans="15:15" x14ac:dyDescent="0.2">
      <c r="O1609" s="2"/>
    </row>
    <row r="1610" spans="15:15" x14ac:dyDescent="0.2">
      <c r="O1610" s="2"/>
    </row>
    <row r="1611" spans="15:15" x14ac:dyDescent="0.2">
      <c r="O1611" s="2"/>
    </row>
    <row r="1612" spans="15:15" x14ac:dyDescent="0.2">
      <c r="O1612" s="2"/>
    </row>
    <row r="1613" spans="15:15" x14ac:dyDescent="0.2">
      <c r="O1613" s="2"/>
    </row>
    <row r="1614" spans="15:15" x14ac:dyDescent="0.2">
      <c r="O1614" s="2"/>
    </row>
    <row r="1615" spans="15:15" x14ac:dyDescent="0.2">
      <c r="O1615" s="2"/>
    </row>
    <row r="1616" spans="15:15" x14ac:dyDescent="0.2">
      <c r="O1616" s="2"/>
    </row>
    <row r="1617" spans="15:15" x14ac:dyDescent="0.2">
      <c r="O1617" s="2"/>
    </row>
    <row r="1618" spans="15:15" x14ac:dyDescent="0.2">
      <c r="O1618" s="2"/>
    </row>
    <row r="1619" spans="15:15" x14ac:dyDescent="0.2">
      <c r="O1619" s="2"/>
    </row>
    <row r="1620" spans="15:15" x14ac:dyDescent="0.2">
      <c r="O1620" s="2"/>
    </row>
    <row r="1621" spans="15:15" x14ac:dyDescent="0.2">
      <c r="O1621" s="2"/>
    </row>
    <row r="1622" spans="15:15" x14ac:dyDescent="0.2">
      <c r="O1622" s="2"/>
    </row>
    <row r="1623" spans="15:15" x14ac:dyDescent="0.2">
      <c r="O1623" s="2"/>
    </row>
    <row r="1624" spans="15:15" x14ac:dyDescent="0.2">
      <c r="O1624" s="2"/>
    </row>
    <row r="1625" spans="15:15" x14ac:dyDescent="0.2">
      <c r="O1625" s="2"/>
    </row>
    <row r="1626" spans="15:15" x14ac:dyDescent="0.2">
      <c r="O1626" s="2"/>
    </row>
    <row r="1627" spans="15:15" x14ac:dyDescent="0.2">
      <c r="O1627" s="2"/>
    </row>
    <row r="1628" spans="15:15" x14ac:dyDescent="0.2">
      <c r="O1628" s="2"/>
    </row>
    <row r="1629" spans="15:15" x14ac:dyDescent="0.2">
      <c r="O1629" s="2"/>
    </row>
    <row r="1630" spans="15:15" x14ac:dyDescent="0.2">
      <c r="O1630" s="2"/>
    </row>
    <row r="1631" spans="15:15" x14ac:dyDescent="0.2">
      <c r="O1631" s="2"/>
    </row>
    <row r="1632" spans="15:15" x14ac:dyDescent="0.2">
      <c r="O1632" s="2"/>
    </row>
    <row r="1633" spans="15:15" x14ac:dyDescent="0.2">
      <c r="O1633" s="2"/>
    </row>
    <row r="1634" spans="15:15" x14ac:dyDescent="0.2">
      <c r="O1634" s="2"/>
    </row>
    <row r="1635" spans="15:15" x14ac:dyDescent="0.2">
      <c r="O1635" s="2"/>
    </row>
    <row r="1636" spans="15:15" x14ac:dyDescent="0.2">
      <c r="O1636" s="2"/>
    </row>
    <row r="1637" spans="15:15" x14ac:dyDescent="0.2">
      <c r="O1637" s="2"/>
    </row>
    <row r="1638" spans="15:15" x14ac:dyDescent="0.2">
      <c r="O1638" s="2"/>
    </row>
    <row r="1639" spans="15:15" x14ac:dyDescent="0.2">
      <c r="O1639" s="2"/>
    </row>
    <row r="1640" spans="15:15" x14ac:dyDescent="0.2">
      <c r="O1640" s="2"/>
    </row>
    <row r="1641" spans="15:15" x14ac:dyDescent="0.2">
      <c r="O1641" s="2"/>
    </row>
    <row r="1642" spans="15:15" x14ac:dyDescent="0.2">
      <c r="O1642" s="2"/>
    </row>
    <row r="1643" spans="15:15" x14ac:dyDescent="0.2">
      <c r="O1643" s="2"/>
    </row>
    <row r="1644" spans="15:15" x14ac:dyDescent="0.2">
      <c r="O1644" s="2"/>
    </row>
    <row r="1645" spans="15:15" x14ac:dyDescent="0.2">
      <c r="O1645" s="2"/>
    </row>
    <row r="1646" spans="15:15" x14ac:dyDescent="0.2">
      <c r="O1646" s="2"/>
    </row>
    <row r="1647" spans="15:15" x14ac:dyDescent="0.2">
      <c r="O1647" s="2"/>
    </row>
    <row r="1648" spans="15:15" x14ac:dyDescent="0.2">
      <c r="O1648" s="2"/>
    </row>
    <row r="1649" spans="15:15" x14ac:dyDescent="0.2">
      <c r="O1649" s="2"/>
    </row>
    <row r="1650" spans="15:15" x14ac:dyDescent="0.2">
      <c r="O1650" s="2"/>
    </row>
    <row r="1651" spans="15:15" x14ac:dyDescent="0.2">
      <c r="O1651" s="2"/>
    </row>
    <row r="1652" spans="15:15" x14ac:dyDescent="0.2">
      <c r="O1652" s="2"/>
    </row>
    <row r="1653" spans="15:15" x14ac:dyDescent="0.2">
      <c r="O1653" s="2"/>
    </row>
    <row r="1654" spans="15:15" x14ac:dyDescent="0.2">
      <c r="O1654" s="2"/>
    </row>
    <row r="1655" spans="15:15" x14ac:dyDescent="0.2">
      <c r="O1655" s="2"/>
    </row>
    <row r="1656" spans="15:15" x14ac:dyDescent="0.2">
      <c r="O1656" s="2"/>
    </row>
    <row r="1657" spans="15:15" x14ac:dyDescent="0.2">
      <c r="O1657" s="2"/>
    </row>
    <row r="1658" spans="15:15" x14ac:dyDescent="0.2">
      <c r="O1658" s="2"/>
    </row>
    <row r="1659" spans="15:15" x14ac:dyDescent="0.2">
      <c r="O1659" s="2"/>
    </row>
    <row r="1660" spans="15:15" x14ac:dyDescent="0.2">
      <c r="O1660" s="2"/>
    </row>
    <row r="1661" spans="15:15" x14ac:dyDescent="0.2">
      <c r="O1661" s="2"/>
    </row>
    <row r="1662" spans="15:15" x14ac:dyDescent="0.2">
      <c r="O1662" s="2"/>
    </row>
    <row r="1663" spans="15:15" x14ac:dyDescent="0.2">
      <c r="O1663" s="2"/>
    </row>
    <row r="1664" spans="15:15" x14ac:dyDescent="0.2">
      <c r="O1664" s="2"/>
    </row>
    <row r="1665" spans="15:15" x14ac:dyDescent="0.2">
      <c r="O1665" s="2"/>
    </row>
    <row r="1666" spans="15:15" x14ac:dyDescent="0.2">
      <c r="O1666" s="2"/>
    </row>
    <row r="1667" spans="15:15" x14ac:dyDescent="0.2">
      <c r="O1667" s="2"/>
    </row>
    <row r="1668" spans="15:15" x14ac:dyDescent="0.2">
      <c r="O1668" s="2"/>
    </row>
    <row r="1669" spans="15:15" x14ac:dyDescent="0.2">
      <c r="O1669" s="2"/>
    </row>
    <row r="1670" spans="15:15" x14ac:dyDescent="0.2">
      <c r="O1670" s="2"/>
    </row>
    <row r="1671" spans="15:15" x14ac:dyDescent="0.2">
      <c r="O1671" s="2"/>
    </row>
    <row r="1672" spans="15:15" x14ac:dyDescent="0.2">
      <c r="O1672" s="2"/>
    </row>
    <row r="1673" spans="15:15" x14ac:dyDescent="0.2">
      <c r="O1673" s="2"/>
    </row>
    <row r="1674" spans="15:15" x14ac:dyDescent="0.2">
      <c r="O1674" s="2"/>
    </row>
    <row r="1675" spans="15:15" x14ac:dyDescent="0.2">
      <c r="O1675" s="2"/>
    </row>
    <row r="1676" spans="15:15" x14ac:dyDescent="0.2">
      <c r="O1676" s="2"/>
    </row>
    <row r="1677" spans="15:15" x14ac:dyDescent="0.2">
      <c r="O1677" s="2"/>
    </row>
    <row r="1678" spans="15:15" x14ac:dyDescent="0.2">
      <c r="O1678" s="2"/>
    </row>
    <row r="1679" spans="15:15" x14ac:dyDescent="0.2">
      <c r="O1679" s="2"/>
    </row>
    <row r="1680" spans="15:15" x14ac:dyDescent="0.2">
      <c r="O1680" s="2"/>
    </row>
    <row r="1681" spans="15:15" x14ac:dyDescent="0.2">
      <c r="O1681" s="2"/>
    </row>
    <row r="1682" spans="15:15" x14ac:dyDescent="0.2">
      <c r="O1682" s="2"/>
    </row>
    <row r="1683" spans="15:15" x14ac:dyDescent="0.2">
      <c r="O1683" s="2"/>
    </row>
    <row r="1684" spans="15:15" x14ac:dyDescent="0.2">
      <c r="O1684" s="2"/>
    </row>
    <row r="1685" spans="15:15" x14ac:dyDescent="0.2">
      <c r="O1685" s="2"/>
    </row>
    <row r="1686" spans="15:15" x14ac:dyDescent="0.2">
      <c r="O1686" s="2"/>
    </row>
    <row r="1687" spans="15:15" x14ac:dyDescent="0.2">
      <c r="O1687" s="2"/>
    </row>
    <row r="1688" spans="15:15" x14ac:dyDescent="0.2">
      <c r="O1688" s="2"/>
    </row>
    <row r="1689" spans="15:15" x14ac:dyDescent="0.2">
      <c r="O1689" s="2"/>
    </row>
    <row r="1690" spans="15:15" x14ac:dyDescent="0.2">
      <c r="O1690" s="2"/>
    </row>
    <row r="1691" spans="15:15" x14ac:dyDescent="0.2">
      <c r="O1691" s="2"/>
    </row>
    <row r="1692" spans="15:15" x14ac:dyDescent="0.2">
      <c r="O1692" s="2"/>
    </row>
    <row r="1693" spans="15:15" x14ac:dyDescent="0.2">
      <c r="O1693" s="2"/>
    </row>
    <row r="1694" spans="15:15" x14ac:dyDescent="0.2">
      <c r="O1694" s="2"/>
    </row>
    <row r="1695" spans="15:15" x14ac:dyDescent="0.2">
      <c r="O1695" s="2"/>
    </row>
    <row r="1696" spans="15:15" x14ac:dyDescent="0.2">
      <c r="O1696" s="2"/>
    </row>
    <row r="1697" spans="15:15" x14ac:dyDescent="0.2">
      <c r="O1697" s="2"/>
    </row>
    <row r="1698" spans="15:15" x14ac:dyDescent="0.2">
      <c r="O1698" s="2"/>
    </row>
    <row r="1699" spans="15:15" x14ac:dyDescent="0.2">
      <c r="O1699" s="2"/>
    </row>
    <row r="1700" spans="15:15" x14ac:dyDescent="0.2">
      <c r="O1700" s="2"/>
    </row>
    <row r="1701" spans="15:15" x14ac:dyDescent="0.2">
      <c r="O1701" s="2"/>
    </row>
    <row r="1702" spans="15:15" x14ac:dyDescent="0.2">
      <c r="O1702" s="2"/>
    </row>
    <row r="1703" spans="15:15" x14ac:dyDescent="0.2">
      <c r="O1703" s="2"/>
    </row>
    <row r="1704" spans="15:15" x14ac:dyDescent="0.2">
      <c r="O1704" s="2"/>
    </row>
    <row r="1705" spans="15:15" x14ac:dyDescent="0.2">
      <c r="O1705" s="2"/>
    </row>
    <row r="1706" spans="15:15" x14ac:dyDescent="0.2">
      <c r="O1706" s="2"/>
    </row>
    <row r="1707" spans="15:15" x14ac:dyDescent="0.2">
      <c r="O1707" s="2"/>
    </row>
    <row r="1708" spans="15:15" x14ac:dyDescent="0.2">
      <c r="O1708" s="2"/>
    </row>
    <row r="1709" spans="15:15" x14ac:dyDescent="0.2">
      <c r="O1709" s="2"/>
    </row>
    <row r="1710" spans="15:15" x14ac:dyDescent="0.2">
      <c r="O1710" s="2"/>
    </row>
    <row r="1711" spans="15:15" x14ac:dyDescent="0.2">
      <c r="O1711" s="2"/>
    </row>
    <row r="1712" spans="15:15" x14ac:dyDescent="0.2">
      <c r="O1712" s="2"/>
    </row>
    <row r="1713" spans="15:15" x14ac:dyDescent="0.2">
      <c r="O1713" s="2"/>
    </row>
    <row r="1714" spans="15:15" x14ac:dyDescent="0.2">
      <c r="O1714" s="2"/>
    </row>
    <row r="1715" spans="15:15" x14ac:dyDescent="0.2">
      <c r="O1715" s="2"/>
    </row>
    <row r="1716" spans="15:15" x14ac:dyDescent="0.2">
      <c r="O1716" s="2"/>
    </row>
    <row r="1717" spans="15:15" x14ac:dyDescent="0.2">
      <c r="O1717" s="2"/>
    </row>
    <row r="1718" spans="15:15" x14ac:dyDescent="0.2">
      <c r="O1718" s="2"/>
    </row>
    <row r="1719" spans="15:15" x14ac:dyDescent="0.2">
      <c r="O1719" s="2"/>
    </row>
    <row r="1720" spans="15:15" x14ac:dyDescent="0.2">
      <c r="O1720" s="2"/>
    </row>
    <row r="1721" spans="15:15" x14ac:dyDescent="0.2">
      <c r="O1721" s="2"/>
    </row>
    <row r="1722" spans="15:15" x14ac:dyDescent="0.2">
      <c r="O1722" s="2"/>
    </row>
    <row r="1723" spans="15:15" x14ac:dyDescent="0.2">
      <c r="O1723" s="2"/>
    </row>
    <row r="1724" spans="15:15" x14ac:dyDescent="0.2">
      <c r="O1724" s="2"/>
    </row>
    <row r="1725" spans="15:15" x14ac:dyDescent="0.2">
      <c r="O1725" s="2"/>
    </row>
    <row r="1726" spans="15:15" x14ac:dyDescent="0.2">
      <c r="O1726" s="2"/>
    </row>
    <row r="1727" spans="15:15" x14ac:dyDescent="0.2">
      <c r="O1727" s="2"/>
    </row>
    <row r="1728" spans="15:15" x14ac:dyDescent="0.2">
      <c r="O1728" s="2"/>
    </row>
    <row r="1729" spans="15:15" x14ac:dyDescent="0.2">
      <c r="O1729" s="2"/>
    </row>
    <row r="1730" spans="15:15" x14ac:dyDescent="0.2">
      <c r="O1730" s="2"/>
    </row>
    <row r="1731" spans="15:15" x14ac:dyDescent="0.2">
      <c r="O1731" s="2"/>
    </row>
    <row r="1732" spans="15:15" x14ac:dyDescent="0.2">
      <c r="O1732" s="2"/>
    </row>
    <row r="1733" spans="15:15" x14ac:dyDescent="0.2">
      <c r="O1733" s="2"/>
    </row>
    <row r="1734" spans="15:15" x14ac:dyDescent="0.2">
      <c r="O1734" s="2"/>
    </row>
    <row r="1735" spans="15:15" x14ac:dyDescent="0.2">
      <c r="O1735" s="2"/>
    </row>
    <row r="1736" spans="15:15" x14ac:dyDescent="0.2">
      <c r="O1736" s="2"/>
    </row>
    <row r="1737" spans="15:15" x14ac:dyDescent="0.2">
      <c r="O1737" s="2"/>
    </row>
    <row r="1738" spans="15:15" x14ac:dyDescent="0.2">
      <c r="O1738" s="2"/>
    </row>
    <row r="1739" spans="15:15" x14ac:dyDescent="0.2">
      <c r="O1739" s="2"/>
    </row>
    <row r="1740" spans="15:15" x14ac:dyDescent="0.2">
      <c r="O1740" s="2"/>
    </row>
    <row r="1741" spans="15:15" x14ac:dyDescent="0.2">
      <c r="O1741" s="2"/>
    </row>
    <row r="1742" spans="15:15" x14ac:dyDescent="0.2">
      <c r="O1742" s="2"/>
    </row>
    <row r="1743" spans="15:15" x14ac:dyDescent="0.2">
      <c r="O1743" s="2"/>
    </row>
    <row r="1744" spans="15:15" x14ac:dyDescent="0.2">
      <c r="O1744" s="2"/>
    </row>
    <row r="1745" spans="15:15" x14ac:dyDescent="0.2">
      <c r="O1745" s="2"/>
    </row>
    <row r="1746" spans="15:15" x14ac:dyDescent="0.2">
      <c r="O1746" s="2"/>
    </row>
    <row r="1747" spans="15:15" x14ac:dyDescent="0.2">
      <c r="O1747" s="2"/>
    </row>
    <row r="1748" spans="15:15" x14ac:dyDescent="0.2">
      <c r="O1748" s="2"/>
    </row>
    <row r="1749" spans="15:15" x14ac:dyDescent="0.2">
      <c r="O1749" s="2"/>
    </row>
    <row r="1750" spans="15:15" x14ac:dyDescent="0.2">
      <c r="O1750" s="2"/>
    </row>
    <row r="1751" spans="15:15" x14ac:dyDescent="0.2">
      <c r="O1751" s="2"/>
    </row>
    <row r="1752" spans="15:15" x14ac:dyDescent="0.2">
      <c r="O1752" s="2"/>
    </row>
    <row r="1753" spans="15:15" x14ac:dyDescent="0.2">
      <c r="O1753" s="2"/>
    </row>
    <row r="1754" spans="15:15" x14ac:dyDescent="0.2">
      <c r="O1754" s="2"/>
    </row>
    <row r="1755" spans="15:15" x14ac:dyDescent="0.2">
      <c r="O1755" s="2"/>
    </row>
    <row r="1756" spans="15:15" x14ac:dyDescent="0.2">
      <c r="O1756" s="2"/>
    </row>
    <row r="1757" spans="15:15" x14ac:dyDescent="0.2">
      <c r="O1757" s="2"/>
    </row>
    <row r="1758" spans="15:15" x14ac:dyDescent="0.2">
      <c r="O1758" s="2"/>
    </row>
    <row r="1759" spans="15:15" x14ac:dyDescent="0.2">
      <c r="O1759" s="2"/>
    </row>
    <row r="1760" spans="15:15" x14ac:dyDescent="0.2">
      <c r="O1760" s="2"/>
    </row>
    <row r="1761" spans="15:15" x14ac:dyDescent="0.2">
      <c r="O1761" s="2"/>
    </row>
    <row r="1762" spans="15:15" x14ac:dyDescent="0.2">
      <c r="O1762" s="2"/>
    </row>
    <row r="1763" spans="15:15" x14ac:dyDescent="0.2">
      <c r="O1763" s="2"/>
    </row>
    <row r="1764" spans="15:15" x14ac:dyDescent="0.2">
      <c r="O1764" s="2"/>
    </row>
    <row r="1765" spans="15:15" x14ac:dyDescent="0.2">
      <c r="O1765" s="2"/>
    </row>
    <row r="1766" spans="15:15" x14ac:dyDescent="0.2">
      <c r="O1766" s="2"/>
    </row>
    <row r="1767" spans="15:15" x14ac:dyDescent="0.2">
      <c r="O1767" s="2"/>
    </row>
    <row r="1768" spans="15:15" x14ac:dyDescent="0.2">
      <c r="O1768" s="2"/>
    </row>
    <row r="1769" spans="15:15" x14ac:dyDescent="0.2">
      <c r="O1769" s="2"/>
    </row>
    <row r="1770" spans="15:15" x14ac:dyDescent="0.2">
      <c r="O1770" s="2"/>
    </row>
    <row r="1771" spans="15:15" x14ac:dyDescent="0.2">
      <c r="O1771" s="2"/>
    </row>
    <row r="1772" spans="15:15" x14ac:dyDescent="0.2">
      <c r="O1772" s="2"/>
    </row>
    <row r="1773" spans="15:15" x14ac:dyDescent="0.2">
      <c r="O1773" s="2"/>
    </row>
    <row r="1774" spans="15:15" x14ac:dyDescent="0.2">
      <c r="O1774" s="2"/>
    </row>
    <row r="1775" spans="15:15" x14ac:dyDescent="0.2">
      <c r="O1775" s="2"/>
    </row>
    <row r="1776" spans="15:15" x14ac:dyDescent="0.2">
      <c r="O1776" s="2"/>
    </row>
    <row r="1777" spans="15:15" x14ac:dyDescent="0.2">
      <c r="O1777" s="2"/>
    </row>
    <row r="1778" spans="15:15" x14ac:dyDescent="0.2">
      <c r="O1778" s="2"/>
    </row>
    <row r="1779" spans="15:15" x14ac:dyDescent="0.2">
      <c r="O1779" s="2"/>
    </row>
    <row r="1780" spans="15:15" x14ac:dyDescent="0.2">
      <c r="O1780" s="2"/>
    </row>
    <row r="1781" spans="15:15" x14ac:dyDescent="0.2">
      <c r="O1781" s="2"/>
    </row>
    <row r="1782" spans="15:15" x14ac:dyDescent="0.2">
      <c r="O1782" s="2"/>
    </row>
    <row r="1783" spans="15:15" x14ac:dyDescent="0.2">
      <c r="O1783" s="2"/>
    </row>
    <row r="1784" spans="15:15" x14ac:dyDescent="0.2">
      <c r="O1784" s="2"/>
    </row>
    <row r="1785" spans="15:15" x14ac:dyDescent="0.2">
      <c r="O1785" s="2"/>
    </row>
    <row r="1786" spans="15:15" x14ac:dyDescent="0.2">
      <c r="O1786" s="2"/>
    </row>
    <row r="1787" spans="15:15" x14ac:dyDescent="0.2">
      <c r="O1787" s="2"/>
    </row>
    <row r="1788" spans="15:15" x14ac:dyDescent="0.2">
      <c r="O1788" s="2"/>
    </row>
    <row r="1789" spans="15:15" x14ac:dyDescent="0.2">
      <c r="O1789" s="2"/>
    </row>
    <row r="1790" spans="15:15" x14ac:dyDescent="0.2">
      <c r="O1790" s="2"/>
    </row>
    <row r="1791" spans="15:15" x14ac:dyDescent="0.2">
      <c r="O1791" s="2"/>
    </row>
    <row r="1792" spans="15:15" x14ac:dyDescent="0.2">
      <c r="O1792" s="2"/>
    </row>
    <row r="1793" spans="15:15" x14ac:dyDescent="0.2">
      <c r="O1793" s="2"/>
    </row>
    <row r="1794" spans="15:15" x14ac:dyDescent="0.2">
      <c r="O1794" s="2"/>
    </row>
    <row r="1795" spans="15:15" x14ac:dyDescent="0.2">
      <c r="O1795" s="2"/>
    </row>
    <row r="1796" spans="15:15" x14ac:dyDescent="0.2">
      <c r="O1796" s="2"/>
    </row>
    <row r="1797" spans="15:15" x14ac:dyDescent="0.2">
      <c r="O1797" s="2"/>
    </row>
    <row r="1798" spans="15:15" x14ac:dyDescent="0.2">
      <c r="O1798" s="2"/>
    </row>
    <row r="1799" spans="15:15" x14ac:dyDescent="0.2">
      <c r="O1799" s="2"/>
    </row>
    <row r="1800" spans="15:15" x14ac:dyDescent="0.2">
      <c r="O1800" s="2"/>
    </row>
    <row r="1801" spans="15:15" x14ac:dyDescent="0.2">
      <c r="O1801" s="2"/>
    </row>
    <row r="1802" spans="15:15" x14ac:dyDescent="0.2">
      <c r="O1802" s="2"/>
    </row>
    <row r="1803" spans="15:15" x14ac:dyDescent="0.2">
      <c r="O1803" s="2"/>
    </row>
    <row r="1804" spans="15:15" x14ac:dyDescent="0.2">
      <c r="O1804" s="2"/>
    </row>
    <row r="1805" spans="15:15" x14ac:dyDescent="0.2">
      <c r="O1805" s="2"/>
    </row>
    <row r="1806" spans="15:15" x14ac:dyDescent="0.2">
      <c r="O1806" s="2"/>
    </row>
    <row r="1807" spans="15:15" x14ac:dyDescent="0.2">
      <c r="O1807" s="2"/>
    </row>
    <row r="1808" spans="15:15" x14ac:dyDescent="0.2">
      <c r="O1808" s="2"/>
    </row>
    <row r="1809" spans="15:15" x14ac:dyDescent="0.2">
      <c r="O1809" s="2"/>
    </row>
    <row r="1810" spans="15:15" x14ac:dyDescent="0.2">
      <c r="O1810" s="2"/>
    </row>
    <row r="1811" spans="15:15" x14ac:dyDescent="0.2">
      <c r="O1811" s="2"/>
    </row>
    <row r="1812" spans="15:15" x14ac:dyDescent="0.2">
      <c r="O1812" s="2"/>
    </row>
    <row r="1813" spans="15:15" x14ac:dyDescent="0.2">
      <c r="O1813" s="2"/>
    </row>
    <row r="1814" spans="15:15" x14ac:dyDescent="0.2">
      <c r="O1814" s="2"/>
    </row>
    <row r="1815" spans="15:15" x14ac:dyDescent="0.2">
      <c r="O1815" s="2"/>
    </row>
    <row r="1816" spans="15:15" x14ac:dyDescent="0.2">
      <c r="O1816" s="2"/>
    </row>
    <row r="1817" spans="15:15" x14ac:dyDescent="0.2">
      <c r="O1817" s="2"/>
    </row>
    <row r="1818" spans="15:15" x14ac:dyDescent="0.2">
      <c r="O1818" s="2"/>
    </row>
    <row r="1819" spans="15:15" x14ac:dyDescent="0.2">
      <c r="O1819" s="2"/>
    </row>
    <row r="1820" spans="15:15" x14ac:dyDescent="0.2">
      <c r="O1820" s="2"/>
    </row>
    <row r="1821" spans="15:15" x14ac:dyDescent="0.2">
      <c r="O1821" s="2"/>
    </row>
    <row r="1822" spans="15:15" x14ac:dyDescent="0.2">
      <c r="O1822" s="2"/>
    </row>
    <row r="1823" spans="15:15" x14ac:dyDescent="0.2">
      <c r="O1823" s="2"/>
    </row>
    <row r="1824" spans="15:15" x14ac:dyDescent="0.2">
      <c r="O1824" s="2"/>
    </row>
    <row r="1825" spans="15:15" x14ac:dyDescent="0.2">
      <c r="O1825" s="2"/>
    </row>
    <row r="1826" spans="15:15" x14ac:dyDescent="0.2">
      <c r="O1826" s="2"/>
    </row>
    <row r="1827" spans="15:15" x14ac:dyDescent="0.2">
      <c r="O1827" s="2"/>
    </row>
    <row r="1828" spans="15:15" x14ac:dyDescent="0.2">
      <c r="O1828" s="2"/>
    </row>
    <row r="1829" spans="15:15" x14ac:dyDescent="0.2">
      <c r="O1829" s="2"/>
    </row>
    <row r="1830" spans="15:15" x14ac:dyDescent="0.2">
      <c r="O1830" s="2"/>
    </row>
    <row r="1831" spans="15:15" x14ac:dyDescent="0.2">
      <c r="O1831" s="2"/>
    </row>
    <row r="1832" spans="15:15" x14ac:dyDescent="0.2">
      <c r="O1832" s="2"/>
    </row>
    <row r="1833" spans="15:15" x14ac:dyDescent="0.2">
      <c r="O1833" s="2"/>
    </row>
    <row r="1834" spans="15:15" x14ac:dyDescent="0.2">
      <c r="O1834" s="2"/>
    </row>
    <row r="1835" spans="15:15" x14ac:dyDescent="0.2">
      <c r="O1835" s="2"/>
    </row>
    <row r="1836" spans="15:15" x14ac:dyDescent="0.2">
      <c r="O1836" s="2"/>
    </row>
    <row r="1837" spans="15:15" x14ac:dyDescent="0.2">
      <c r="O1837" s="2"/>
    </row>
    <row r="1838" spans="15:15" x14ac:dyDescent="0.2">
      <c r="O1838" s="2"/>
    </row>
    <row r="1839" spans="15:15" x14ac:dyDescent="0.2">
      <c r="O1839" s="2"/>
    </row>
    <row r="1840" spans="15:15" x14ac:dyDescent="0.2">
      <c r="O1840" s="2"/>
    </row>
    <row r="1841" spans="15:15" x14ac:dyDescent="0.2">
      <c r="O1841" s="2"/>
    </row>
    <row r="1842" spans="15:15" x14ac:dyDescent="0.2">
      <c r="O1842" s="2"/>
    </row>
    <row r="1843" spans="15:15" x14ac:dyDescent="0.2">
      <c r="O1843" s="2"/>
    </row>
    <row r="1844" spans="15:15" x14ac:dyDescent="0.2">
      <c r="O1844" s="2"/>
    </row>
    <row r="1845" spans="15:15" x14ac:dyDescent="0.2">
      <c r="O1845" s="2"/>
    </row>
    <row r="1846" spans="15:15" x14ac:dyDescent="0.2">
      <c r="O1846" s="2"/>
    </row>
    <row r="1847" spans="15:15" x14ac:dyDescent="0.2">
      <c r="O1847" s="2"/>
    </row>
    <row r="1848" spans="15:15" x14ac:dyDescent="0.2">
      <c r="O1848" s="2"/>
    </row>
    <row r="1849" spans="15:15" x14ac:dyDescent="0.2">
      <c r="O1849" s="2"/>
    </row>
    <row r="1850" spans="15:15" x14ac:dyDescent="0.2">
      <c r="O1850" s="2"/>
    </row>
    <row r="1851" spans="15:15" x14ac:dyDescent="0.2">
      <c r="O1851" s="2"/>
    </row>
    <row r="1852" spans="15:15" x14ac:dyDescent="0.2">
      <c r="O1852" s="2"/>
    </row>
    <row r="1853" spans="15:15" x14ac:dyDescent="0.2">
      <c r="O1853" s="2"/>
    </row>
    <row r="1854" spans="15:15" x14ac:dyDescent="0.2">
      <c r="O1854" s="2"/>
    </row>
    <row r="1855" spans="15:15" x14ac:dyDescent="0.2">
      <c r="O1855" s="2"/>
    </row>
    <row r="1856" spans="15:15" x14ac:dyDescent="0.2">
      <c r="O1856" s="2"/>
    </row>
    <row r="1857" spans="15:15" x14ac:dyDescent="0.2">
      <c r="O1857" s="2"/>
    </row>
    <row r="1858" spans="15:15" x14ac:dyDescent="0.2">
      <c r="O1858" s="2"/>
    </row>
    <row r="1859" spans="15:15" x14ac:dyDescent="0.2">
      <c r="O1859" s="2"/>
    </row>
    <row r="1860" spans="15:15" x14ac:dyDescent="0.2">
      <c r="O1860" s="2"/>
    </row>
    <row r="1861" spans="15:15" x14ac:dyDescent="0.2">
      <c r="O1861" s="2"/>
    </row>
    <row r="1862" spans="15:15" x14ac:dyDescent="0.2">
      <c r="O1862" s="2"/>
    </row>
    <row r="1863" spans="15:15" x14ac:dyDescent="0.2">
      <c r="O1863" s="2"/>
    </row>
    <row r="1864" spans="15:15" x14ac:dyDescent="0.2">
      <c r="O1864" s="2"/>
    </row>
    <row r="1865" spans="15:15" x14ac:dyDescent="0.2">
      <c r="O1865" s="2"/>
    </row>
    <row r="1866" spans="15:15" x14ac:dyDescent="0.2">
      <c r="O1866" s="2"/>
    </row>
    <row r="1867" spans="15:15" x14ac:dyDescent="0.2">
      <c r="O1867" s="2"/>
    </row>
    <row r="1868" spans="15:15" x14ac:dyDescent="0.2">
      <c r="O1868" s="2"/>
    </row>
    <row r="1869" spans="15:15" x14ac:dyDescent="0.2">
      <c r="O1869" s="2"/>
    </row>
    <row r="1870" spans="15:15" x14ac:dyDescent="0.2">
      <c r="O1870" s="2"/>
    </row>
    <row r="1871" spans="15:15" x14ac:dyDescent="0.2">
      <c r="O1871" s="2"/>
    </row>
    <row r="1872" spans="15:15" x14ac:dyDescent="0.2">
      <c r="O1872" s="2"/>
    </row>
    <row r="1873" spans="15:15" x14ac:dyDescent="0.2">
      <c r="O1873" s="2"/>
    </row>
    <row r="1874" spans="15:15" x14ac:dyDescent="0.2">
      <c r="O1874" s="2"/>
    </row>
    <row r="1875" spans="15:15" x14ac:dyDescent="0.2">
      <c r="O1875" s="2"/>
    </row>
    <row r="1876" spans="15:15" x14ac:dyDescent="0.2">
      <c r="O1876" s="2"/>
    </row>
    <row r="1877" spans="15:15" x14ac:dyDescent="0.2">
      <c r="O1877" s="2"/>
    </row>
    <row r="1878" spans="15:15" x14ac:dyDescent="0.2">
      <c r="O1878" s="2"/>
    </row>
    <row r="1879" spans="15:15" x14ac:dyDescent="0.2">
      <c r="O1879" s="2"/>
    </row>
    <row r="1880" spans="15:15" x14ac:dyDescent="0.2">
      <c r="O1880" s="2"/>
    </row>
    <row r="1881" spans="15:15" x14ac:dyDescent="0.2">
      <c r="O1881" s="2"/>
    </row>
    <row r="1882" spans="15:15" x14ac:dyDescent="0.2">
      <c r="O1882" s="2"/>
    </row>
    <row r="1883" spans="15:15" x14ac:dyDescent="0.2">
      <c r="O1883" s="2"/>
    </row>
    <row r="1884" spans="15:15" x14ac:dyDescent="0.2">
      <c r="O1884" s="2"/>
    </row>
    <row r="1885" spans="15:15" x14ac:dyDescent="0.2">
      <c r="O1885" s="2"/>
    </row>
    <row r="1886" spans="15:15" x14ac:dyDescent="0.2">
      <c r="O1886" s="2"/>
    </row>
    <row r="1887" spans="15:15" x14ac:dyDescent="0.2">
      <c r="O1887" s="2"/>
    </row>
    <row r="1888" spans="15:15" x14ac:dyDescent="0.2">
      <c r="O1888" s="2"/>
    </row>
    <row r="1889" spans="15:15" x14ac:dyDescent="0.2">
      <c r="O1889" s="2"/>
    </row>
    <row r="1890" spans="15:15" x14ac:dyDescent="0.2">
      <c r="O1890" s="2"/>
    </row>
    <row r="1891" spans="15:15" x14ac:dyDescent="0.2">
      <c r="O1891" s="2"/>
    </row>
    <row r="1892" spans="15:15" x14ac:dyDescent="0.2">
      <c r="O1892" s="2"/>
    </row>
    <row r="1893" spans="15:15" x14ac:dyDescent="0.2">
      <c r="O1893" s="2"/>
    </row>
    <row r="1894" spans="15:15" x14ac:dyDescent="0.2">
      <c r="O1894" s="2"/>
    </row>
    <row r="1895" spans="15:15" x14ac:dyDescent="0.2">
      <c r="O1895" s="2"/>
    </row>
    <row r="1896" spans="15:15" x14ac:dyDescent="0.2">
      <c r="O1896" s="2"/>
    </row>
    <row r="1897" spans="15:15" x14ac:dyDescent="0.2">
      <c r="O1897" s="2"/>
    </row>
    <row r="1898" spans="15:15" x14ac:dyDescent="0.2">
      <c r="O1898" s="2"/>
    </row>
    <row r="1899" spans="15:15" x14ac:dyDescent="0.2">
      <c r="O1899" s="2"/>
    </row>
    <row r="1900" spans="15:15" x14ac:dyDescent="0.2">
      <c r="O1900" s="2"/>
    </row>
    <row r="1901" spans="15:15" x14ac:dyDescent="0.2">
      <c r="O1901" s="2"/>
    </row>
    <row r="1902" spans="15:15" x14ac:dyDescent="0.2">
      <c r="O1902" s="2"/>
    </row>
    <row r="1903" spans="15:15" x14ac:dyDescent="0.2">
      <c r="O1903" s="2"/>
    </row>
    <row r="1904" spans="15:15" x14ac:dyDescent="0.2">
      <c r="O1904" s="2"/>
    </row>
    <row r="1905" spans="15:15" x14ac:dyDescent="0.2">
      <c r="O1905" s="2"/>
    </row>
    <row r="1906" spans="15:15" x14ac:dyDescent="0.2">
      <c r="O1906" s="2"/>
    </row>
    <row r="1907" spans="15:15" x14ac:dyDescent="0.2">
      <c r="O1907" s="2"/>
    </row>
    <row r="1908" spans="15:15" x14ac:dyDescent="0.2">
      <c r="O1908" s="2"/>
    </row>
    <row r="1909" spans="15:15" x14ac:dyDescent="0.2">
      <c r="O1909" s="2"/>
    </row>
    <row r="1910" spans="15:15" x14ac:dyDescent="0.2">
      <c r="O1910" s="2"/>
    </row>
    <row r="1911" spans="15:15" x14ac:dyDescent="0.2">
      <c r="O1911" s="2"/>
    </row>
    <row r="1912" spans="15:15" x14ac:dyDescent="0.2">
      <c r="O1912" s="2"/>
    </row>
    <row r="1913" spans="15:15" x14ac:dyDescent="0.2">
      <c r="O1913" s="2"/>
    </row>
    <row r="1914" spans="15:15" x14ac:dyDescent="0.2">
      <c r="O1914" s="2"/>
    </row>
    <row r="1915" spans="15:15" x14ac:dyDescent="0.2">
      <c r="O1915" s="2"/>
    </row>
    <row r="1916" spans="15:15" x14ac:dyDescent="0.2">
      <c r="O1916" s="2"/>
    </row>
    <row r="1917" spans="15:15" x14ac:dyDescent="0.2">
      <c r="O1917" s="2"/>
    </row>
    <row r="1918" spans="15:15" x14ac:dyDescent="0.2">
      <c r="O1918" s="2"/>
    </row>
    <row r="1919" spans="15:15" x14ac:dyDescent="0.2">
      <c r="O1919" s="2"/>
    </row>
    <row r="1920" spans="15:15" x14ac:dyDescent="0.2">
      <c r="O1920" s="2"/>
    </row>
    <row r="1921" spans="15:15" x14ac:dyDescent="0.2">
      <c r="O1921" s="2"/>
    </row>
    <row r="1922" spans="15:15" x14ac:dyDescent="0.2">
      <c r="O1922" s="2"/>
    </row>
    <row r="1923" spans="15:15" x14ac:dyDescent="0.2">
      <c r="O1923" s="2"/>
    </row>
    <row r="1924" spans="15:15" x14ac:dyDescent="0.2">
      <c r="O1924" s="2"/>
    </row>
    <row r="1925" spans="15:15" x14ac:dyDescent="0.2">
      <c r="O1925" s="2"/>
    </row>
    <row r="1926" spans="15:15" x14ac:dyDescent="0.2">
      <c r="O1926" s="2"/>
    </row>
    <row r="1927" spans="15:15" x14ac:dyDescent="0.2">
      <c r="O1927" s="2"/>
    </row>
    <row r="1928" spans="15:15" x14ac:dyDescent="0.2">
      <c r="O1928" s="2"/>
    </row>
    <row r="1929" spans="15:15" x14ac:dyDescent="0.2">
      <c r="O1929" s="2"/>
    </row>
    <row r="1930" spans="15:15" x14ac:dyDescent="0.2">
      <c r="O1930" s="2"/>
    </row>
    <row r="1931" spans="15:15" x14ac:dyDescent="0.2">
      <c r="O1931" s="2"/>
    </row>
    <row r="1932" spans="15:15" x14ac:dyDescent="0.2">
      <c r="O1932" s="2"/>
    </row>
    <row r="1933" spans="15:15" x14ac:dyDescent="0.2">
      <c r="O1933" s="2"/>
    </row>
    <row r="1934" spans="15:15" x14ac:dyDescent="0.2">
      <c r="O1934" s="2"/>
    </row>
    <row r="1935" spans="15:15" x14ac:dyDescent="0.2">
      <c r="O1935" s="2"/>
    </row>
    <row r="1936" spans="15:15" x14ac:dyDescent="0.2">
      <c r="O1936" s="2"/>
    </row>
    <row r="1937" spans="15:15" x14ac:dyDescent="0.2">
      <c r="O1937" s="2"/>
    </row>
    <row r="1938" spans="15:15" x14ac:dyDescent="0.2">
      <c r="O1938" s="2"/>
    </row>
    <row r="1939" spans="15:15" x14ac:dyDescent="0.2">
      <c r="O1939" s="2"/>
    </row>
    <row r="1940" spans="15:15" x14ac:dyDescent="0.2">
      <c r="O1940" s="2"/>
    </row>
    <row r="1941" spans="15:15" x14ac:dyDescent="0.2">
      <c r="O1941" s="2"/>
    </row>
    <row r="1942" spans="15:15" x14ac:dyDescent="0.2">
      <c r="O1942" s="2"/>
    </row>
    <row r="1943" spans="15:15" x14ac:dyDescent="0.2">
      <c r="O1943" s="2"/>
    </row>
    <row r="1944" spans="15:15" x14ac:dyDescent="0.2">
      <c r="O1944" s="2"/>
    </row>
    <row r="1945" spans="15:15" x14ac:dyDescent="0.2">
      <c r="O1945" s="2"/>
    </row>
    <row r="1946" spans="15:15" x14ac:dyDescent="0.2">
      <c r="O1946" s="2"/>
    </row>
    <row r="1947" spans="15:15" x14ac:dyDescent="0.2">
      <c r="O1947" s="2"/>
    </row>
    <row r="1948" spans="15:15" x14ac:dyDescent="0.2">
      <c r="O1948" s="2"/>
    </row>
    <row r="1949" spans="15:15" x14ac:dyDescent="0.2">
      <c r="O1949" s="2"/>
    </row>
    <row r="1950" spans="15:15" x14ac:dyDescent="0.2">
      <c r="O1950" s="2"/>
    </row>
    <row r="1951" spans="15:15" x14ac:dyDescent="0.2">
      <c r="O1951" s="2"/>
    </row>
    <row r="1952" spans="15:15" x14ac:dyDescent="0.2">
      <c r="O1952" s="2"/>
    </row>
    <row r="1953" spans="15:15" x14ac:dyDescent="0.2">
      <c r="O1953" s="2"/>
    </row>
    <row r="1954" spans="15:15" x14ac:dyDescent="0.2">
      <c r="O1954" s="2"/>
    </row>
    <row r="1955" spans="15:15" x14ac:dyDescent="0.2">
      <c r="O1955" s="2"/>
    </row>
    <row r="1956" spans="15:15" x14ac:dyDescent="0.2">
      <c r="O1956" s="2"/>
    </row>
    <row r="1957" spans="15:15" x14ac:dyDescent="0.2">
      <c r="O1957" s="2"/>
    </row>
    <row r="1958" spans="15:15" x14ac:dyDescent="0.2">
      <c r="O1958" s="2"/>
    </row>
    <row r="1959" spans="15:15" x14ac:dyDescent="0.2">
      <c r="O1959" s="2"/>
    </row>
    <row r="1960" spans="15:15" x14ac:dyDescent="0.2">
      <c r="O1960" s="2"/>
    </row>
    <row r="1961" spans="15:15" x14ac:dyDescent="0.2">
      <c r="O1961" s="2"/>
    </row>
    <row r="1962" spans="15:15" x14ac:dyDescent="0.2">
      <c r="O1962" s="2"/>
    </row>
    <row r="1963" spans="15:15" x14ac:dyDescent="0.2">
      <c r="O1963" s="2"/>
    </row>
    <row r="1964" spans="15:15" x14ac:dyDescent="0.2">
      <c r="O1964" s="2"/>
    </row>
    <row r="1965" spans="15:15" x14ac:dyDescent="0.2">
      <c r="O1965" s="2"/>
    </row>
    <row r="1966" spans="15:15" x14ac:dyDescent="0.2">
      <c r="O1966" s="2"/>
    </row>
    <row r="1967" spans="15:15" x14ac:dyDescent="0.2">
      <c r="O1967" s="2"/>
    </row>
    <row r="1968" spans="15:15" x14ac:dyDescent="0.2">
      <c r="O1968" s="2"/>
    </row>
    <row r="1969" spans="15:15" x14ac:dyDescent="0.2">
      <c r="O1969" s="2"/>
    </row>
    <row r="1970" spans="15:15" x14ac:dyDescent="0.2">
      <c r="O1970" s="2"/>
    </row>
    <row r="1971" spans="15:15" x14ac:dyDescent="0.2">
      <c r="O1971" s="2"/>
    </row>
    <row r="1972" spans="15:15" x14ac:dyDescent="0.2">
      <c r="O1972" s="2"/>
    </row>
    <row r="1973" spans="15:15" x14ac:dyDescent="0.2">
      <c r="O1973" s="2"/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Luo</dc:creator>
  <cp:lastModifiedBy>Robin Luo</cp:lastModifiedBy>
  <dcterms:created xsi:type="dcterms:W3CDTF">2019-06-15T00:25:47Z</dcterms:created>
  <dcterms:modified xsi:type="dcterms:W3CDTF">2019-06-15T00:40:58Z</dcterms:modified>
</cp:coreProperties>
</file>