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esktop\ecse478_honours_thesis\1 Hardware\MCP33151 Eval Board\Project Outputs for MCP33151 Eval Board\"/>
    </mc:Choice>
  </mc:AlternateContent>
  <xr:revisionPtr revIDLastSave="0" documentId="13_ncr:1_{9863172E-37EB-4B14-BF9F-A4867808D29A}" xr6:coauthVersionLast="47" xr6:coauthVersionMax="47" xr10:uidLastSave="{00000000-0000-0000-0000-000000000000}"/>
  <bookViews>
    <workbookView xWindow="-108" yWindow="-108" windowWidth="23256" windowHeight="14016" xr2:uid="{EE2AE4D6-9ACB-497A-BC81-0BF2F4F78579}"/>
  </bookViews>
  <sheets>
    <sheet name="BOM - MCP33151 Eval Board" sheetId="1" r:id="rId1"/>
  </sheets>
  <definedNames>
    <definedName name="_xlnm.Print_Titles" localSheetId="0">'BOM - MCP33151 Eval 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2" i="1"/>
</calcChain>
</file>

<file path=xl/sharedStrings.xml><?xml version="1.0" encoding="utf-8"?>
<sst xmlns="http://schemas.openxmlformats.org/spreadsheetml/2006/main" count="225" uniqueCount="163">
  <si>
    <t>Name</t>
  </si>
  <si>
    <t>Description</t>
  </si>
  <si>
    <t>Designator</t>
  </si>
  <si>
    <t>Fitted</t>
  </si>
  <si>
    <t>Manufacturer 1</t>
  </si>
  <si>
    <t>Manufacturer Part Number 1</t>
  </si>
  <si>
    <t>10nF</t>
  </si>
  <si>
    <t>Capacitor</t>
  </si>
  <si>
    <t>C1, C17, C21</t>
  </si>
  <si>
    <t>100nF</t>
  </si>
  <si>
    <t>C2, C8, C11, C14, C15, C18, C24, C26, C27, C29, C30, C31, C32, C33, C34, C37, C38, C40, C41, C48, C49, C50, C51, C52, C53, C54, C55, C56, C57, C58, C59, C60, C61, C62, C63, C64, C65, C68, C69, C73, C74, C76, C77</t>
  </si>
  <si>
    <t>47uF</t>
  </si>
  <si>
    <t>C3, C4, C6, C19, C20, C78, C79</t>
  </si>
  <si>
    <t>13pF</t>
  </si>
  <si>
    <t>C5, C12</t>
  </si>
  <si>
    <t>10uF</t>
  </si>
  <si>
    <t>C7, C10, C13, C16, C66, C67, C70, C71, C72, C75</t>
  </si>
  <si>
    <t>220nF</t>
  </si>
  <si>
    <t>C9</t>
  </si>
  <si>
    <t>4.7nF</t>
  </si>
  <si>
    <t>C22</t>
  </si>
  <si>
    <t>C23, C25, C28</t>
  </si>
  <si>
    <t>100pF</t>
  </si>
  <si>
    <t>C35, C39, C45, C46, C47</t>
  </si>
  <si>
    <t>1nF</t>
  </si>
  <si>
    <t>C36, C42, C43, C44</t>
  </si>
  <si>
    <t>BAT54S</t>
  </si>
  <si>
    <t>Rectifier Diode Small Signal Schottky 40V 0.3A 5ns 3-Pin SOT-23 T/R</t>
  </si>
  <si>
    <t>D1, D2, D3, D4, D5, D6, D7, D8, D9, D10, D13, D14, D15, D16, D17, D18, D19, D20</t>
  </si>
  <si>
    <t>STMicroelectronics</t>
  </si>
  <si>
    <t>BAT54SFILM</t>
  </si>
  <si>
    <t>CDBA140-HF</t>
  </si>
  <si>
    <t>Generic Schottky Diode</t>
  </si>
  <si>
    <t>D11, D12</t>
  </si>
  <si>
    <t>LED Green</t>
  </si>
  <si>
    <t>Generic Green LED</t>
  </si>
  <si>
    <t>D21, D22, D23, D24, D25, D26, D27, D29, D30</t>
  </si>
  <si>
    <t>LED Red</t>
  </si>
  <si>
    <t>Generic Red LED</t>
  </si>
  <si>
    <t>D28</t>
  </si>
  <si>
    <t>4.7uH</t>
  </si>
  <si>
    <t>4.7uH  BWVS005050404R7M00</t>
  </si>
  <si>
    <t>L1, L2</t>
  </si>
  <si>
    <t>1985195</t>
  </si>
  <si>
    <t>Header, 2-Pin</t>
  </si>
  <si>
    <t>P1, P2, P3, P4, P5, P6, P7, P8, P9, P10, P11, P12, P13, P14, P15, P16, P17, P18, P19, P20, P21, P22, P23, P24, P25, P26, P27, P28, P29, P30, P34, P35, P36, P37</t>
  </si>
  <si>
    <t>Jumper</t>
  </si>
  <si>
    <t>P32, P33</t>
  </si>
  <si>
    <t>AO3407A</t>
  </si>
  <si>
    <t>AO3407A PMOS</t>
  </si>
  <si>
    <t>Q1</t>
  </si>
  <si>
    <t>470R</t>
  </si>
  <si>
    <t/>
  </si>
  <si>
    <t>R1, R2, R5, R6, R9, R10, R13, R14, R17, R18, R33, R34, R37, R39, R41, R43</t>
  </si>
  <si>
    <t>10R</t>
  </si>
  <si>
    <t>R3, R4, R7, R8, R11, R12, R15, R16, R19, R20, R35, R36, R38, R40, R42, R44</t>
  </si>
  <si>
    <t>10K0</t>
  </si>
  <si>
    <t>Resistor</t>
  </si>
  <si>
    <t>R21, R27</t>
  </si>
  <si>
    <t>536K0</t>
  </si>
  <si>
    <t>R22</t>
  </si>
  <si>
    <t>47K50</t>
  </si>
  <si>
    <t>R23, R24</t>
  </si>
  <si>
    <t>100R</t>
  </si>
  <si>
    <t>R25</t>
  </si>
  <si>
    <t>576K00</t>
  </si>
  <si>
    <t>R26</t>
  </si>
  <si>
    <t>4K22</t>
  </si>
  <si>
    <t>R28</t>
  </si>
  <si>
    <t>33R</t>
  </si>
  <si>
    <t>R29, R101, R102, R103, R104, R105, R106</t>
  </si>
  <si>
    <t>2K55</t>
  </si>
  <si>
    <t>R30, R31, R77, R78, R79, R80</t>
  </si>
  <si>
    <t>R32, R66, R67, R68, R69, R70, R91</t>
  </si>
  <si>
    <t>0R</t>
  </si>
  <si>
    <t>R45, R47, R56, R61, R87, R88, R89, R90, R92</t>
  </si>
  <si>
    <t>1K00</t>
  </si>
  <si>
    <t>R46</t>
  </si>
  <si>
    <t>47K5</t>
  </si>
  <si>
    <t>R48, R49</t>
  </si>
  <si>
    <t>63K40</t>
  </si>
  <si>
    <t>R50</t>
  </si>
  <si>
    <t>1K69</t>
  </si>
  <si>
    <t>R51</t>
  </si>
  <si>
    <t>48K70</t>
  </si>
  <si>
    <t>R52</t>
  </si>
  <si>
    <t>1K96</t>
  </si>
  <si>
    <t>R53</t>
  </si>
  <si>
    <t>24K30</t>
  </si>
  <si>
    <t>R54</t>
  </si>
  <si>
    <t>3K16</t>
  </si>
  <si>
    <t>R55</t>
  </si>
  <si>
    <t>4K99</t>
  </si>
  <si>
    <t>R57, R62</t>
  </si>
  <si>
    <t>45K30</t>
  </si>
  <si>
    <t>R58, R63</t>
  </si>
  <si>
    <t>243K00</t>
  </si>
  <si>
    <t>R59, R64</t>
  </si>
  <si>
    <t>499K00</t>
  </si>
  <si>
    <t>R60, R65</t>
  </si>
  <si>
    <t>R71, R72, R73, R74</t>
  </si>
  <si>
    <t>4K70</t>
  </si>
  <si>
    <t>R75, R76</t>
  </si>
  <si>
    <t>200R</t>
  </si>
  <si>
    <t>R81</t>
  </si>
  <si>
    <t>15R</t>
  </si>
  <si>
    <t>R82, R83</t>
  </si>
  <si>
    <t>R84</t>
  </si>
  <si>
    <t>4K53</t>
  </si>
  <si>
    <t>R85, R86</t>
  </si>
  <si>
    <t>Test Point</t>
  </si>
  <si>
    <t>Keystone 5015 Test point</t>
  </si>
  <si>
    <t>TP1, TP8, TP9, TP10, TP12, TP14, TP15, TP17, TP18, TP22, TP23, TP25, TP26, TP31, TP32, TP33, TP34, TP37, TP38</t>
  </si>
  <si>
    <t>NUD3160DMT1G</t>
  </si>
  <si>
    <t>IC INDCT LOAD DRVR INDUST SC74-6</t>
  </si>
  <si>
    <t>U1, U2, U3, U4</t>
  </si>
  <si>
    <t>ON Semiconductor</t>
  </si>
  <si>
    <t>TPS65131RGER</t>
  </si>
  <si>
    <t>IC REG BUCK BST INV ADJ DL 24QFN</t>
  </si>
  <si>
    <t>U5</t>
  </si>
  <si>
    <t>Texas Instruments</t>
  </si>
  <si>
    <t>TLV74118PDBVR</t>
  </si>
  <si>
    <t>None</t>
  </si>
  <si>
    <t>U6</t>
  </si>
  <si>
    <t>ADR5045BRTZ-REEL7</t>
  </si>
  <si>
    <t>Precision Micropower Shunt Mode Voltage Reference, 5 V Output, Industrial, 3-pin SOT23 (RT-3), Reel</t>
  </si>
  <si>
    <t>U7</t>
  </si>
  <si>
    <t>Analog Devices</t>
  </si>
  <si>
    <t>MC79L12ACDR</t>
  </si>
  <si>
    <t>Fixed Regulator with -14.5 to -27 V Input and -12 V Output, 0 to 125 degC, 8-Pin SOIC (D), Green (RoHS &amp; no Sb/Br)</t>
  </si>
  <si>
    <t>U8</t>
  </si>
  <si>
    <t>TLV76012DBZR</t>
  </si>
  <si>
    <t>IC REG LINEAR 12V 100MA SOT23-3</t>
  </si>
  <si>
    <t>U9</t>
  </si>
  <si>
    <t>Teensy 4.1</t>
  </si>
  <si>
    <t>Teensy 4.1 breakout (no ethernet or USB host pins exposed)</t>
  </si>
  <si>
    <t>U10</t>
  </si>
  <si>
    <t>MCP23008-E/ML</t>
  </si>
  <si>
    <t>8-Bit I/O Expander with Serial Interface, 20-Pin QFN, Extended Temperature</t>
  </si>
  <si>
    <t>U11, U12</t>
  </si>
  <si>
    <t>Microchip</t>
  </si>
  <si>
    <t>INA821IDR</t>
  </si>
  <si>
    <t>IC INST AMP 1 CIRCUIT 8SOIC</t>
  </si>
  <si>
    <t>U13</t>
  </si>
  <si>
    <t>DG409DQ-E3</t>
  </si>
  <si>
    <t>DG409 Series 20 V 8-Ch/Dual 4-Ch High-Performance CMOS Analog Multiplexer</t>
  </si>
  <si>
    <t>U14, U18, U20, U23</t>
  </si>
  <si>
    <t>Vishay Siliconix</t>
  </si>
  <si>
    <t>RC4580</t>
  </si>
  <si>
    <t>2-channel, 12-MHz, low-noise, low-distortion audio op amp with high output current 8-SOIC -40 to 85</t>
  </si>
  <si>
    <t>U15, U16, U17, U21</t>
  </si>
  <si>
    <t>RC4580IDR</t>
  </si>
  <si>
    <t>DG408DQ-T1-E3</t>
  </si>
  <si>
    <t>DG408DQ-T1-E3; Multiplexer Single 8: 1; 15 V; 18 V; 24 V; 28 V; 16-Pin TSSOP</t>
  </si>
  <si>
    <t>U19, U22</t>
  </si>
  <si>
    <t>MCP33151-10-E/MS</t>
  </si>
  <si>
    <t>ADC 14-bit SAR 1Msps 10-MSOP</t>
  </si>
  <si>
    <t>U24, U25</t>
  </si>
  <si>
    <t>MCP9700T-E/TT</t>
  </si>
  <si>
    <t>Low-Power Linear Active Thermistor IC, 3-Pin SOT-23, Extended Temperature, Tape and Reel</t>
  </si>
  <si>
    <t>U26</t>
  </si>
  <si>
    <t>Quantity (Single Board)</t>
  </si>
  <si>
    <t>Quantity (3 boards)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</si>
</sst>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0" xfId="0" quotePrefix="1"/>
    <xf numFmtId="9" fontId="0" fillId="0" borderId="0" xfId="0" applyNumberFormat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9854-7578-4628-B69C-732F5E081960}">
  <dimension ref="A1:K64"/>
  <sheetViews>
    <sheetView tabSelected="1" zoomScale="85" zoomScaleNormal="85" workbookViewId="0">
      <selection activeCell="I11" sqref="I11"/>
    </sheetView>
  </sheetViews>
  <sheetFormatPr defaultRowHeight="14.4" x14ac:dyDescent="0.3"/>
  <cols>
    <col min="1" max="1" width="21.88671875" customWidth="1"/>
    <col min="2" max="2" width="12.77734375" customWidth="1"/>
    <col min="3" max="3" width="12.44140625" customWidth="1"/>
    <col min="4" max="4" width="16" hidden="1" customWidth="1"/>
    <col min="5" max="5" width="15.77734375" hidden="1" customWidth="1"/>
    <col min="6" max="6" width="24.77734375" bestFit="1" customWidth="1"/>
    <col min="7" max="7" width="21.33203125" customWidth="1"/>
    <col min="8" max="8" width="17.44140625" bestFit="1" customWidth="1"/>
    <col min="9" max="9" width="14.33203125" bestFit="1" customWidth="1"/>
    <col min="10" max="10" width="12.109375" customWidth="1"/>
  </cols>
  <sheetData>
    <row r="1" spans="1:11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161</v>
      </c>
      <c r="H1" s="3" t="s">
        <v>162</v>
      </c>
    </row>
    <row r="2" spans="1:11" x14ac:dyDescent="0.3">
      <c r="A2" s="2" t="s">
        <v>6</v>
      </c>
      <c r="B2" s="2" t="s">
        <v>7</v>
      </c>
      <c r="C2" s="2" t="s">
        <v>8</v>
      </c>
      <c r="D2" s="1"/>
      <c r="E2" s="1"/>
      <c r="F2" s="1"/>
      <c r="G2" s="1">
        <v>3</v>
      </c>
      <c r="H2" s="1">
        <f>G2*3</f>
        <v>9</v>
      </c>
      <c r="J2" s="5"/>
    </row>
    <row r="3" spans="1:11" x14ac:dyDescent="0.3">
      <c r="A3" s="2" t="s">
        <v>9</v>
      </c>
      <c r="B3" s="2" t="s">
        <v>7</v>
      </c>
      <c r="C3" s="2" t="s">
        <v>10</v>
      </c>
      <c r="D3" s="1"/>
      <c r="E3" s="1"/>
      <c r="F3" s="1"/>
      <c r="G3" s="1">
        <v>43</v>
      </c>
      <c r="H3" s="1">
        <f t="shared" ref="H3:H64" si="0">G3*3</f>
        <v>129</v>
      </c>
    </row>
    <row r="4" spans="1:11" x14ac:dyDescent="0.3">
      <c r="A4" s="2" t="s">
        <v>11</v>
      </c>
      <c r="B4" s="2" t="s">
        <v>7</v>
      </c>
      <c r="C4" s="2" t="s">
        <v>12</v>
      </c>
      <c r="D4" s="1"/>
      <c r="E4" s="1"/>
      <c r="F4" s="1"/>
      <c r="G4" s="1">
        <v>7</v>
      </c>
      <c r="H4" s="1">
        <f t="shared" si="0"/>
        <v>21</v>
      </c>
    </row>
    <row r="5" spans="1:11" x14ac:dyDescent="0.3">
      <c r="A5" s="2" t="s">
        <v>13</v>
      </c>
      <c r="B5" s="2" t="s">
        <v>7</v>
      </c>
      <c r="C5" s="2" t="s">
        <v>14</v>
      </c>
      <c r="D5" s="1"/>
      <c r="E5" s="1"/>
      <c r="F5" s="1"/>
      <c r="G5" s="1">
        <v>2</v>
      </c>
      <c r="H5" s="1">
        <f t="shared" si="0"/>
        <v>6</v>
      </c>
    </row>
    <row r="6" spans="1:11" x14ac:dyDescent="0.3">
      <c r="A6" s="2" t="s">
        <v>15</v>
      </c>
      <c r="B6" s="2" t="s">
        <v>7</v>
      </c>
      <c r="C6" s="2" t="s">
        <v>16</v>
      </c>
      <c r="D6" s="1"/>
      <c r="E6" s="1"/>
      <c r="F6" s="1"/>
      <c r="G6" s="1">
        <v>10</v>
      </c>
      <c r="H6" s="1">
        <f t="shared" si="0"/>
        <v>30</v>
      </c>
    </row>
    <row r="7" spans="1:11" x14ac:dyDescent="0.3">
      <c r="A7" s="2" t="s">
        <v>17</v>
      </c>
      <c r="B7" s="2" t="s">
        <v>7</v>
      </c>
      <c r="C7" s="2" t="s">
        <v>18</v>
      </c>
      <c r="D7" s="1"/>
      <c r="E7" s="1"/>
      <c r="F7" s="1"/>
      <c r="G7" s="1">
        <v>1</v>
      </c>
      <c r="H7" s="1">
        <f t="shared" si="0"/>
        <v>3</v>
      </c>
    </row>
    <row r="8" spans="1:11" x14ac:dyDescent="0.3">
      <c r="A8" s="2" t="s">
        <v>19</v>
      </c>
      <c r="B8" s="2" t="s">
        <v>7</v>
      </c>
      <c r="C8" s="2" t="s">
        <v>20</v>
      </c>
      <c r="D8" s="1"/>
      <c r="E8" s="1"/>
      <c r="F8" s="1"/>
      <c r="G8" s="1">
        <v>1</v>
      </c>
      <c r="H8" s="1">
        <f t="shared" si="0"/>
        <v>3</v>
      </c>
    </row>
    <row r="9" spans="1:11" x14ac:dyDescent="0.3">
      <c r="A9" s="2" t="s">
        <v>15</v>
      </c>
      <c r="B9" s="2" t="s">
        <v>7</v>
      </c>
      <c r="C9" s="2" t="s">
        <v>21</v>
      </c>
      <c r="D9" s="1"/>
      <c r="E9" s="1"/>
      <c r="F9" s="1"/>
      <c r="G9" s="1">
        <v>3</v>
      </c>
      <c r="H9" s="1">
        <f t="shared" si="0"/>
        <v>9</v>
      </c>
    </row>
    <row r="10" spans="1:11" x14ac:dyDescent="0.3">
      <c r="A10" s="2" t="s">
        <v>22</v>
      </c>
      <c r="B10" s="2" t="s">
        <v>7</v>
      </c>
      <c r="C10" s="2" t="s">
        <v>23</v>
      </c>
      <c r="D10" s="1"/>
      <c r="E10" s="1"/>
      <c r="F10" s="1"/>
      <c r="G10" s="1">
        <v>5</v>
      </c>
      <c r="H10" s="1">
        <f t="shared" si="0"/>
        <v>15</v>
      </c>
      <c r="K10" s="6"/>
    </row>
    <row r="11" spans="1:11" x14ac:dyDescent="0.3">
      <c r="A11" s="2" t="s">
        <v>24</v>
      </c>
      <c r="B11" s="2" t="s">
        <v>7</v>
      </c>
      <c r="C11" s="2" t="s">
        <v>25</v>
      </c>
      <c r="D11" s="1"/>
      <c r="E11" s="1"/>
      <c r="F11" s="1"/>
      <c r="G11" s="1">
        <v>4</v>
      </c>
      <c r="H11" s="1">
        <f t="shared" si="0"/>
        <v>12</v>
      </c>
      <c r="K11" s="6"/>
    </row>
    <row r="12" spans="1:11" x14ac:dyDescent="0.3">
      <c r="A12" s="2" t="s">
        <v>26</v>
      </c>
      <c r="B12" s="2" t="s">
        <v>27</v>
      </c>
      <c r="C12" s="2" t="s">
        <v>28</v>
      </c>
      <c r="D12" s="1"/>
      <c r="E12" s="2" t="s">
        <v>29</v>
      </c>
      <c r="F12" s="2" t="s">
        <v>30</v>
      </c>
      <c r="G12" s="1">
        <v>18</v>
      </c>
      <c r="H12" s="1">
        <f t="shared" si="0"/>
        <v>54</v>
      </c>
    </row>
    <row r="13" spans="1:11" x14ac:dyDescent="0.3">
      <c r="A13" s="2" t="s">
        <v>31</v>
      </c>
      <c r="B13" s="2" t="s">
        <v>32</v>
      </c>
      <c r="C13" s="2" t="s">
        <v>33</v>
      </c>
      <c r="D13" s="1"/>
      <c r="E13" s="1"/>
      <c r="F13" s="1"/>
      <c r="G13" s="1">
        <v>2</v>
      </c>
      <c r="H13" s="1">
        <f t="shared" si="0"/>
        <v>6</v>
      </c>
    </row>
    <row r="14" spans="1:11" x14ac:dyDescent="0.3">
      <c r="A14" s="2" t="s">
        <v>34</v>
      </c>
      <c r="B14" s="2" t="s">
        <v>35</v>
      </c>
      <c r="C14" s="2" t="s">
        <v>36</v>
      </c>
      <c r="D14" s="1"/>
      <c r="E14" s="1"/>
      <c r="F14" s="1"/>
      <c r="G14" s="1">
        <v>9</v>
      </c>
      <c r="H14" s="1">
        <f t="shared" si="0"/>
        <v>27</v>
      </c>
    </row>
    <row r="15" spans="1:11" x14ac:dyDescent="0.3">
      <c r="A15" s="2" t="s">
        <v>37</v>
      </c>
      <c r="B15" s="2" t="s">
        <v>38</v>
      </c>
      <c r="C15" s="2" t="s">
        <v>39</v>
      </c>
      <c r="D15" s="1"/>
      <c r="E15" s="1"/>
      <c r="F15" s="1"/>
      <c r="G15" s="1">
        <v>1</v>
      </c>
      <c r="H15" s="1">
        <f t="shared" si="0"/>
        <v>3</v>
      </c>
    </row>
    <row r="16" spans="1:11" x14ac:dyDescent="0.3">
      <c r="A16" s="2" t="s">
        <v>40</v>
      </c>
      <c r="B16" s="2" t="s">
        <v>41</v>
      </c>
      <c r="C16" s="2" t="s">
        <v>42</v>
      </c>
      <c r="D16" s="1"/>
      <c r="E16" s="1"/>
      <c r="F16" s="1"/>
      <c r="G16" s="1">
        <v>2</v>
      </c>
      <c r="H16" s="1">
        <f t="shared" si="0"/>
        <v>6</v>
      </c>
    </row>
    <row r="17" spans="1:11" x14ac:dyDescent="0.3">
      <c r="A17" s="2" t="s">
        <v>43</v>
      </c>
      <c r="B17" s="2" t="s">
        <v>44</v>
      </c>
      <c r="C17" s="2" t="s">
        <v>45</v>
      </c>
      <c r="D17" s="1"/>
      <c r="E17" s="1"/>
      <c r="F17" s="1"/>
      <c r="G17" s="1">
        <v>34</v>
      </c>
      <c r="H17" s="1">
        <f t="shared" si="0"/>
        <v>102</v>
      </c>
    </row>
    <row r="18" spans="1:11" x14ac:dyDescent="0.3">
      <c r="A18" s="2" t="s">
        <v>46</v>
      </c>
      <c r="B18" s="2" t="s">
        <v>44</v>
      </c>
      <c r="C18" s="2" t="s">
        <v>47</v>
      </c>
      <c r="D18" s="1"/>
      <c r="E18" s="1"/>
      <c r="F18" s="1"/>
      <c r="G18" s="1">
        <v>2</v>
      </c>
      <c r="H18" s="1">
        <f t="shared" si="0"/>
        <v>6</v>
      </c>
    </row>
    <row r="19" spans="1:11" x14ac:dyDescent="0.3">
      <c r="A19" s="2" t="s">
        <v>48</v>
      </c>
      <c r="B19" s="2" t="s">
        <v>49</v>
      </c>
      <c r="C19" s="2" t="s">
        <v>50</v>
      </c>
      <c r="D19" s="1"/>
      <c r="E19" s="1"/>
      <c r="F19" s="1"/>
      <c r="G19" s="1">
        <v>1</v>
      </c>
      <c r="H19" s="1">
        <f t="shared" si="0"/>
        <v>3</v>
      </c>
    </row>
    <row r="20" spans="1:11" x14ac:dyDescent="0.3">
      <c r="A20" s="2" t="s">
        <v>51</v>
      </c>
      <c r="B20" s="2" t="s">
        <v>52</v>
      </c>
      <c r="C20" s="2" t="s">
        <v>53</v>
      </c>
      <c r="D20" s="1"/>
      <c r="E20" s="1"/>
      <c r="F20" s="1"/>
      <c r="G20" s="1">
        <v>16</v>
      </c>
      <c r="H20" s="1">
        <f t="shared" si="0"/>
        <v>48</v>
      </c>
    </row>
    <row r="21" spans="1:11" x14ac:dyDescent="0.3">
      <c r="A21" s="2" t="s">
        <v>54</v>
      </c>
      <c r="B21" s="2" t="s">
        <v>52</v>
      </c>
      <c r="C21" s="2" t="s">
        <v>55</v>
      </c>
      <c r="D21" s="1"/>
      <c r="E21" s="1"/>
      <c r="F21" s="1"/>
      <c r="G21" s="1">
        <v>16</v>
      </c>
      <c r="H21" s="1">
        <f t="shared" si="0"/>
        <v>48</v>
      </c>
    </row>
    <row r="22" spans="1:11" x14ac:dyDescent="0.3">
      <c r="A22" s="2" t="s">
        <v>56</v>
      </c>
      <c r="B22" s="2" t="s">
        <v>57</v>
      </c>
      <c r="C22" s="2" t="s">
        <v>58</v>
      </c>
      <c r="D22" s="1"/>
      <c r="E22" s="1"/>
      <c r="F22" s="1"/>
      <c r="G22" s="1">
        <v>2</v>
      </c>
      <c r="H22" s="1">
        <f t="shared" si="0"/>
        <v>6</v>
      </c>
      <c r="K22" s="5"/>
    </row>
    <row r="23" spans="1:11" x14ac:dyDescent="0.3">
      <c r="A23" s="2" t="s">
        <v>59</v>
      </c>
      <c r="B23" s="2" t="s">
        <v>57</v>
      </c>
      <c r="C23" s="2" t="s">
        <v>60</v>
      </c>
      <c r="D23" s="1"/>
      <c r="E23" s="1"/>
      <c r="F23" s="1"/>
      <c r="G23" s="1">
        <v>1</v>
      </c>
      <c r="H23" s="1">
        <f t="shared" si="0"/>
        <v>3</v>
      </c>
    </row>
    <row r="24" spans="1:11" x14ac:dyDescent="0.3">
      <c r="A24" s="2" t="s">
        <v>61</v>
      </c>
      <c r="B24" s="2" t="s">
        <v>57</v>
      </c>
      <c r="C24" s="2" t="s">
        <v>62</v>
      </c>
      <c r="D24" s="1"/>
      <c r="E24" s="1"/>
      <c r="F24" s="1"/>
      <c r="G24" s="1">
        <v>2</v>
      </c>
      <c r="H24" s="1">
        <f t="shared" si="0"/>
        <v>6</v>
      </c>
    </row>
    <row r="25" spans="1:11" x14ac:dyDescent="0.3">
      <c r="A25" s="2" t="s">
        <v>63</v>
      </c>
      <c r="B25" s="2" t="s">
        <v>57</v>
      </c>
      <c r="C25" s="2" t="s">
        <v>64</v>
      </c>
      <c r="D25" s="1"/>
      <c r="E25" s="1"/>
      <c r="F25" s="1"/>
      <c r="G25" s="1">
        <v>1</v>
      </c>
      <c r="H25" s="1">
        <f t="shared" si="0"/>
        <v>3</v>
      </c>
    </row>
    <row r="26" spans="1:11" x14ac:dyDescent="0.3">
      <c r="A26" s="2" t="s">
        <v>65</v>
      </c>
      <c r="B26" s="2" t="s">
        <v>57</v>
      </c>
      <c r="C26" s="2" t="s">
        <v>66</v>
      </c>
      <c r="D26" s="1"/>
      <c r="E26" s="1"/>
      <c r="F26" s="1"/>
      <c r="G26" s="1">
        <v>1</v>
      </c>
      <c r="H26" s="1">
        <f t="shared" si="0"/>
        <v>3</v>
      </c>
    </row>
    <row r="27" spans="1:11" x14ac:dyDescent="0.3">
      <c r="A27" s="2" t="s">
        <v>67</v>
      </c>
      <c r="B27" s="2" t="s">
        <v>57</v>
      </c>
      <c r="C27" s="2" t="s">
        <v>68</v>
      </c>
      <c r="D27" s="1"/>
      <c r="E27" s="1"/>
      <c r="F27" s="1"/>
      <c r="G27" s="1">
        <v>1</v>
      </c>
      <c r="H27" s="1">
        <f t="shared" si="0"/>
        <v>3</v>
      </c>
    </row>
    <row r="28" spans="1:11" x14ac:dyDescent="0.3">
      <c r="A28" s="2" t="s">
        <v>69</v>
      </c>
      <c r="B28" s="2" t="s">
        <v>57</v>
      </c>
      <c r="C28" s="2" t="s">
        <v>70</v>
      </c>
      <c r="D28" s="1"/>
      <c r="E28" s="1"/>
      <c r="F28" s="1"/>
      <c r="G28" s="1">
        <v>7</v>
      </c>
      <c r="H28" s="1">
        <f t="shared" si="0"/>
        <v>21</v>
      </c>
    </row>
    <row r="29" spans="1:11" x14ac:dyDescent="0.3">
      <c r="A29" s="2" t="s">
        <v>71</v>
      </c>
      <c r="B29" s="2" t="s">
        <v>57</v>
      </c>
      <c r="C29" s="2" t="s">
        <v>72</v>
      </c>
      <c r="D29" s="1"/>
      <c r="E29" s="1"/>
      <c r="F29" s="1"/>
      <c r="G29" s="1">
        <v>6</v>
      </c>
      <c r="H29" s="1">
        <f t="shared" si="0"/>
        <v>18</v>
      </c>
    </row>
    <row r="30" spans="1:11" x14ac:dyDescent="0.3">
      <c r="A30" s="2" t="s">
        <v>56</v>
      </c>
      <c r="B30" s="2" t="s">
        <v>57</v>
      </c>
      <c r="C30" s="2" t="s">
        <v>73</v>
      </c>
      <c r="D30" s="1"/>
      <c r="E30" s="1"/>
      <c r="F30" s="1"/>
      <c r="G30" s="1">
        <v>7</v>
      </c>
      <c r="H30" s="1">
        <f t="shared" si="0"/>
        <v>21</v>
      </c>
    </row>
    <row r="31" spans="1:11" x14ac:dyDescent="0.3">
      <c r="A31" s="2" t="s">
        <v>74</v>
      </c>
      <c r="B31" s="2" t="s">
        <v>57</v>
      </c>
      <c r="C31" s="2" t="s">
        <v>75</v>
      </c>
      <c r="D31" s="1"/>
      <c r="E31" s="1"/>
      <c r="F31" s="1"/>
      <c r="G31" s="1">
        <v>9</v>
      </c>
      <c r="H31" s="1">
        <f t="shared" si="0"/>
        <v>27</v>
      </c>
    </row>
    <row r="32" spans="1:11" x14ac:dyDescent="0.3">
      <c r="A32" s="2" t="s">
        <v>76</v>
      </c>
      <c r="B32" s="2" t="s">
        <v>57</v>
      </c>
      <c r="C32" s="2" t="s">
        <v>77</v>
      </c>
      <c r="D32" s="1"/>
      <c r="E32" s="1"/>
      <c r="F32" s="1"/>
      <c r="G32" s="1">
        <v>1</v>
      </c>
      <c r="H32" s="1">
        <f t="shared" si="0"/>
        <v>3</v>
      </c>
    </row>
    <row r="33" spans="1:8" x14ac:dyDescent="0.3">
      <c r="A33" s="2" t="s">
        <v>78</v>
      </c>
      <c r="B33" s="2" t="s">
        <v>57</v>
      </c>
      <c r="C33" s="2" t="s">
        <v>79</v>
      </c>
      <c r="D33" s="1"/>
      <c r="E33" s="1"/>
      <c r="F33" s="1"/>
      <c r="G33" s="1">
        <v>2</v>
      </c>
      <c r="H33" s="1">
        <f t="shared" si="0"/>
        <v>6</v>
      </c>
    </row>
    <row r="34" spans="1:8" x14ac:dyDescent="0.3">
      <c r="A34" s="2" t="s">
        <v>80</v>
      </c>
      <c r="B34" s="2" t="s">
        <v>57</v>
      </c>
      <c r="C34" s="2" t="s">
        <v>81</v>
      </c>
      <c r="D34" s="1"/>
      <c r="E34" s="1"/>
      <c r="F34" s="1"/>
      <c r="G34" s="1">
        <v>1</v>
      </c>
      <c r="H34" s="1">
        <f t="shared" si="0"/>
        <v>3</v>
      </c>
    </row>
    <row r="35" spans="1:8" x14ac:dyDescent="0.3">
      <c r="A35" s="2" t="s">
        <v>82</v>
      </c>
      <c r="B35" s="2" t="s">
        <v>57</v>
      </c>
      <c r="C35" s="2" t="s">
        <v>83</v>
      </c>
      <c r="D35" s="1"/>
      <c r="E35" s="1"/>
      <c r="F35" s="1"/>
      <c r="G35" s="1">
        <v>1</v>
      </c>
      <c r="H35" s="1">
        <f t="shared" si="0"/>
        <v>3</v>
      </c>
    </row>
    <row r="36" spans="1:8" x14ac:dyDescent="0.3">
      <c r="A36" s="2" t="s">
        <v>84</v>
      </c>
      <c r="B36" s="2" t="s">
        <v>57</v>
      </c>
      <c r="C36" s="2" t="s">
        <v>85</v>
      </c>
      <c r="D36" s="1"/>
      <c r="E36" s="1"/>
      <c r="F36" s="1"/>
      <c r="G36" s="1">
        <v>1</v>
      </c>
      <c r="H36" s="1">
        <f t="shared" si="0"/>
        <v>3</v>
      </c>
    </row>
    <row r="37" spans="1:8" x14ac:dyDescent="0.3">
      <c r="A37" s="2" t="s">
        <v>86</v>
      </c>
      <c r="B37" s="2" t="s">
        <v>57</v>
      </c>
      <c r="C37" s="2" t="s">
        <v>87</v>
      </c>
      <c r="D37" s="1"/>
      <c r="E37" s="1"/>
      <c r="F37" s="1"/>
      <c r="G37" s="1">
        <v>1</v>
      </c>
      <c r="H37" s="1">
        <f t="shared" si="0"/>
        <v>3</v>
      </c>
    </row>
    <row r="38" spans="1:8" x14ac:dyDescent="0.3">
      <c r="A38" s="2" t="s">
        <v>88</v>
      </c>
      <c r="B38" s="2" t="s">
        <v>57</v>
      </c>
      <c r="C38" s="2" t="s">
        <v>89</v>
      </c>
      <c r="D38" s="1"/>
      <c r="E38" s="1"/>
      <c r="F38" s="1"/>
      <c r="G38" s="1">
        <v>1</v>
      </c>
      <c r="H38" s="1">
        <f t="shared" si="0"/>
        <v>3</v>
      </c>
    </row>
    <row r="39" spans="1:8" x14ac:dyDescent="0.3">
      <c r="A39" s="2" t="s">
        <v>90</v>
      </c>
      <c r="B39" s="2" t="s">
        <v>57</v>
      </c>
      <c r="C39" s="2" t="s">
        <v>91</v>
      </c>
      <c r="D39" s="1"/>
      <c r="E39" s="1"/>
      <c r="F39" s="1"/>
      <c r="G39" s="1">
        <v>1</v>
      </c>
      <c r="H39" s="1">
        <f t="shared" si="0"/>
        <v>3</v>
      </c>
    </row>
    <row r="40" spans="1:8" x14ac:dyDescent="0.3">
      <c r="A40" s="2" t="s">
        <v>92</v>
      </c>
      <c r="B40" s="2" t="s">
        <v>57</v>
      </c>
      <c r="C40" s="2" t="s">
        <v>93</v>
      </c>
      <c r="D40" s="1"/>
      <c r="E40" s="1"/>
      <c r="F40" s="1"/>
      <c r="G40" s="1">
        <v>2</v>
      </c>
      <c r="H40" s="1">
        <f t="shared" si="0"/>
        <v>6</v>
      </c>
    </row>
    <row r="41" spans="1:8" x14ac:dyDescent="0.3">
      <c r="A41" s="2" t="s">
        <v>94</v>
      </c>
      <c r="B41" s="2" t="s">
        <v>57</v>
      </c>
      <c r="C41" s="2" t="s">
        <v>95</v>
      </c>
      <c r="D41" s="1"/>
      <c r="E41" s="1"/>
      <c r="F41" s="1"/>
      <c r="G41" s="1">
        <v>2</v>
      </c>
      <c r="H41" s="1">
        <f t="shared" si="0"/>
        <v>6</v>
      </c>
    </row>
    <row r="42" spans="1:8" x14ac:dyDescent="0.3">
      <c r="A42" s="2" t="s">
        <v>96</v>
      </c>
      <c r="B42" s="2" t="s">
        <v>57</v>
      </c>
      <c r="C42" s="2" t="s">
        <v>97</v>
      </c>
      <c r="D42" s="1"/>
      <c r="E42" s="1"/>
      <c r="F42" s="1"/>
      <c r="G42" s="1">
        <v>2</v>
      </c>
      <c r="H42" s="1">
        <f t="shared" si="0"/>
        <v>6</v>
      </c>
    </row>
    <row r="43" spans="1:8" x14ac:dyDescent="0.3">
      <c r="A43" s="2" t="s">
        <v>98</v>
      </c>
      <c r="B43" s="2" t="s">
        <v>57</v>
      </c>
      <c r="C43" s="2" t="s">
        <v>99</v>
      </c>
      <c r="D43" s="1"/>
      <c r="E43" s="1"/>
      <c r="F43" s="1"/>
      <c r="G43" s="1">
        <v>2</v>
      </c>
      <c r="H43" s="1">
        <f t="shared" si="0"/>
        <v>6</v>
      </c>
    </row>
    <row r="44" spans="1:8" x14ac:dyDescent="0.3">
      <c r="A44" s="2" t="s">
        <v>56</v>
      </c>
      <c r="B44" s="2" t="s">
        <v>57</v>
      </c>
      <c r="C44" s="2" t="s">
        <v>100</v>
      </c>
      <c r="D44" s="1"/>
      <c r="E44" s="1"/>
      <c r="F44" s="1"/>
      <c r="G44" s="1">
        <v>4</v>
      </c>
      <c r="H44" s="1">
        <f t="shared" si="0"/>
        <v>12</v>
      </c>
    </row>
    <row r="45" spans="1:8" x14ac:dyDescent="0.3">
      <c r="A45" s="2" t="s">
        <v>101</v>
      </c>
      <c r="B45" s="2" t="s">
        <v>57</v>
      </c>
      <c r="C45" s="2" t="s">
        <v>102</v>
      </c>
      <c r="D45" s="1"/>
      <c r="E45" s="1"/>
      <c r="F45" s="1"/>
      <c r="G45" s="1">
        <v>2</v>
      </c>
      <c r="H45" s="1">
        <f t="shared" si="0"/>
        <v>6</v>
      </c>
    </row>
    <row r="46" spans="1:8" x14ac:dyDescent="0.3">
      <c r="A46" s="2" t="s">
        <v>103</v>
      </c>
      <c r="B46" s="2" t="s">
        <v>57</v>
      </c>
      <c r="C46" s="2" t="s">
        <v>104</v>
      </c>
      <c r="D46" s="1"/>
      <c r="E46" s="1"/>
      <c r="F46" s="1"/>
      <c r="G46" s="1">
        <v>1</v>
      </c>
      <c r="H46" s="1">
        <f t="shared" si="0"/>
        <v>3</v>
      </c>
    </row>
    <row r="47" spans="1:8" x14ac:dyDescent="0.3">
      <c r="A47" s="2" t="s">
        <v>105</v>
      </c>
      <c r="B47" s="2" t="s">
        <v>57</v>
      </c>
      <c r="C47" s="2" t="s">
        <v>106</v>
      </c>
      <c r="D47" s="1"/>
      <c r="E47" s="1"/>
      <c r="F47" s="1"/>
      <c r="G47" s="1">
        <v>2</v>
      </c>
      <c r="H47" s="1">
        <f t="shared" si="0"/>
        <v>6</v>
      </c>
    </row>
    <row r="48" spans="1:8" x14ac:dyDescent="0.3">
      <c r="A48" s="2" t="s">
        <v>74</v>
      </c>
      <c r="B48" s="2" t="s">
        <v>57</v>
      </c>
      <c r="C48" s="2" t="s">
        <v>107</v>
      </c>
      <c r="D48" s="1"/>
      <c r="E48" s="1"/>
      <c r="F48" s="1"/>
      <c r="G48" s="1">
        <v>1</v>
      </c>
      <c r="H48" s="1">
        <f t="shared" si="0"/>
        <v>3</v>
      </c>
    </row>
    <row r="49" spans="1:8" x14ac:dyDescent="0.3">
      <c r="A49" s="2" t="s">
        <v>108</v>
      </c>
      <c r="B49" s="2" t="s">
        <v>57</v>
      </c>
      <c r="C49" s="2" t="s">
        <v>109</v>
      </c>
      <c r="D49" s="1"/>
      <c r="E49" s="1"/>
      <c r="F49" s="1"/>
      <c r="G49" s="1">
        <v>2</v>
      </c>
      <c r="H49" s="1">
        <f t="shared" si="0"/>
        <v>6</v>
      </c>
    </row>
    <row r="50" spans="1:8" x14ac:dyDescent="0.3">
      <c r="A50" s="2" t="s">
        <v>110</v>
      </c>
      <c r="B50" s="2" t="s">
        <v>111</v>
      </c>
      <c r="C50" s="2" t="s">
        <v>112</v>
      </c>
      <c r="D50" s="1"/>
      <c r="E50" s="1"/>
      <c r="F50" s="1"/>
      <c r="G50" s="1">
        <v>19</v>
      </c>
      <c r="H50" s="1">
        <f t="shared" si="0"/>
        <v>57</v>
      </c>
    </row>
    <row r="51" spans="1:8" x14ac:dyDescent="0.3">
      <c r="A51" s="2" t="s">
        <v>113</v>
      </c>
      <c r="B51" s="2" t="s">
        <v>114</v>
      </c>
      <c r="C51" s="2" t="s">
        <v>115</v>
      </c>
      <c r="D51" s="1"/>
      <c r="E51" s="2" t="s">
        <v>116</v>
      </c>
      <c r="F51" s="2" t="s">
        <v>113</v>
      </c>
      <c r="G51" s="1">
        <v>4</v>
      </c>
      <c r="H51" s="1">
        <f t="shared" si="0"/>
        <v>12</v>
      </c>
    </row>
    <row r="52" spans="1:8" x14ac:dyDescent="0.3">
      <c r="A52" s="2" t="s">
        <v>117</v>
      </c>
      <c r="B52" s="2" t="s">
        <v>118</v>
      </c>
      <c r="C52" s="2" t="s">
        <v>119</v>
      </c>
      <c r="D52" s="1"/>
      <c r="E52" s="2" t="s">
        <v>120</v>
      </c>
      <c r="F52" s="2" t="s">
        <v>117</v>
      </c>
      <c r="G52" s="1">
        <v>1</v>
      </c>
      <c r="H52" s="1">
        <f t="shared" si="0"/>
        <v>3</v>
      </c>
    </row>
    <row r="53" spans="1:8" x14ac:dyDescent="0.3">
      <c r="A53" s="2" t="s">
        <v>121</v>
      </c>
      <c r="B53" s="2" t="s">
        <v>122</v>
      </c>
      <c r="C53" s="2" t="s">
        <v>123</v>
      </c>
      <c r="D53" s="1"/>
      <c r="E53" s="2" t="s">
        <v>120</v>
      </c>
      <c r="F53" s="2" t="s">
        <v>121</v>
      </c>
      <c r="G53" s="1">
        <v>1</v>
      </c>
      <c r="H53" s="1">
        <f t="shared" si="0"/>
        <v>3</v>
      </c>
    </row>
    <row r="54" spans="1:8" x14ac:dyDescent="0.3">
      <c r="A54" s="2" t="s">
        <v>124</v>
      </c>
      <c r="B54" s="2" t="s">
        <v>125</v>
      </c>
      <c r="C54" s="2" t="s">
        <v>126</v>
      </c>
      <c r="D54" s="1"/>
      <c r="E54" s="2" t="s">
        <v>127</v>
      </c>
      <c r="F54" s="2" t="s">
        <v>124</v>
      </c>
      <c r="G54" s="1">
        <v>1</v>
      </c>
      <c r="H54" s="1">
        <f t="shared" si="0"/>
        <v>3</v>
      </c>
    </row>
    <row r="55" spans="1:8" x14ac:dyDescent="0.3">
      <c r="A55" s="2" t="s">
        <v>128</v>
      </c>
      <c r="B55" s="2" t="s">
        <v>129</v>
      </c>
      <c r="C55" s="2" t="s">
        <v>130</v>
      </c>
      <c r="D55" s="1"/>
      <c r="E55" s="2" t="s">
        <v>120</v>
      </c>
      <c r="F55" s="2" t="s">
        <v>128</v>
      </c>
      <c r="G55" s="1">
        <v>1</v>
      </c>
      <c r="H55" s="1">
        <f t="shared" si="0"/>
        <v>3</v>
      </c>
    </row>
    <row r="56" spans="1:8" x14ac:dyDescent="0.3">
      <c r="A56" s="2" t="s">
        <v>131</v>
      </c>
      <c r="B56" s="2" t="s">
        <v>132</v>
      </c>
      <c r="C56" s="2" t="s">
        <v>133</v>
      </c>
      <c r="D56" s="1"/>
      <c r="E56" s="2" t="s">
        <v>120</v>
      </c>
      <c r="F56" s="2" t="s">
        <v>131</v>
      </c>
      <c r="G56" s="1">
        <v>1</v>
      </c>
      <c r="H56" s="1">
        <f t="shared" si="0"/>
        <v>3</v>
      </c>
    </row>
    <row r="57" spans="1:8" x14ac:dyDescent="0.3">
      <c r="A57" s="2" t="s">
        <v>134</v>
      </c>
      <c r="B57" s="2" t="s">
        <v>135</v>
      </c>
      <c r="C57" s="2" t="s">
        <v>136</v>
      </c>
      <c r="D57" s="1"/>
      <c r="E57" s="1"/>
      <c r="F57" s="1"/>
      <c r="G57" s="1">
        <v>1</v>
      </c>
      <c r="H57" s="1">
        <f t="shared" si="0"/>
        <v>3</v>
      </c>
    </row>
    <row r="58" spans="1:8" x14ac:dyDescent="0.3">
      <c r="A58" s="2" t="s">
        <v>137</v>
      </c>
      <c r="B58" s="2" t="s">
        <v>138</v>
      </c>
      <c r="C58" s="2" t="s">
        <v>139</v>
      </c>
      <c r="D58" s="1"/>
      <c r="E58" s="2" t="s">
        <v>140</v>
      </c>
      <c r="F58" s="2" t="s">
        <v>137</v>
      </c>
      <c r="G58" s="1">
        <v>2</v>
      </c>
      <c r="H58" s="1">
        <f t="shared" si="0"/>
        <v>6</v>
      </c>
    </row>
    <row r="59" spans="1:8" x14ac:dyDescent="0.3">
      <c r="A59" s="2" t="s">
        <v>141</v>
      </c>
      <c r="B59" s="2" t="s">
        <v>142</v>
      </c>
      <c r="C59" s="2" t="s">
        <v>143</v>
      </c>
      <c r="D59" s="1"/>
      <c r="E59" s="2" t="s">
        <v>120</v>
      </c>
      <c r="F59" s="2" t="s">
        <v>141</v>
      </c>
      <c r="G59" s="1">
        <v>1</v>
      </c>
      <c r="H59" s="1">
        <f t="shared" si="0"/>
        <v>3</v>
      </c>
    </row>
    <row r="60" spans="1:8" x14ac:dyDescent="0.3">
      <c r="A60" s="2" t="s">
        <v>144</v>
      </c>
      <c r="B60" s="2" t="s">
        <v>145</v>
      </c>
      <c r="C60" s="2" t="s">
        <v>146</v>
      </c>
      <c r="D60" s="1"/>
      <c r="E60" s="2" t="s">
        <v>147</v>
      </c>
      <c r="F60" s="2" t="s">
        <v>144</v>
      </c>
      <c r="G60" s="1">
        <v>4</v>
      </c>
      <c r="H60" s="1">
        <f t="shared" si="0"/>
        <v>12</v>
      </c>
    </row>
    <row r="61" spans="1:8" x14ac:dyDescent="0.3">
      <c r="A61" s="2" t="s">
        <v>148</v>
      </c>
      <c r="B61" s="2" t="s">
        <v>149</v>
      </c>
      <c r="C61" s="2" t="s">
        <v>150</v>
      </c>
      <c r="D61" s="1"/>
      <c r="E61" s="2" t="s">
        <v>120</v>
      </c>
      <c r="F61" s="2" t="s">
        <v>151</v>
      </c>
      <c r="G61" s="1">
        <v>4</v>
      </c>
      <c r="H61" s="1">
        <f t="shared" si="0"/>
        <v>12</v>
      </c>
    </row>
    <row r="62" spans="1:8" x14ac:dyDescent="0.3">
      <c r="A62" s="2" t="s">
        <v>152</v>
      </c>
      <c r="B62" s="2" t="s">
        <v>153</v>
      </c>
      <c r="C62" s="2" t="s">
        <v>154</v>
      </c>
      <c r="D62" s="1"/>
      <c r="E62" s="2" t="s">
        <v>147</v>
      </c>
      <c r="F62" s="2" t="s">
        <v>152</v>
      </c>
      <c r="G62" s="1">
        <v>2</v>
      </c>
      <c r="H62" s="1">
        <f t="shared" si="0"/>
        <v>6</v>
      </c>
    </row>
    <row r="63" spans="1:8" x14ac:dyDescent="0.3">
      <c r="A63" s="2" t="s">
        <v>155</v>
      </c>
      <c r="B63" s="2" t="s">
        <v>156</v>
      </c>
      <c r="C63" s="2" t="s">
        <v>157</v>
      </c>
      <c r="D63" s="1"/>
      <c r="E63" s="2" t="s">
        <v>140</v>
      </c>
      <c r="F63" s="2" t="s">
        <v>155</v>
      </c>
      <c r="G63" s="1">
        <v>2</v>
      </c>
      <c r="H63" s="1">
        <f t="shared" si="0"/>
        <v>6</v>
      </c>
    </row>
    <row r="64" spans="1:8" x14ac:dyDescent="0.3">
      <c r="A64" s="2" t="s">
        <v>158</v>
      </c>
      <c r="B64" s="2" t="s">
        <v>159</v>
      </c>
      <c r="C64" s="2" t="s">
        <v>160</v>
      </c>
      <c r="D64" s="1"/>
      <c r="E64" s="2" t="s">
        <v>140</v>
      </c>
      <c r="F64" s="2" t="s">
        <v>158</v>
      </c>
      <c r="G64" s="1">
        <v>1</v>
      </c>
      <c r="H64" s="1">
        <f t="shared" si="0"/>
        <v>3</v>
      </c>
    </row>
  </sheetData>
  <conditionalFormatting sqref="I2:I1048576 J12 J59">
    <cfRule type="containsText" dxfId="33" priority="34" operator="containsText" text="No">
      <formula>NOT(ISERROR(SEARCH("No",I2)))</formula>
    </cfRule>
    <cfRule type="containsText" dxfId="32" priority="33" operator="containsText" text="Yes">
      <formula>NOT(ISERROR(SEARCH("Yes",I2)))</formula>
    </cfRule>
  </conditionalFormatting>
  <conditionalFormatting sqref="J14">
    <cfRule type="containsText" dxfId="31" priority="31" operator="containsText" text="Yes">
      <formula>NOT(ISERROR(SEARCH("Yes",J14)))</formula>
    </cfRule>
    <cfRule type="containsText" dxfId="30" priority="32" operator="containsText" text="No">
      <formula>NOT(ISERROR(SEARCH("No",J14)))</formula>
    </cfRule>
  </conditionalFormatting>
  <conditionalFormatting sqref="J15">
    <cfRule type="containsText" dxfId="29" priority="29" operator="containsText" text="Yes">
      <formula>NOT(ISERROR(SEARCH("Yes",J15)))</formula>
    </cfRule>
    <cfRule type="containsText" dxfId="28" priority="30" operator="containsText" text="No">
      <formula>NOT(ISERROR(SEARCH("No",J15)))</formula>
    </cfRule>
  </conditionalFormatting>
  <conditionalFormatting sqref="J18">
    <cfRule type="containsText" dxfId="27" priority="27" operator="containsText" text="Yes">
      <formula>NOT(ISERROR(SEARCH("Yes",J18)))</formula>
    </cfRule>
    <cfRule type="containsText" dxfId="26" priority="28" operator="containsText" text="No">
      <formula>NOT(ISERROR(SEARCH("No",J18)))</formula>
    </cfRule>
  </conditionalFormatting>
  <conditionalFormatting sqref="J19">
    <cfRule type="containsText" dxfId="25" priority="25" operator="containsText" text="Yes">
      <formula>NOT(ISERROR(SEARCH("Yes",J19)))</formula>
    </cfRule>
    <cfRule type="containsText" dxfId="24" priority="26" operator="containsText" text="No">
      <formula>NOT(ISERROR(SEARCH("No",J19)))</formula>
    </cfRule>
  </conditionalFormatting>
  <conditionalFormatting sqref="J21">
    <cfRule type="containsText" dxfId="23" priority="23" operator="containsText" text="Yes">
      <formula>NOT(ISERROR(SEARCH("Yes",J21)))</formula>
    </cfRule>
    <cfRule type="containsText" dxfId="22" priority="24" operator="containsText" text="No">
      <formula>NOT(ISERROR(SEARCH("No",J21)))</formula>
    </cfRule>
  </conditionalFormatting>
  <conditionalFormatting sqref="J22">
    <cfRule type="containsText" dxfId="21" priority="21" operator="containsText" text="Yes">
      <formula>NOT(ISERROR(SEARCH("Yes",J22)))</formula>
    </cfRule>
    <cfRule type="containsText" dxfId="20" priority="22" operator="containsText" text="No">
      <formula>NOT(ISERROR(SEARCH("No",J22)))</formula>
    </cfRule>
  </conditionalFormatting>
  <conditionalFormatting sqref="J24">
    <cfRule type="containsText" dxfId="19" priority="19" operator="containsText" text="Yes">
      <formula>NOT(ISERROR(SEARCH("Yes",J24)))</formula>
    </cfRule>
    <cfRule type="containsText" dxfId="18" priority="20" operator="containsText" text="No">
      <formula>NOT(ISERROR(SEARCH("No",J24)))</formula>
    </cfRule>
  </conditionalFormatting>
  <conditionalFormatting sqref="J25">
    <cfRule type="containsText" dxfId="17" priority="17" operator="containsText" text="Yes">
      <formula>NOT(ISERROR(SEARCH("Yes",J25)))</formula>
    </cfRule>
    <cfRule type="containsText" dxfId="16" priority="18" operator="containsText" text="No">
      <formula>NOT(ISERROR(SEARCH("No",J25)))</formula>
    </cfRule>
  </conditionalFormatting>
  <conditionalFormatting sqref="J28">
    <cfRule type="containsText" dxfId="15" priority="15" operator="containsText" text="Yes">
      <formula>NOT(ISERROR(SEARCH("Yes",J28)))</formula>
    </cfRule>
    <cfRule type="containsText" dxfId="14" priority="16" operator="containsText" text="No">
      <formula>NOT(ISERROR(SEARCH("No",J28)))</formula>
    </cfRule>
  </conditionalFormatting>
  <conditionalFormatting sqref="J30">
    <cfRule type="containsText" dxfId="13" priority="13" operator="containsText" text="Yes">
      <formula>NOT(ISERROR(SEARCH("Yes",J30)))</formula>
    </cfRule>
    <cfRule type="containsText" dxfId="12" priority="14" operator="containsText" text="No">
      <formula>NOT(ISERROR(SEARCH("No",J30)))</formula>
    </cfRule>
  </conditionalFormatting>
  <conditionalFormatting sqref="J31">
    <cfRule type="containsText" dxfId="11" priority="11" operator="containsText" text="Yes">
      <formula>NOT(ISERROR(SEARCH("Yes",J31)))</formula>
    </cfRule>
    <cfRule type="containsText" dxfId="10" priority="12" operator="containsText" text="No">
      <formula>NOT(ISERROR(SEARCH("No",J31)))</formula>
    </cfRule>
  </conditionalFormatting>
  <conditionalFormatting sqref="J32">
    <cfRule type="containsText" dxfId="9" priority="9" operator="containsText" text="Yes">
      <formula>NOT(ISERROR(SEARCH("Yes",J32)))</formula>
    </cfRule>
    <cfRule type="containsText" dxfId="8" priority="10" operator="containsText" text="No">
      <formula>NOT(ISERROR(SEARCH("No",J32)))</formula>
    </cfRule>
  </conditionalFormatting>
  <conditionalFormatting sqref="J33">
    <cfRule type="containsText" dxfId="7" priority="7" operator="containsText" text="Yes">
      <formula>NOT(ISERROR(SEARCH("Yes",J33)))</formula>
    </cfRule>
    <cfRule type="containsText" dxfId="6" priority="8" operator="containsText" text="No">
      <formula>NOT(ISERROR(SEARCH("No",J33)))</formula>
    </cfRule>
  </conditionalFormatting>
  <conditionalFormatting sqref="J44">
    <cfRule type="containsText" dxfId="5" priority="5" operator="containsText" text="Yes">
      <formula>NOT(ISERROR(SEARCH("Yes",J44)))</formula>
    </cfRule>
    <cfRule type="containsText" dxfId="4" priority="6" operator="containsText" text="No">
      <formula>NOT(ISERROR(SEARCH("No",J44)))</formula>
    </cfRule>
  </conditionalFormatting>
  <conditionalFormatting sqref="J45">
    <cfRule type="containsText" dxfId="3" priority="3" operator="containsText" text="Yes">
      <formula>NOT(ISERROR(SEARCH("Yes",J45)))</formula>
    </cfRule>
    <cfRule type="containsText" dxfId="2" priority="4" operator="containsText" text="No">
      <formula>NOT(ISERROR(SEARCH("No",J45)))</formula>
    </cfRule>
  </conditionalFormatting>
  <conditionalFormatting sqref="J46">
    <cfRule type="containsText" dxfId="1" priority="1" operator="containsText" text="Yes">
      <formula>NOT(ISERROR(SEARCH("Yes",J46)))</formula>
    </cfRule>
    <cfRule type="containsText" dxfId="0" priority="2" operator="containsText" text="No">
      <formula>NOT(ISERROR(SEARCH("No",J46)))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 - MCP33151 Eval Board</vt:lpstr>
      <vt:lpstr>'BOM - MCP33151 Eval 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Yun</dc:creator>
  <cp:lastModifiedBy>Jasper Yun</cp:lastModifiedBy>
  <dcterms:created xsi:type="dcterms:W3CDTF">2022-11-12T14:46:38Z</dcterms:created>
  <dcterms:modified xsi:type="dcterms:W3CDTF">2023-04-13T12:51:54Z</dcterms:modified>
</cp:coreProperties>
</file>