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cube_py\"/>
    </mc:Choice>
  </mc:AlternateContent>
  <xr:revisionPtr revIDLastSave="0" documentId="13_ncr:1_{56575771-EC9E-47D3-938F-6C5745DF6056}" xr6:coauthVersionLast="47" xr6:coauthVersionMax="47" xr10:uidLastSave="{00000000-0000-0000-0000-000000000000}"/>
  <bookViews>
    <workbookView xWindow="10320" yWindow="0" windowWidth="41280" windowHeight="21150" xr2:uid="{A4A6CB38-9FE6-4FA4-8BD1-9D3C971DA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13" i="1" a="1"/>
  <c r="K13" i="1" s="1"/>
  <c r="K14" i="1" a="1"/>
  <c r="K14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2" i="1" a="1"/>
  <c r="K2" i="1" s="1"/>
  <c r="I3" i="1"/>
  <c r="I4" i="1"/>
  <c r="I5" i="1"/>
  <c r="I6" i="1"/>
  <c r="I7" i="1"/>
  <c r="K7" i="1" s="1" a="1"/>
  <c r="K7" i="1" s="1"/>
  <c r="I8" i="1"/>
  <c r="K8" i="1" s="1" a="1"/>
  <c r="K8" i="1" s="1"/>
  <c r="I9" i="1"/>
  <c r="K9" i="1" s="1" a="1"/>
  <c r="K9" i="1" s="1"/>
  <c r="I10" i="1"/>
  <c r="K10" i="1" s="1" a="1"/>
  <c r="K10" i="1" s="1"/>
  <c r="I11" i="1"/>
  <c r="K11" i="1" s="1" a="1"/>
  <c r="K11" i="1" s="1"/>
  <c r="I12" i="1"/>
  <c r="K12" i="1" s="1" a="1"/>
  <c r="K12" i="1" s="1"/>
  <c r="I13" i="1"/>
  <c r="I14" i="1"/>
  <c r="I15" i="1"/>
  <c r="K15" i="1" s="1" a="1"/>
  <c r="K15" i="1" s="1"/>
  <c r="I16" i="1"/>
  <c r="K16" i="1" s="1" a="1"/>
  <c r="K16" i="1" s="1"/>
  <c r="I17" i="1"/>
  <c r="K17" i="1" s="1" a="1"/>
  <c r="K17" i="1" s="1"/>
  <c r="I18" i="1"/>
  <c r="K18" i="1" s="1" a="1"/>
  <c r="K18" i="1" s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<sst xmlns="http://schemas.openxmlformats.org/spreadsheetml/2006/main" count="28" uniqueCount="21">
  <si>
    <t>stddev</t>
  </si>
  <si>
    <t>n</t>
  </si>
  <si>
    <t>red</t>
  </si>
  <si>
    <t>green</t>
  </si>
  <si>
    <t>blue</t>
  </si>
  <si>
    <t>white</t>
  </si>
  <si>
    <t>black</t>
  </si>
  <si>
    <t>land</t>
  </si>
  <si>
    <t>other</t>
  </si>
  <si>
    <t>comment</t>
  </si>
  <si>
    <t>worst case</t>
  </si>
  <si>
    <t>best case</t>
  </si>
  <si>
    <t>2 color missing</t>
  </si>
  <si>
    <t>2 color missing, best case</t>
  </si>
  <si>
    <t>3 color missing, best case</t>
  </si>
  <si>
    <t>1 color missing</t>
  </si>
  <si>
    <t>1 color missing, worst case</t>
  </si>
  <si>
    <t>12 cards</t>
  </si>
  <si>
    <t>4 colors missing, best case</t>
  </si>
  <si>
    <t>change threshold based on number of cards in packs?</t>
  </si>
  <si>
    <t>std dev 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</si>
</sst>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8DB-2CC1-484F-84BE-970E412FA453}">
  <dimension ref="A1:P34"/>
  <sheetViews>
    <sheetView tabSelected="1" workbookViewId="0">
      <selection activeCell="N4" sqref="N4"/>
    </sheetView>
  </sheetViews>
  <sheetFormatPr defaultRowHeight="15" x14ac:dyDescent="0.25"/>
  <cols>
    <col min="1" max="1" width="27" customWidth="1"/>
    <col min="11" max="11" width="11.42578125" customWidth="1"/>
  </cols>
  <sheetData>
    <row r="1" spans="1:16" x14ac:dyDescent="0.2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</v>
      </c>
      <c r="O1" s="2" t="s">
        <v>20</v>
      </c>
      <c r="P1">
        <v>1.1000000000000001</v>
      </c>
    </row>
    <row r="2" spans="1:16" x14ac:dyDescent="0.25">
      <c r="A2" t="s">
        <v>10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IFERROR(_xlfn.STDEV.P(B2:H2),"")</f>
        <v>3.1493439550069433</v>
      </c>
      <c r="J2">
        <f>SUM(B2:H2)</f>
        <v>9</v>
      </c>
      <c r="K2" t="str" cm="1">
        <f t="array" ref="K2">_xlfn.IFS(I2="", "", I2&lt;=$P$1,"Good pack",TRUE,"Bad pack")</f>
        <v>Bad pack</v>
      </c>
    </row>
    <row r="3" spans="1:16" x14ac:dyDescent="0.25">
      <c r="A3" t="s">
        <v>11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f t="shared" ref="I3:I34" si="0">IFERROR(_xlfn.STDEV.P(B3:H3),"")</f>
        <v>0.45175395145262565</v>
      </c>
      <c r="J3">
        <f t="shared" ref="J3:J34" si="1">SUM(B3:H3)</f>
        <v>9</v>
      </c>
      <c r="K3" t="str" cm="1">
        <f t="array" ref="K3">_xlfn.IFS(I3="", "", I3&lt;=$P$1,"Good pack",TRUE,"Bad pack")</f>
        <v>Good pack</v>
      </c>
    </row>
    <row r="4" spans="1:16" x14ac:dyDescent="0.25">
      <c r="A4" t="s">
        <v>18</v>
      </c>
      <c r="B4">
        <v>3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f t="shared" si="0"/>
        <v>1.4846149779161804</v>
      </c>
      <c r="J4">
        <f t="shared" si="1"/>
        <v>9</v>
      </c>
      <c r="K4" t="str" cm="1">
        <f t="array" ref="K4">_xlfn.IFS(I4="", "", I4&lt;=$P$1,"Good pack",TRUE,"Bad pack")</f>
        <v>Bad pack</v>
      </c>
    </row>
    <row r="5" spans="1:16" x14ac:dyDescent="0.25">
      <c r="A5" t="s">
        <v>14</v>
      </c>
      <c r="B5">
        <v>3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>
        <f t="shared" si="0"/>
        <v>1.1605769149479943</v>
      </c>
      <c r="J5">
        <f t="shared" si="1"/>
        <v>9</v>
      </c>
      <c r="K5" t="str" cm="1">
        <f t="array" ref="K5">_xlfn.IFS(I5="", "", I5&lt;=$P$1,"Good pack",TRUE,"Bad pack")</f>
        <v>Bad pack</v>
      </c>
    </row>
    <row r="6" spans="1:16" x14ac:dyDescent="0.25">
      <c r="A6" t="s">
        <v>13</v>
      </c>
      <c r="B6">
        <v>2</v>
      </c>
      <c r="C6">
        <v>2</v>
      </c>
      <c r="D6">
        <v>2</v>
      </c>
      <c r="E6">
        <v>2</v>
      </c>
      <c r="F6">
        <v>1</v>
      </c>
      <c r="G6">
        <v>0</v>
      </c>
      <c r="H6">
        <v>0</v>
      </c>
      <c r="I6">
        <f t="shared" si="0"/>
        <v>0.88063057185271088</v>
      </c>
      <c r="J6">
        <f t="shared" si="1"/>
        <v>9</v>
      </c>
      <c r="K6" t="str" cm="1">
        <f t="array" ref="K6">_xlfn.IFS(I6="", "", I6&lt;=$P$1,"Good pack",TRUE,"Bad pack")</f>
        <v>Good pack</v>
      </c>
    </row>
    <row r="7" spans="1:16" x14ac:dyDescent="0.25">
      <c r="A7" t="s">
        <v>12</v>
      </c>
      <c r="B7">
        <v>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f>IFERROR(_xlfn.STDEV.P(B7:H7),"")</f>
        <v>1.5779087167410373</v>
      </c>
      <c r="J7">
        <f>SUM(B7:H7)</f>
        <v>9</v>
      </c>
      <c r="K7" t="str" cm="1">
        <f t="array" ref="K7">_xlfn.IFS(I7="", "", I7&lt;=$P$1,"Good pack",TRUE,"Bad pack")</f>
        <v>Bad pack</v>
      </c>
    </row>
    <row r="8" spans="1:16" x14ac:dyDescent="0.25">
      <c r="A8" t="s">
        <v>12</v>
      </c>
      <c r="B8">
        <v>4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f t="shared" si="0"/>
        <v>1.2777531299998799</v>
      </c>
      <c r="J8">
        <f t="shared" si="1"/>
        <v>9</v>
      </c>
      <c r="K8" t="str" cm="1">
        <f t="array" ref="K8">_xlfn.IFS(I8="", "", I8&lt;=$P$1,"Good pack",TRUE,"Bad pack")</f>
        <v>Bad pack</v>
      </c>
    </row>
    <row r="9" spans="1:16" x14ac:dyDescent="0.25">
      <c r="A9" t="s">
        <v>12</v>
      </c>
      <c r="B9">
        <v>3</v>
      </c>
      <c r="C9">
        <v>2</v>
      </c>
      <c r="D9">
        <v>2</v>
      </c>
      <c r="E9">
        <v>1</v>
      </c>
      <c r="F9">
        <v>1</v>
      </c>
      <c r="G9">
        <v>0</v>
      </c>
      <c r="H9">
        <v>0</v>
      </c>
      <c r="I9">
        <f t="shared" si="0"/>
        <v>1.0301575072754257</v>
      </c>
      <c r="J9">
        <f t="shared" si="1"/>
        <v>9</v>
      </c>
      <c r="K9" t="str" cm="1">
        <f t="array" ref="K9">_xlfn.IFS(I9="", "", I9&lt;=$P$1,"Good pack",TRUE,"Bad pack")</f>
        <v>Good pack</v>
      </c>
    </row>
    <row r="10" spans="1:16" x14ac:dyDescent="0.25">
      <c r="A10" t="s">
        <v>12</v>
      </c>
      <c r="B10">
        <v>2</v>
      </c>
      <c r="C10">
        <v>2</v>
      </c>
      <c r="D10">
        <v>2</v>
      </c>
      <c r="E10">
        <v>2</v>
      </c>
      <c r="F10">
        <v>1</v>
      </c>
      <c r="G10">
        <v>0</v>
      </c>
      <c r="H10">
        <v>0</v>
      </c>
      <c r="I10">
        <f t="shared" si="0"/>
        <v>0.88063057185271088</v>
      </c>
      <c r="J10">
        <f t="shared" si="1"/>
        <v>9</v>
      </c>
      <c r="K10" t="str" cm="1">
        <f t="array" ref="K10">_xlfn.IFS(I10="", "", I10&lt;=$P$1,"Good pack",TRUE,"Bad pack")</f>
        <v>Good pack</v>
      </c>
    </row>
    <row r="11" spans="1:16" x14ac:dyDescent="0.25">
      <c r="A11" t="s">
        <v>16</v>
      </c>
      <c r="B11">
        <v>4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f t="shared" si="0"/>
        <v>1.1605769149479943</v>
      </c>
      <c r="J11">
        <f t="shared" si="1"/>
        <v>9</v>
      </c>
      <c r="K11" t="str" cm="1">
        <f t="array" ref="K11">_xlfn.IFS(I11="", "", I11&lt;=$P$1,"Good pack",TRUE,"Bad pack")</f>
        <v>Bad pack</v>
      </c>
    </row>
    <row r="12" spans="1:16" x14ac:dyDescent="0.25">
      <c r="A12" t="s">
        <v>15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0</v>
      </c>
      <c r="I12">
        <f t="shared" si="0"/>
        <v>0.88063057185271088</v>
      </c>
      <c r="J12">
        <f t="shared" si="1"/>
        <v>9</v>
      </c>
      <c r="K12" t="str" cm="1">
        <f t="array" ref="K12">_xlfn.IFS(I12="", "", I12&lt;=$P$1,"Good pack",TRUE,"Bad pack")</f>
        <v>Good pack</v>
      </c>
    </row>
    <row r="13" spans="1:16" x14ac:dyDescent="0.25">
      <c r="I13" t="str">
        <f>IFERROR(_xlfn.STDEV.P(B13:H13),"")</f>
        <v/>
      </c>
      <c r="J13">
        <f>SUM(B13:H13)</f>
        <v>0</v>
      </c>
      <c r="K13" t="str" cm="1">
        <f t="array" ref="K13">_xlfn.IFS(I13="", "", I13&lt;=$P$1,"Good pack",TRUE,"Bad pack")</f>
        <v/>
      </c>
    </row>
    <row r="14" spans="1:16" x14ac:dyDescent="0.25">
      <c r="A14" s="1" t="s">
        <v>17</v>
      </c>
      <c r="I14" t="str">
        <f t="shared" si="0"/>
        <v/>
      </c>
      <c r="J14">
        <f t="shared" si="1"/>
        <v>0</v>
      </c>
      <c r="K14" t="str" cm="1">
        <f t="array" ref="K14">_xlfn.IFS(I14="", "", I14&lt;=$P$1,"Good pack",TRUE,"Bad pack")</f>
        <v/>
      </c>
    </row>
    <row r="15" spans="1:16" x14ac:dyDescent="0.25">
      <c r="A15" t="s">
        <v>11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f t="shared" si="0"/>
        <v>0.45175395145262565</v>
      </c>
      <c r="J15">
        <f t="shared" si="1"/>
        <v>12</v>
      </c>
      <c r="K15" t="str" cm="1">
        <f t="array" ref="K15">_xlfn.IFS(I15="", "", I15&lt;=$P$1,"Good pack",TRUE,"Bad pack")</f>
        <v>Good pack</v>
      </c>
      <c r="M15" t="s">
        <v>19</v>
      </c>
    </row>
    <row r="16" spans="1:16" x14ac:dyDescent="0.25">
      <c r="A16" t="s">
        <v>18</v>
      </c>
      <c r="B16">
        <v>4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  <c r="I16">
        <f t="shared" si="0"/>
        <v>1.979486637221574</v>
      </c>
      <c r="J16">
        <f t="shared" si="1"/>
        <v>12</v>
      </c>
      <c r="K16" t="str" cm="1">
        <f t="array" ref="K16">_xlfn.IFS(I16="", "", I16&lt;=$P$1,"Good pack",TRUE,"Bad pack")</f>
        <v>Bad pack</v>
      </c>
    </row>
    <row r="17" spans="1:11" x14ac:dyDescent="0.25">
      <c r="A17" t="s">
        <v>14</v>
      </c>
      <c r="B17">
        <v>3</v>
      </c>
      <c r="C17">
        <v>3</v>
      </c>
      <c r="D17">
        <v>3</v>
      </c>
      <c r="E17">
        <v>3</v>
      </c>
      <c r="F17">
        <v>0</v>
      </c>
      <c r="G17">
        <v>0</v>
      </c>
      <c r="H17">
        <v>0</v>
      </c>
      <c r="I17">
        <f t="shared" si="0"/>
        <v>1.4846149779161804</v>
      </c>
      <c r="J17">
        <f t="shared" si="1"/>
        <v>12</v>
      </c>
      <c r="K17" t="str" cm="1">
        <f t="array" ref="K17">_xlfn.IFS(I17="", "", I17&lt;=$P$1,"Good pack",TRUE,"Bad pack")</f>
        <v>Bad pack</v>
      </c>
    </row>
    <row r="18" spans="1:11" x14ac:dyDescent="0.25">
      <c r="A18" t="s">
        <v>13</v>
      </c>
      <c r="B18">
        <v>3</v>
      </c>
      <c r="C18">
        <v>3</v>
      </c>
      <c r="D18">
        <v>2</v>
      </c>
      <c r="E18">
        <v>2</v>
      </c>
      <c r="F18">
        <v>2</v>
      </c>
      <c r="G18">
        <v>0</v>
      </c>
      <c r="H18">
        <v>0</v>
      </c>
      <c r="I18">
        <f t="shared" si="0"/>
        <v>1.1605769149479943</v>
      </c>
      <c r="J18">
        <f t="shared" si="1"/>
        <v>12</v>
      </c>
      <c r="K18" t="str" cm="1">
        <f t="array" ref="K18">_xlfn.IFS(I18="", "", I18&lt;=$P$1,"Good pack",TRUE,"Bad pack")</f>
        <v>Bad pack</v>
      </c>
    </row>
    <row r="19" spans="1:11" x14ac:dyDescent="0.25">
      <c r="I19" t="str">
        <f t="shared" si="0"/>
        <v/>
      </c>
      <c r="J19">
        <f t="shared" si="1"/>
        <v>0</v>
      </c>
      <c r="K19" t="str" cm="1">
        <f t="array" ref="K19">_xlfn.IFS(I19="", "", I19&lt;=$P$1,"Good pack",TRUE,"Bad pack")</f>
        <v/>
      </c>
    </row>
    <row r="20" spans="1:11" x14ac:dyDescent="0.25">
      <c r="I20" t="str">
        <f t="shared" si="0"/>
        <v/>
      </c>
      <c r="J20">
        <f t="shared" si="1"/>
        <v>0</v>
      </c>
      <c r="K20" t="str" cm="1">
        <f t="array" ref="K20">_xlfn.IFS(I20="", "", I20&lt;=$P$1,"Good pack",TRUE,"Bad pack")</f>
        <v/>
      </c>
    </row>
    <row r="21" spans="1:11" x14ac:dyDescent="0.25">
      <c r="I21" t="str">
        <f t="shared" si="0"/>
        <v/>
      </c>
      <c r="J21">
        <f t="shared" si="1"/>
        <v>0</v>
      </c>
      <c r="K21" t="str" cm="1">
        <f t="array" ref="K21">_xlfn.IFS(I21="", "", I21&lt;=$P$1,"Good pack",TRUE,"Bad pack")</f>
        <v/>
      </c>
    </row>
    <row r="22" spans="1:11" x14ac:dyDescent="0.25">
      <c r="I22" t="str">
        <f t="shared" si="0"/>
        <v/>
      </c>
      <c r="J22">
        <f t="shared" si="1"/>
        <v>0</v>
      </c>
      <c r="K22" t="str" cm="1">
        <f t="array" ref="K22">_xlfn.IFS(I22="", "", I22&lt;=$P$1,"Good pack",TRUE,"Bad pack")</f>
        <v/>
      </c>
    </row>
    <row r="23" spans="1:11" x14ac:dyDescent="0.25">
      <c r="I23" t="str">
        <f t="shared" si="0"/>
        <v/>
      </c>
      <c r="J23">
        <f t="shared" si="1"/>
        <v>0</v>
      </c>
      <c r="K23" t="str" cm="1">
        <f t="array" ref="K23">_xlfn.IFS(I23="", "", I23&lt;=$P$1,"Good pack",TRUE,"Bad pack")</f>
        <v/>
      </c>
    </row>
    <row r="24" spans="1:11" x14ac:dyDescent="0.25">
      <c r="I24" t="str">
        <f t="shared" si="0"/>
        <v/>
      </c>
      <c r="J24">
        <f t="shared" si="1"/>
        <v>0</v>
      </c>
      <c r="K24" t="str" cm="1">
        <f t="array" ref="K24">_xlfn.IFS(I24="", "", I24&lt;=$P$1,"Good pack",TRUE,"Bad pack")</f>
        <v/>
      </c>
    </row>
    <row r="25" spans="1:11" x14ac:dyDescent="0.25">
      <c r="I25" t="str">
        <f t="shared" si="0"/>
        <v/>
      </c>
      <c r="J25">
        <f t="shared" si="1"/>
        <v>0</v>
      </c>
      <c r="K25" t="str" cm="1">
        <f t="array" ref="K25">_xlfn.IFS(I25="", "", I25&lt;=$P$1,"Good pack",TRUE,"Bad pack")</f>
        <v/>
      </c>
    </row>
    <row r="26" spans="1:11" x14ac:dyDescent="0.25">
      <c r="I26" t="str">
        <f t="shared" si="0"/>
        <v/>
      </c>
      <c r="J26">
        <f t="shared" si="1"/>
        <v>0</v>
      </c>
      <c r="K26" t="str" cm="1">
        <f t="array" ref="K26">_xlfn.IFS(I26="", "", I26&lt;=$P$1,"Good pack",TRUE,"Bad pack")</f>
        <v/>
      </c>
    </row>
    <row r="27" spans="1:11" x14ac:dyDescent="0.25">
      <c r="I27" t="str">
        <f t="shared" si="0"/>
        <v/>
      </c>
      <c r="J27">
        <f t="shared" si="1"/>
        <v>0</v>
      </c>
      <c r="K27" t="str" cm="1">
        <f t="array" ref="K27">_xlfn.IFS(I27="", "", I27&lt;=$P$1,"Good pack",TRUE,"Bad pack")</f>
        <v/>
      </c>
    </row>
    <row r="28" spans="1:11" x14ac:dyDescent="0.25">
      <c r="I28" t="str">
        <f t="shared" si="0"/>
        <v/>
      </c>
      <c r="J28">
        <f t="shared" si="1"/>
        <v>0</v>
      </c>
      <c r="K28" t="str" cm="1">
        <f t="array" ref="K28">_xlfn.IFS(I28="", "", I28&lt;=$P$1,"Good pack",TRUE,"Bad pack")</f>
        <v/>
      </c>
    </row>
    <row r="29" spans="1:11" x14ac:dyDescent="0.25">
      <c r="I29" t="str">
        <f t="shared" si="0"/>
        <v/>
      </c>
      <c r="J29">
        <f t="shared" si="1"/>
        <v>0</v>
      </c>
      <c r="K29" t="str" cm="1">
        <f t="array" ref="K29">_xlfn.IFS(I29="", "", I29&lt;=$P$1,"Good pack",TRUE,"Bad pack")</f>
        <v/>
      </c>
    </row>
    <row r="30" spans="1:11" x14ac:dyDescent="0.25">
      <c r="I30" t="str">
        <f t="shared" si="0"/>
        <v/>
      </c>
      <c r="J30">
        <f t="shared" si="1"/>
        <v>0</v>
      </c>
      <c r="K30" t="str" cm="1">
        <f t="array" ref="K30">_xlfn.IFS(I30="", "", I30&lt;=$P$1,"Good pack",TRUE,"Bad pack")</f>
        <v/>
      </c>
    </row>
    <row r="31" spans="1:11" x14ac:dyDescent="0.25">
      <c r="I31" t="str">
        <f t="shared" si="0"/>
        <v/>
      </c>
      <c r="J31">
        <f t="shared" si="1"/>
        <v>0</v>
      </c>
      <c r="K31" t="str" cm="1">
        <f t="array" ref="K31">_xlfn.IFS(I31="", "", I31&lt;=$P$1,"Good pack",TRUE,"Bad pack")</f>
        <v/>
      </c>
    </row>
    <row r="32" spans="1:11" x14ac:dyDescent="0.25">
      <c r="I32" t="str">
        <f t="shared" si="0"/>
        <v/>
      </c>
      <c r="J32">
        <f t="shared" si="1"/>
        <v>0</v>
      </c>
      <c r="K32" t="str" cm="1">
        <f t="array" ref="K32">_xlfn.IFS(I32="", "", I32&lt;=$P$1,"Good pack",TRUE,"Bad pack")</f>
        <v/>
      </c>
    </row>
    <row r="33" spans="9:11" x14ac:dyDescent="0.25">
      <c r="I33" t="str">
        <f t="shared" si="0"/>
        <v/>
      </c>
      <c r="J33">
        <f t="shared" si="1"/>
        <v>0</v>
      </c>
      <c r="K33" t="str" cm="1">
        <f t="array" ref="K33">_xlfn.IFS(I33="", "", I33&lt;=$P$1,"Good pack",TRUE,"Bad pack")</f>
        <v/>
      </c>
    </row>
    <row r="34" spans="9:11" x14ac:dyDescent="0.25">
      <c r="I34" t="str">
        <f t="shared" si="0"/>
        <v/>
      </c>
      <c r="J34">
        <f t="shared" si="1"/>
        <v>0</v>
      </c>
      <c r="K34" t="str" cm="1">
        <f t="array" ref="K34">_xlfn.IFS(I34="", "", I34&lt;=$P$1,"Good pack",TRUE,"Bad pack")</f>
        <v/>
      </c>
    </row>
  </sheetData>
  <conditionalFormatting sqref="K2:K1048576 P1">
    <cfRule type="cellIs" dxfId="1" priority="1" operator="equal">
      <formula>"Bad pack"</formula>
    </cfRule>
    <cfRule type="cellIs" dxfId="0" priority="2" operator="equal">
      <formula>"Good pack"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2023-10-30T04:49:54Z</dcterms:created>
  <dcterms:modified xsi:type="dcterms:W3CDTF">2023-11-04T18:03:10Z</dcterms:modified>
</cp:coreProperties>
</file>