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4BF07E71-8F7B-4CF2-ACBB-503DF2582347}" xr6:coauthVersionLast="47" xr6:coauthVersionMax="47" xr10:uidLastSave="{00000000-0000-0000-0000-000000000000}"/>
  <bookViews>
    <workbookView xWindow="-30828" yWindow="-108" windowWidth="30936" windowHeight="16896" activeTab="4" xr2:uid="{00000000-000D-0000-FFFF-FFFF00000000}"/>
  </bookViews>
  <sheets>
    <sheet name="Data Dictionary" sheetId="5" r:id="rId1"/>
    <sheet name="Revenue" sheetId="6" r:id="rId2"/>
    <sheet name="Expense" sheetId="11" r:id="rId3"/>
    <sheet name="Attendance" sheetId="12" r:id="rId4"/>
    <sheet name="Social Medi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3" l="1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14" i="13"/>
</calcChain>
</file>

<file path=xl/sharedStrings.xml><?xml version="1.0" encoding="utf-8"?>
<sst xmlns="http://schemas.openxmlformats.org/spreadsheetml/2006/main" count="191" uniqueCount="74">
  <si>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</si>
  <si>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</si>
  <si>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</si>
  <si>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</si>
  <si>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</si>
  <si>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</si>
  <si>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</si>
  <si>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</si>
  <si>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</si>
  <si>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</si>
  <si>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</si>
  <si>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</si>
  <si>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</si>
  <si>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</si>
  <si>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Rarita</t>
  </si>
  <si>
    <t>Description of Data</t>
  </si>
  <si>
    <t>Copyright © 2022 by the Society of Actuaries Research Institute. All rights reserved.</t>
  </si>
  <si>
    <t>All values are expressed in Rarita Doubloons</t>
  </si>
  <si>
    <t>2022 Student Research Case Study Challenge</t>
  </si>
  <si>
    <t>Byasier Pujan</t>
  </si>
  <si>
    <t>Cuandbo</t>
  </si>
  <si>
    <t>Djipines</t>
  </si>
  <si>
    <t>Eastern Sleboube</t>
  </si>
  <si>
    <t>Manlisgamncent</t>
  </si>
  <si>
    <t>Nkasland Cronestan</t>
  </si>
  <si>
    <t>Revenue</t>
  </si>
  <si>
    <t>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</si>
  <si>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</si>
  <si>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</si>
  <si>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</si>
  <si>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</si>
  <si>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</si>
  <si>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</si>
  <si>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</si>
  <si>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</si>
  <si>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</si>
  <si>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Name of nation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</si>
  <si>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</si>
  <si>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</si>
  <si>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</si>
  <si>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</si>
  <si>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</si>
  <si>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</si>
  <si>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</si>
  <si>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</si>
  <si>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Social Media Statistics</t>
  </si>
  <si>
    <t>Facebook</t>
  </si>
  <si>
    <t>Instagram</t>
  </si>
  <si>
    <t>Twitter</t>
  </si>
  <si>
    <t>Youtube</t>
  </si>
  <si>
    <t>Tiktok</t>
  </si>
  <si>
    <t>Average attendance at league games</t>
  </si>
  <si>
    <t>Football-Soccer Revenue, Expense and Other Data</t>
  </si>
  <si>
    <t>Football-Soccer Revenue</t>
  </si>
  <si>
    <t>Per Capita
Total Revenue (∂)</t>
  </si>
  <si>
    <t>Per Capita
Matchday (∂)</t>
  </si>
  <si>
    <t>Per Capita
Broadcast (∂)</t>
  </si>
  <si>
    <t>Per Capita
Commercial (∂)</t>
  </si>
  <si>
    <t>Football-Soccer Expense</t>
  </si>
  <si>
    <t>Per Capita
Total Expense (∂)</t>
  </si>
  <si>
    <t>Per Capita
Staff
Costs (∂)</t>
  </si>
  <si>
    <t>Per Capita
Other
Expenses (∂)</t>
  </si>
  <si>
    <t>Football-Soccer League Attendance</t>
  </si>
  <si>
    <t>n/a</t>
  </si>
  <si>
    <t>Football-Soccer Social Media Followers</t>
  </si>
  <si>
    <t>Aggregate revenue for each nation</t>
  </si>
  <si>
    <t>Aggregate expense for each nation</t>
  </si>
  <si>
    <t>Total number of Facebook followers in millions</t>
  </si>
  <si>
    <t>Total number of Instagram followers in millions</t>
  </si>
  <si>
    <t>Total number of Twitter followers in millions</t>
  </si>
  <si>
    <t>Total number of Youtube followers in millions</t>
  </si>
  <si>
    <t>Total number of Tiktok followers in millions</t>
  </si>
  <si>
    <t>In Millions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</si>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</sst>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indexed="8"/>
      <name val="Calibri"/>
      <family val="2"/>
      <scheme val="minor"/>
    </font>
    <font>
      <sz val="1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8"/>
      <color indexed="8"/>
      <name val="Calibri Light"/>
      <family val="2"/>
      <scheme val="major"/>
    </font>
    <font>
      <b/>
      <sz val="12"/>
      <color theme="4"/>
      <name val="Calibri Light"/>
      <family val="2"/>
      <scheme val="major"/>
    </font>
    <font>
      <sz val="11"/>
      <color indexed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/>
    <xf numFmtId="0" fontId="5" fillId="2" borderId="2" xfId="0" applyFont="1" applyFill="1" applyBorder="1" applyAlignment="1">
      <alignment horizontal="center" wrapText="1"/>
    </xf>
    <xf numFmtId="4" fontId="4" fillId="0" borderId="2" xfId="0" applyNumberFormat="1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3" fillId="0" borderId="0" xfId="0" applyFont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</cellXfs>
  <cellStyles count="1">
    <cellStyle name="Normal" xfId="0" builtinId="0"/>
  </cellStyles>
  <dxfs count="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5305572" y="113714"/>
          <a:ext cx="1014632" cy="548640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1055076</xdr:colOff>
      <xdr:row>3</xdr:row>
      <xdr:rowOff>43962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E7DFC6-DE08-43DF-B96A-B2290718D8C0}"/>
            </a:ext>
          </a:extLst>
        </xdr:cNvPr>
        <xdr:cNvGrpSpPr/>
      </xdr:nvGrpSpPr>
      <xdr:grpSpPr>
        <a:xfrm>
          <a:off x="259080" y="0"/>
          <a:ext cx="1055076" cy="592602"/>
          <a:chOff x="1337018" y="168519"/>
          <a:chExt cx="1046137" cy="591576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1AEB53F-1214-4BB8-A204-1F2BB5921181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7051A4-9BF2-4BE3-B603-73F92A1E7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287655" y="123825"/>
          <a:ext cx="1051266" cy="59450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6FD1E-E244-4157-BD16-6FD25E08A6AD}"/>
            </a:ext>
          </a:extLst>
        </xdr:cNvPr>
        <xdr:cNvGrpSpPr/>
      </xdr:nvGrpSpPr>
      <xdr:grpSpPr>
        <a:xfrm>
          <a:off x="5953125" y="112395"/>
          <a:ext cx="1008917" cy="548640"/>
          <a:chOff x="3337560" y="82501"/>
          <a:chExt cx="1016537" cy="54951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274892-3903-4E31-B535-431BCB3D7B02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22118C4-7AD9-4265-9A2B-D0B274F04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93B779-B227-4F13-842E-C51890BF6585}"/>
            </a:ext>
          </a:extLst>
        </xdr:cNvPr>
        <xdr:cNvGrpSpPr/>
      </xdr:nvGrpSpPr>
      <xdr:grpSpPr>
        <a:xfrm>
          <a:off x="285750" y="125730"/>
          <a:ext cx="1056981" cy="59641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FC1373-6583-4190-9840-BFCA7144DC7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93FB00-6515-4B4C-B3A3-E97263469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E4D983A-0E39-4F62-884B-E5CEE0D27D5C}"/>
            </a:ext>
          </a:extLst>
        </xdr:cNvPr>
        <xdr:cNvGrpSpPr/>
      </xdr:nvGrpSpPr>
      <xdr:grpSpPr>
        <a:xfrm>
          <a:off x="5955030" y="64770"/>
          <a:ext cx="1008917" cy="54864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FF977A-9CA3-47FA-AE7B-E0C89B4B71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9D4D10-A366-43D5-A1CE-6412F615E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1</xdr:col>
      <xdr:colOff>1087461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621609-969B-4E81-A909-AC7BA3CBFCF9}"/>
            </a:ext>
          </a:extLst>
        </xdr:cNvPr>
        <xdr:cNvGrpSpPr/>
      </xdr:nvGrpSpPr>
      <xdr:grpSpPr>
        <a:xfrm>
          <a:off x="283845" y="129540"/>
          <a:ext cx="1062696" cy="58879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E66FEB3-D68F-4A8C-BE5A-3040899B3FF8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BB06C46-4AFF-486A-BB35-480117D9D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609600</xdr:colOff>
      <xdr:row>0</xdr:row>
      <xdr:rowOff>30480</xdr:rowOff>
    </xdr:from>
    <xdr:to>
      <xdr:col>4</xdr:col>
      <xdr:colOff>742217</xdr:colOff>
      <xdr:row>3</xdr:row>
      <xdr:rowOff>30480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D42-4CCF-468C-B804-546EF50359FF}"/>
            </a:ext>
          </a:extLst>
        </xdr:cNvPr>
        <xdr:cNvGrpSpPr/>
      </xdr:nvGrpSpPr>
      <xdr:grpSpPr>
        <a:xfrm>
          <a:off x="3238500" y="30480"/>
          <a:ext cx="1008917" cy="54864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CB9B6B0-0FAF-4F22-B974-68D5A3CFC548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6C6116-0D35-456C-8D0C-54169E672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E90FB5-62E8-45DA-B8D0-F6464568CB2D}"/>
            </a:ext>
          </a:extLst>
        </xdr:cNvPr>
        <xdr:cNvGrpSpPr/>
      </xdr:nvGrpSpPr>
      <xdr:grpSpPr>
        <a:xfrm>
          <a:off x="280035" y="133350"/>
          <a:ext cx="1062696" cy="58879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1ADF60-777B-44B2-A990-196BECBE9E2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E686B10-C7EF-45AF-9139-2BC1DAD41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457200</xdr:colOff>
      <xdr:row>0</xdr:row>
      <xdr:rowOff>45720</xdr:rowOff>
    </xdr:from>
    <xdr:to>
      <xdr:col>6</xdr:col>
      <xdr:colOff>589817</xdr:colOff>
      <xdr:row>3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58123A2-967D-4829-B643-E8368A6960A3}"/>
            </a:ext>
          </a:extLst>
        </xdr:cNvPr>
        <xdr:cNvGrpSpPr/>
      </xdr:nvGrpSpPr>
      <xdr:grpSpPr>
        <a:xfrm>
          <a:off x="4838700" y="45720"/>
          <a:ext cx="1008917" cy="54864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607B557-61A4-47F1-AB72-BE8899C86A2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B836C4D-0FD1-431C-AAFA-E65ED6C0C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37"/>
  <sheetViews>
    <sheetView zoomScaleNormal="100" workbookViewId="0">
      <selection activeCell="B8" sqref="B8"/>
    </sheetView>
  </sheetViews>
  <sheetFormatPr defaultRowHeight="14.4" x14ac:dyDescent="0.3"/>
  <cols>
    <col min="1" max="1" width="3.77734375" style="1" customWidth="1"/>
    <col min="2" max="2" width="27" style="1" customWidth="1"/>
    <col min="3" max="3" width="62.21875" style="1" customWidth="1"/>
    <col min="4" max="16384" width="8.88671875" style="1"/>
  </cols>
  <sheetData>
    <row r="7" spans="2:14" ht="18" x14ac:dyDescent="0.35">
      <c r="B7" s="3" t="s">
        <v>18</v>
      </c>
    </row>
    <row r="8" spans="2:14" ht="18" x14ac:dyDescent="0.35">
      <c r="B8" s="3" t="s">
        <v>52</v>
      </c>
    </row>
    <row r="9" spans="2:14" ht="18" x14ac:dyDescent="0.35">
      <c r="B9" s="3" t="s">
        <v>15</v>
      </c>
      <c r="C9" s="8" t="s">
        <v>16</v>
      </c>
    </row>
    <row r="12" spans="2:14" ht="15.6" x14ac:dyDescent="0.3">
      <c r="B12" s="10" t="s">
        <v>25</v>
      </c>
    </row>
    <row r="13" spans="2:14" x14ac:dyDescent="0.3">
      <c r="B13" s="9" t="s">
        <v>26</v>
      </c>
      <c r="C13" s="9" t="s">
        <v>36</v>
      </c>
    </row>
    <row r="14" spans="2:14" ht="57.6" x14ac:dyDescent="0.3">
      <c r="B14" s="9" t="s">
        <v>25</v>
      </c>
      <c r="C14" s="9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3">
      <c r="B15" s="9" t="s">
        <v>28</v>
      </c>
      <c r="C15" s="9" t="s">
        <v>65</v>
      </c>
    </row>
    <row r="16" spans="2:14" ht="28.8" x14ac:dyDescent="0.3">
      <c r="B16" s="9" t="s">
        <v>29</v>
      </c>
      <c r="C16" s="9" t="s">
        <v>30</v>
      </c>
    </row>
    <row r="17" spans="2:3" ht="43.2" x14ac:dyDescent="0.3">
      <c r="B17" s="9" t="s">
        <v>31</v>
      </c>
      <c r="C17" s="9" t="s">
        <v>32</v>
      </c>
    </row>
    <row r="18" spans="2:3" ht="28.8" x14ac:dyDescent="0.3">
      <c r="B18" s="9" t="s">
        <v>33</v>
      </c>
      <c r="C18" s="9" t="s">
        <v>34</v>
      </c>
    </row>
    <row r="20" spans="2:3" ht="15.6" x14ac:dyDescent="0.3">
      <c r="B20" s="10" t="s">
        <v>35</v>
      </c>
    </row>
    <row r="21" spans="2:3" x14ac:dyDescent="0.3">
      <c r="B21" s="9" t="s">
        <v>26</v>
      </c>
      <c r="C21" s="9" t="s">
        <v>36</v>
      </c>
    </row>
    <row r="22" spans="2:3" ht="57.6" x14ac:dyDescent="0.3">
      <c r="B22" s="9" t="s">
        <v>35</v>
      </c>
      <c r="C22" s="9" t="s">
        <v>37</v>
      </c>
    </row>
    <row r="23" spans="2:3" x14ac:dyDescent="0.3">
      <c r="B23" s="9" t="s">
        <v>38</v>
      </c>
      <c r="C23" s="9" t="s">
        <v>66</v>
      </c>
    </row>
    <row r="24" spans="2:3" ht="43.2" x14ac:dyDescent="0.3">
      <c r="B24" s="9" t="s">
        <v>39</v>
      </c>
      <c r="C24" s="9" t="s">
        <v>40</v>
      </c>
    </row>
    <row r="25" spans="2:3" ht="28.8" x14ac:dyDescent="0.3">
      <c r="B25" s="9" t="s">
        <v>41</v>
      </c>
      <c r="C25" s="9" t="s">
        <v>42</v>
      </c>
    </row>
    <row r="27" spans="2:3" ht="15.6" x14ac:dyDescent="0.3">
      <c r="B27" s="10" t="s">
        <v>43</v>
      </c>
    </row>
    <row r="28" spans="2:3" x14ac:dyDescent="0.3">
      <c r="B28" s="9" t="s">
        <v>26</v>
      </c>
      <c r="C28" s="9" t="s">
        <v>36</v>
      </c>
    </row>
    <row r="29" spans="2:3" x14ac:dyDescent="0.3">
      <c r="B29" s="9" t="s">
        <v>44</v>
      </c>
      <c r="C29" s="9" t="s">
        <v>51</v>
      </c>
    </row>
    <row r="31" spans="2:3" ht="15.6" x14ac:dyDescent="0.3">
      <c r="B31" s="10" t="s">
        <v>45</v>
      </c>
    </row>
    <row r="32" spans="2:3" x14ac:dyDescent="0.3">
      <c r="B32" s="9" t="s">
        <v>26</v>
      </c>
      <c r="C32" s="9" t="s">
        <v>36</v>
      </c>
    </row>
    <row r="33" spans="2:3" x14ac:dyDescent="0.3">
      <c r="B33" s="9" t="s">
        <v>46</v>
      </c>
      <c r="C33" s="9" t="s">
        <v>67</v>
      </c>
    </row>
    <row r="34" spans="2:3" x14ac:dyDescent="0.3">
      <c r="B34" s="9" t="s">
        <v>47</v>
      </c>
      <c r="C34" s="9" t="s">
        <v>68</v>
      </c>
    </row>
    <row r="35" spans="2:3" x14ac:dyDescent="0.3">
      <c r="B35" s="9" t="s">
        <v>48</v>
      </c>
      <c r="C35" s="9" t="s">
        <v>69</v>
      </c>
    </row>
    <row r="36" spans="2:3" x14ac:dyDescent="0.3">
      <c r="B36" s="9" t="s">
        <v>49</v>
      </c>
      <c r="C36" s="9" t="s">
        <v>70</v>
      </c>
    </row>
    <row r="37" spans="2:3" x14ac:dyDescent="0.3">
      <c r="B37" s="9" t="s">
        <v>50</v>
      </c>
      <c r="C37" s="9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7:V34"/>
  <sheetViews>
    <sheetView zoomScaleNormal="100" workbookViewId="0">
      <selection activeCell="E13" sqref="E13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22" width="12.77734375" style="4" customWidth="1"/>
    <col min="23" max="16384" width="8.88671875" style="4"/>
  </cols>
  <sheetData>
    <row r="7" spans="2:22" ht="18" x14ac:dyDescent="0.35">
      <c r="B7" s="3" t="s">
        <v>18</v>
      </c>
    </row>
    <row r="8" spans="2:22" ht="18" x14ac:dyDescent="0.35">
      <c r="B8" s="3" t="s">
        <v>53</v>
      </c>
    </row>
    <row r="9" spans="2:22" x14ac:dyDescent="0.3">
      <c r="B9" s="4" t="s">
        <v>17</v>
      </c>
      <c r="H9" s="8" t="s">
        <v>16</v>
      </c>
    </row>
    <row r="12" spans="2:22" s="5" customFormat="1" ht="15.6" x14ac:dyDescent="0.3">
      <c r="C12" s="18">
        <v>2020</v>
      </c>
      <c r="D12" s="19"/>
      <c r="E12" s="19"/>
      <c r="F12" s="20"/>
      <c r="G12" s="21">
        <v>2019</v>
      </c>
      <c r="H12" s="21"/>
      <c r="I12" s="21"/>
      <c r="J12" s="21"/>
      <c r="K12" s="18">
        <v>2018</v>
      </c>
      <c r="L12" s="19"/>
      <c r="M12" s="19"/>
      <c r="N12" s="20"/>
      <c r="O12" s="21">
        <v>2017</v>
      </c>
      <c r="P12" s="21"/>
      <c r="Q12" s="21"/>
      <c r="R12" s="21"/>
      <c r="S12" s="18">
        <v>2016</v>
      </c>
      <c r="T12" s="19"/>
      <c r="U12" s="19"/>
      <c r="V12" s="20"/>
    </row>
    <row r="13" spans="2:22" s="5" customFormat="1" ht="46.8" x14ac:dyDescent="0.3">
      <c r="B13" s="7" t="s">
        <v>26</v>
      </c>
      <c r="C13" s="14" t="s">
        <v>54</v>
      </c>
      <c r="D13" s="11" t="s">
        <v>55</v>
      </c>
      <c r="E13" s="11" t="s">
        <v>56</v>
      </c>
      <c r="F13" s="16" t="s">
        <v>57</v>
      </c>
      <c r="G13" s="13" t="s">
        <v>54</v>
      </c>
      <c r="H13" s="13" t="s">
        <v>55</v>
      </c>
      <c r="I13" s="13" t="s">
        <v>56</v>
      </c>
      <c r="J13" s="13" t="s">
        <v>57</v>
      </c>
      <c r="K13" s="14" t="s">
        <v>54</v>
      </c>
      <c r="L13" s="11" t="s">
        <v>55</v>
      </c>
      <c r="M13" s="11" t="s">
        <v>56</v>
      </c>
      <c r="N13" s="16" t="s">
        <v>57</v>
      </c>
      <c r="O13" s="13" t="s">
        <v>54</v>
      </c>
      <c r="P13" s="13" t="s">
        <v>55</v>
      </c>
      <c r="Q13" s="13" t="s">
        <v>56</v>
      </c>
      <c r="R13" s="13" t="s">
        <v>57</v>
      </c>
      <c r="S13" s="14" t="s">
        <v>54</v>
      </c>
      <c r="T13" s="11" t="s">
        <v>55</v>
      </c>
      <c r="U13" s="11" t="s">
        <v>56</v>
      </c>
      <c r="V13" s="16" t="s">
        <v>57</v>
      </c>
    </row>
    <row r="14" spans="2:22" s="5" customFormat="1" x14ac:dyDescent="0.3">
      <c r="B14" s="6" t="s">
        <v>8</v>
      </c>
      <c r="C14" s="15">
        <v>155.73000000000002</v>
      </c>
      <c r="D14" s="12">
        <v>30.4</v>
      </c>
      <c r="E14" s="12">
        <v>72.53</v>
      </c>
      <c r="F14" s="17">
        <v>52.8</v>
      </c>
      <c r="G14" s="12">
        <v>193.31</v>
      </c>
      <c r="H14" s="12">
        <v>27.01</v>
      </c>
      <c r="I14" s="12">
        <v>84.21</v>
      </c>
      <c r="J14" s="12">
        <v>82.09</v>
      </c>
      <c r="K14" s="15">
        <v>147.94</v>
      </c>
      <c r="L14" s="12">
        <v>18.43</v>
      </c>
      <c r="M14" s="12">
        <v>51.59</v>
      </c>
      <c r="N14" s="17">
        <v>77.92</v>
      </c>
      <c r="O14" s="12">
        <v>137.35000000000002</v>
      </c>
      <c r="P14" s="12">
        <v>14.68</v>
      </c>
      <c r="Q14" s="12">
        <v>54.52</v>
      </c>
      <c r="R14" s="12">
        <v>68.150000000000006</v>
      </c>
      <c r="S14" s="15">
        <v>93.87</v>
      </c>
      <c r="T14" s="12">
        <v>13.56</v>
      </c>
      <c r="U14" s="12">
        <v>51.63</v>
      </c>
      <c r="V14" s="17">
        <v>28.68</v>
      </c>
    </row>
    <row r="15" spans="2:22" s="5" customFormat="1" x14ac:dyDescent="0.3">
      <c r="B15" s="6" t="s">
        <v>19</v>
      </c>
      <c r="C15" s="15">
        <v>302.27</v>
      </c>
      <c r="D15" s="12">
        <v>26.38</v>
      </c>
      <c r="E15" s="12">
        <v>119.26</v>
      </c>
      <c r="F15" s="17">
        <v>156.63</v>
      </c>
      <c r="G15" s="12">
        <v>337.11</v>
      </c>
      <c r="H15" s="12">
        <v>34.26</v>
      </c>
      <c r="I15" s="12">
        <v>158.61000000000001</v>
      </c>
      <c r="J15" s="12">
        <v>144.24</v>
      </c>
      <c r="K15" s="15">
        <v>316.52</v>
      </c>
      <c r="L15" s="12">
        <v>35.6</v>
      </c>
      <c r="M15" s="12">
        <v>132.94999999999999</v>
      </c>
      <c r="N15" s="17">
        <v>147.97</v>
      </c>
      <c r="O15" s="12">
        <v>295.43</v>
      </c>
      <c r="P15" s="12">
        <v>33.57</v>
      </c>
      <c r="Q15" s="12">
        <v>132.61000000000001</v>
      </c>
      <c r="R15" s="12">
        <v>129.25</v>
      </c>
      <c r="S15" s="15">
        <v>295.5</v>
      </c>
      <c r="T15" s="12">
        <v>39.4</v>
      </c>
      <c r="U15" s="12">
        <v>121.58</v>
      </c>
      <c r="V15" s="17">
        <v>134.52000000000001</v>
      </c>
    </row>
    <row r="16" spans="2:22" s="5" customFormat="1" x14ac:dyDescent="0.3">
      <c r="B16" s="6" t="s">
        <v>20</v>
      </c>
      <c r="C16" s="15">
        <v>315.09000000000003</v>
      </c>
      <c r="D16" s="12">
        <v>20.71</v>
      </c>
      <c r="E16" s="12">
        <v>165.68</v>
      </c>
      <c r="F16" s="17">
        <v>128.69999999999999</v>
      </c>
      <c r="G16" s="12">
        <v>317.2</v>
      </c>
      <c r="H16" s="12">
        <v>25.56</v>
      </c>
      <c r="I16" s="12">
        <v>228.5</v>
      </c>
      <c r="J16" s="12">
        <v>63.14</v>
      </c>
      <c r="K16" s="15">
        <v>327.33</v>
      </c>
      <c r="L16" s="12">
        <v>29.2</v>
      </c>
      <c r="M16" s="12">
        <v>245.88</v>
      </c>
      <c r="N16" s="17">
        <v>52.25</v>
      </c>
      <c r="O16" s="12">
        <v>315.69</v>
      </c>
      <c r="P16" s="12">
        <v>26.83</v>
      </c>
      <c r="Q16" s="12">
        <v>239.93</v>
      </c>
      <c r="R16" s="12">
        <v>48.93</v>
      </c>
      <c r="S16" s="15">
        <v>263.39</v>
      </c>
      <c r="T16" s="12">
        <v>38.78</v>
      </c>
      <c r="U16" s="12">
        <v>180.98</v>
      </c>
      <c r="V16" s="17">
        <v>43.63</v>
      </c>
    </row>
    <row r="17" spans="2:22" s="5" customFormat="1" x14ac:dyDescent="0.3">
      <c r="B17" s="6" t="s">
        <v>21</v>
      </c>
      <c r="C17" s="15">
        <v>426.70000000000005</v>
      </c>
      <c r="D17" s="12">
        <v>95.64</v>
      </c>
      <c r="E17" s="12">
        <v>223.16</v>
      </c>
      <c r="F17" s="17">
        <v>107.9</v>
      </c>
      <c r="G17" s="12">
        <v>449.32000000000005</v>
      </c>
      <c r="H17" s="12">
        <v>123.44</v>
      </c>
      <c r="I17" s="12">
        <v>224.66</v>
      </c>
      <c r="J17" s="12">
        <v>101.22</v>
      </c>
      <c r="K17" s="15">
        <v>317.51</v>
      </c>
      <c r="L17" s="12">
        <v>91.78</v>
      </c>
      <c r="M17" s="12">
        <v>133.94999999999999</v>
      </c>
      <c r="N17" s="17">
        <v>91.78</v>
      </c>
      <c r="O17" s="12">
        <v>261.60000000000002</v>
      </c>
      <c r="P17" s="12">
        <v>87.2</v>
      </c>
      <c r="Q17" s="12">
        <v>104.64</v>
      </c>
      <c r="R17" s="12">
        <v>69.760000000000005</v>
      </c>
      <c r="S17" s="15">
        <v>237.79999999999998</v>
      </c>
      <c r="T17" s="12">
        <v>80.099999999999994</v>
      </c>
      <c r="U17" s="12">
        <v>87.61</v>
      </c>
      <c r="V17" s="17">
        <v>70.09</v>
      </c>
    </row>
    <row r="18" spans="2:22" s="5" customFormat="1" x14ac:dyDescent="0.3">
      <c r="B18" s="6" t="s">
        <v>1</v>
      </c>
      <c r="C18" s="15">
        <v>291.31</v>
      </c>
      <c r="D18" s="12">
        <v>49.54</v>
      </c>
      <c r="E18" s="12">
        <v>80.77</v>
      </c>
      <c r="F18" s="17">
        <v>161</v>
      </c>
      <c r="G18" s="12">
        <v>343.19</v>
      </c>
      <c r="H18" s="12">
        <v>62.59</v>
      </c>
      <c r="I18" s="12">
        <v>84.72</v>
      </c>
      <c r="J18" s="12">
        <v>195.88</v>
      </c>
      <c r="K18" s="15">
        <v>293.11</v>
      </c>
      <c r="L18" s="12">
        <v>54.62</v>
      </c>
      <c r="M18" s="12">
        <v>69.22</v>
      </c>
      <c r="N18" s="17">
        <v>169.27</v>
      </c>
      <c r="O18" s="12">
        <v>263.55</v>
      </c>
      <c r="P18" s="12">
        <v>48.81</v>
      </c>
      <c r="Q18" s="12">
        <v>66.16</v>
      </c>
      <c r="R18" s="12">
        <v>148.58000000000001</v>
      </c>
      <c r="S18" s="15">
        <v>283.35000000000002</v>
      </c>
      <c r="T18" s="12">
        <v>50.58</v>
      </c>
      <c r="U18" s="12">
        <v>66.89</v>
      </c>
      <c r="V18" s="17">
        <v>165.88</v>
      </c>
    </row>
    <row r="19" spans="2:22" s="5" customFormat="1" x14ac:dyDescent="0.3">
      <c r="B19" s="6" t="s">
        <v>22</v>
      </c>
      <c r="C19" s="15">
        <v>135.69999999999999</v>
      </c>
      <c r="D19" s="12">
        <v>8.59</v>
      </c>
      <c r="E19" s="12">
        <v>26.91</v>
      </c>
      <c r="F19" s="17">
        <v>100.2</v>
      </c>
      <c r="G19" s="12">
        <v>102.87</v>
      </c>
      <c r="H19" s="12">
        <v>6.29</v>
      </c>
      <c r="I19" s="12">
        <v>8.57</v>
      </c>
      <c r="J19" s="12">
        <v>88.01</v>
      </c>
      <c r="K19" s="15">
        <v>95.4</v>
      </c>
      <c r="L19" s="12">
        <v>5.14</v>
      </c>
      <c r="M19" s="12">
        <v>7.43</v>
      </c>
      <c r="N19" s="17">
        <v>82.83</v>
      </c>
      <c r="O19" s="12">
        <v>103.38</v>
      </c>
      <c r="P19" s="12">
        <v>5.71</v>
      </c>
      <c r="Q19" s="12">
        <v>8.57</v>
      </c>
      <c r="R19" s="12">
        <v>89.1</v>
      </c>
      <c r="S19" s="15">
        <v>112.08</v>
      </c>
      <c r="T19" s="12">
        <v>5.72</v>
      </c>
      <c r="U19" s="12">
        <v>22.87</v>
      </c>
      <c r="V19" s="17">
        <v>83.49</v>
      </c>
    </row>
    <row r="20" spans="2:22" s="5" customFormat="1" x14ac:dyDescent="0.3">
      <c r="B20" s="6" t="s">
        <v>11</v>
      </c>
      <c r="C20" s="15">
        <v>254.48000000000002</v>
      </c>
      <c r="D20" s="12">
        <v>28.1</v>
      </c>
      <c r="E20" s="12">
        <v>81.48</v>
      </c>
      <c r="F20" s="17">
        <v>144.9</v>
      </c>
      <c r="G20" s="12">
        <v>265.39</v>
      </c>
      <c r="H20" s="12">
        <v>36.99</v>
      </c>
      <c r="I20" s="12">
        <v>84.85</v>
      </c>
      <c r="J20" s="12">
        <v>143.55000000000001</v>
      </c>
      <c r="K20" s="15">
        <v>253.89</v>
      </c>
      <c r="L20" s="12">
        <v>41.91</v>
      </c>
      <c r="M20" s="12">
        <v>71.33</v>
      </c>
      <c r="N20" s="17">
        <v>140.65</v>
      </c>
      <c r="O20" s="12">
        <v>237.68</v>
      </c>
      <c r="P20" s="12">
        <v>39.61</v>
      </c>
      <c r="Q20" s="12">
        <v>59.42</v>
      </c>
      <c r="R20" s="12">
        <v>138.65</v>
      </c>
      <c r="S20" s="15">
        <v>240.60999999999999</v>
      </c>
      <c r="T20" s="12">
        <v>41.39</v>
      </c>
      <c r="U20" s="12">
        <v>60.05</v>
      </c>
      <c r="V20" s="17">
        <v>139.16999999999999</v>
      </c>
    </row>
    <row r="21" spans="2:22" s="5" customFormat="1" x14ac:dyDescent="0.3">
      <c r="B21" s="6" t="s">
        <v>4</v>
      </c>
      <c r="C21" s="15">
        <v>225.67</v>
      </c>
      <c r="D21" s="12">
        <v>43.4</v>
      </c>
      <c r="E21" s="12">
        <v>121.51</v>
      </c>
      <c r="F21" s="17">
        <v>60.76</v>
      </c>
      <c r="G21" s="12">
        <v>272.23</v>
      </c>
      <c r="H21" s="12">
        <v>52.21</v>
      </c>
      <c r="I21" s="12">
        <v>151.65</v>
      </c>
      <c r="J21" s="12">
        <v>68.37</v>
      </c>
      <c r="K21" s="15">
        <v>204.66000000000003</v>
      </c>
      <c r="L21" s="12">
        <v>46.17</v>
      </c>
      <c r="M21" s="12">
        <v>81.12</v>
      </c>
      <c r="N21" s="17">
        <v>77.37</v>
      </c>
      <c r="O21" s="12">
        <v>247.92000000000002</v>
      </c>
      <c r="P21" s="12">
        <v>55.09</v>
      </c>
      <c r="Q21" s="12">
        <v>123.96</v>
      </c>
      <c r="R21" s="12">
        <v>68.87</v>
      </c>
      <c r="S21" s="15">
        <v>200.87</v>
      </c>
      <c r="T21" s="12">
        <v>35.15</v>
      </c>
      <c r="U21" s="12">
        <v>104.2</v>
      </c>
      <c r="V21" s="17">
        <v>61.52</v>
      </c>
    </row>
    <row r="22" spans="2:22" s="5" customFormat="1" x14ac:dyDescent="0.3">
      <c r="B22" s="6" t="s">
        <v>2</v>
      </c>
      <c r="C22" s="15">
        <v>253.39</v>
      </c>
      <c r="D22" s="12">
        <v>18.72</v>
      </c>
      <c r="E22" s="12">
        <v>182.84</v>
      </c>
      <c r="F22" s="17">
        <v>51.83</v>
      </c>
      <c r="G22" s="12">
        <v>299.26</v>
      </c>
      <c r="H22" s="12">
        <v>23.13</v>
      </c>
      <c r="I22" s="12">
        <v>209.63</v>
      </c>
      <c r="J22" s="12">
        <v>66.5</v>
      </c>
      <c r="K22" s="15">
        <v>265.74</v>
      </c>
      <c r="L22" s="12">
        <v>27.59</v>
      </c>
      <c r="M22" s="12">
        <v>177.16</v>
      </c>
      <c r="N22" s="17">
        <v>60.99</v>
      </c>
      <c r="O22" s="12">
        <v>291.84999999999997</v>
      </c>
      <c r="P22" s="12">
        <v>27.73</v>
      </c>
      <c r="Q22" s="12">
        <v>214.51</v>
      </c>
      <c r="R22" s="12">
        <v>49.61</v>
      </c>
      <c r="S22" s="15">
        <v>211.59</v>
      </c>
      <c r="T22" s="12">
        <v>22.04</v>
      </c>
      <c r="U22" s="12">
        <v>142.53</v>
      </c>
      <c r="V22" s="17">
        <v>47.02</v>
      </c>
    </row>
    <row r="23" spans="2:22" s="5" customFormat="1" x14ac:dyDescent="0.3">
      <c r="B23" s="6" t="s">
        <v>10</v>
      </c>
      <c r="C23" s="15">
        <v>332.71000000000004</v>
      </c>
      <c r="D23" s="12">
        <v>49.4</v>
      </c>
      <c r="E23" s="12">
        <v>138.68</v>
      </c>
      <c r="F23" s="17">
        <v>144.63</v>
      </c>
      <c r="G23" s="12">
        <v>360.76</v>
      </c>
      <c r="H23" s="12">
        <v>56.65</v>
      </c>
      <c r="I23" s="12">
        <v>178.29</v>
      </c>
      <c r="J23" s="12">
        <v>125.82</v>
      </c>
      <c r="K23" s="15">
        <v>306.57</v>
      </c>
      <c r="L23" s="12">
        <v>54.87</v>
      </c>
      <c r="M23" s="12">
        <v>149.71</v>
      </c>
      <c r="N23" s="17">
        <v>101.99</v>
      </c>
      <c r="O23" s="12">
        <v>253.08</v>
      </c>
      <c r="P23" s="12">
        <v>47.64</v>
      </c>
      <c r="Q23" s="12">
        <v>108.97</v>
      </c>
      <c r="R23" s="12">
        <v>96.47</v>
      </c>
      <c r="S23" s="15">
        <v>239.99</v>
      </c>
      <c r="T23" s="12">
        <v>45.15</v>
      </c>
      <c r="U23" s="12">
        <v>99.8</v>
      </c>
      <c r="V23" s="17">
        <v>95.04</v>
      </c>
    </row>
    <row r="24" spans="2:22" s="5" customFormat="1" x14ac:dyDescent="0.3">
      <c r="B24" s="6" t="s">
        <v>23</v>
      </c>
      <c r="C24" s="15">
        <v>335.38</v>
      </c>
      <c r="D24" s="12">
        <v>42.15</v>
      </c>
      <c r="E24" s="12">
        <v>155.78</v>
      </c>
      <c r="F24" s="17">
        <v>137.44999999999999</v>
      </c>
      <c r="G24" s="12">
        <v>339.37</v>
      </c>
      <c r="H24" s="12">
        <v>54.74</v>
      </c>
      <c r="I24" s="12">
        <v>152.35</v>
      </c>
      <c r="J24" s="12">
        <v>132.28</v>
      </c>
      <c r="K24" s="15">
        <v>287.59000000000003</v>
      </c>
      <c r="L24" s="12">
        <v>51.71</v>
      </c>
      <c r="M24" s="12">
        <v>110.68</v>
      </c>
      <c r="N24" s="17">
        <v>125.2</v>
      </c>
      <c r="O24" s="12">
        <v>299.43</v>
      </c>
      <c r="P24" s="12">
        <v>53.05</v>
      </c>
      <c r="Q24" s="12">
        <v>113.3</v>
      </c>
      <c r="R24" s="12">
        <v>133.08000000000001</v>
      </c>
      <c r="S24" s="15">
        <v>252.32</v>
      </c>
      <c r="T24" s="12">
        <v>54.2</v>
      </c>
      <c r="U24" s="12">
        <v>73.739999999999995</v>
      </c>
      <c r="V24" s="17">
        <v>124.38</v>
      </c>
    </row>
    <row r="25" spans="2:22" s="5" customFormat="1" x14ac:dyDescent="0.3">
      <c r="B25" s="6" t="s">
        <v>13</v>
      </c>
      <c r="C25" s="15">
        <v>433.65</v>
      </c>
      <c r="D25" s="12">
        <v>57.33</v>
      </c>
      <c r="E25" s="12">
        <v>192.32</v>
      </c>
      <c r="F25" s="17">
        <v>184</v>
      </c>
      <c r="G25" s="12">
        <v>475.72</v>
      </c>
      <c r="H25" s="12">
        <v>70.48</v>
      </c>
      <c r="I25" s="12">
        <v>210.5</v>
      </c>
      <c r="J25" s="12">
        <v>194.74</v>
      </c>
      <c r="K25" s="15">
        <v>470.90999999999997</v>
      </c>
      <c r="L25" s="12">
        <v>77.239999999999995</v>
      </c>
      <c r="M25" s="12">
        <v>214.98</v>
      </c>
      <c r="N25" s="17">
        <v>178.69</v>
      </c>
      <c r="O25" s="12">
        <v>400.3</v>
      </c>
      <c r="P25" s="12">
        <v>71.08</v>
      </c>
      <c r="Q25" s="12">
        <v>176.77</v>
      </c>
      <c r="R25" s="12">
        <v>152.44999999999999</v>
      </c>
      <c r="S25" s="15">
        <v>420.77</v>
      </c>
      <c r="T25" s="12">
        <v>87.54</v>
      </c>
      <c r="U25" s="12">
        <v>179.79</v>
      </c>
      <c r="V25" s="17">
        <v>153.44</v>
      </c>
    </row>
    <row r="26" spans="2:22" s="5" customFormat="1" x14ac:dyDescent="0.3">
      <c r="B26" s="6" t="s">
        <v>0</v>
      </c>
      <c r="C26" s="15">
        <v>441.52000000000004</v>
      </c>
      <c r="D26" s="12">
        <v>78.040000000000006</v>
      </c>
      <c r="E26" s="12">
        <v>153.43</v>
      </c>
      <c r="F26" s="17">
        <v>210.05</v>
      </c>
      <c r="G26" s="12">
        <v>521.65000000000009</v>
      </c>
      <c r="H26" s="12">
        <v>98.62</v>
      </c>
      <c r="I26" s="12">
        <v>184.84</v>
      </c>
      <c r="J26" s="12">
        <v>238.19</v>
      </c>
      <c r="K26" s="15">
        <v>431.7</v>
      </c>
      <c r="L26" s="12">
        <v>90.59</v>
      </c>
      <c r="M26" s="12">
        <v>139.32</v>
      </c>
      <c r="N26" s="17">
        <v>201.79</v>
      </c>
      <c r="O26" s="12">
        <v>407.23</v>
      </c>
      <c r="P26" s="12">
        <v>87.22</v>
      </c>
      <c r="Q26" s="12">
        <v>134.91</v>
      </c>
      <c r="R26" s="12">
        <v>185.1</v>
      </c>
      <c r="S26" s="15">
        <v>389.95</v>
      </c>
      <c r="T26" s="12">
        <v>76.099999999999994</v>
      </c>
      <c r="U26" s="12">
        <v>127.68</v>
      </c>
      <c r="V26" s="17">
        <v>186.17</v>
      </c>
    </row>
    <row r="27" spans="2:22" s="5" customFormat="1" x14ac:dyDescent="0.3">
      <c r="B27" s="6" t="s">
        <v>24</v>
      </c>
      <c r="C27" s="15">
        <v>216.25</v>
      </c>
      <c r="D27" s="12">
        <v>52.37</v>
      </c>
      <c r="E27" s="12">
        <v>75.150000000000006</v>
      </c>
      <c r="F27" s="17">
        <v>88.73</v>
      </c>
      <c r="G27" s="12">
        <v>252.99</v>
      </c>
      <c r="H27" s="12">
        <v>45.07</v>
      </c>
      <c r="I27" s="12">
        <v>134.25</v>
      </c>
      <c r="J27" s="12">
        <v>73.67</v>
      </c>
      <c r="K27" s="15">
        <v>207.87</v>
      </c>
      <c r="L27" s="12">
        <v>41.19</v>
      </c>
      <c r="M27" s="12">
        <v>109.99</v>
      </c>
      <c r="N27" s="17">
        <v>56.69</v>
      </c>
      <c r="O27" s="12">
        <v>174.44</v>
      </c>
      <c r="P27" s="12">
        <v>27.62</v>
      </c>
      <c r="Q27" s="12">
        <v>106.12</v>
      </c>
      <c r="R27" s="12">
        <v>40.700000000000003</v>
      </c>
      <c r="S27" s="15">
        <v>136.17000000000002</v>
      </c>
      <c r="T27" s="12">
        <v>26.65</v>
      </c>
      <c r="U27" s="12">
        <v>71.72</v>
      </c>
      <c r="V27" s="17">
        <v>37.799999999999997</v>
      </c>
    </row>
    <row r="28" spans="2:22" s="5" customFormat="1" x14ac:dyDescent="0.3">
      <c r="B28" s="6" t="s">
        <v>5</v>
      </c>
      <c r="C28" s="15">
        <v>385.77</v>
      </c>
      <c r="D28" s="12">
        <v>65.73</v>
      </c>
      <c r="E28" s="12">
        <v>106.24</v>
      </c>
      <c r="F28" s="17">
        <v>213.8</v>
      </c>
      <c r="G28" s="12">
        <v>475.63</v>
      </c>
      <c r="H28" s="12">
        <v>80.83</v>
      </c>
      <c r="I28" s="12">
        <v>183.04</v>
      </c>
      <c r="J28" s="12">
        <v>211.76</v>
      </c>
      <c r="K28" s="15">
        <v>447.46000000000004</v>
      </c>
      <c r="L28" s="12">
        <v>80.62</v>
      </c>
      <c r="M28" s="12">
        <v>154.53</v>
      </c>
      <c r="N28" s="17">
        <v>212.31</v>
      </c>
      <c r="O28" s="12">
        <v>457.14</v>
      </c>
      <c r="P28" s="12">
        <v>84.53</v>
      </c>
      <c r="Q28" s="12">
        <v>152.83000000000001</v>
      </c>
      <c r="R28" s="12">
        <v>219.78</v>
      </c>
      <c r="S28" s="15">
        <v>469.29</v>
      </c>
      <c r="T28" s="12">
        <v>93.31</v>
      </c>
      <c r="U28" s="12">
        <v>128.05000000000001</v>
      </c>
      <c r="V28" s="17">
        <v>247.93</v>
      </c>
    </row>
    <row r="29" spans="2:22" s="5" customFormat="1" x14ac:dyDescent="0.3">
      <c r="B29" s="6" t="s">
        <v>7</v>
      </c>
      <c r="C29" s="15">
        <v>269.14</v>
      </c>
      <c r="D29" s="12">
        <v>62.43</v>
      </c>
      <c r="E29" s="12">
        <v>94.34</v>
      </c>
      <c r="F29" s="17">
        <v>112.37</v>
      </c>
      <c r="G29" s="12">
        <v>311.59000000000003</v>
      </c>
      <c r="H29" s="12">
        <v>76.150000000000006</v>
      </c>
      <c r="I29" s="12">
        <v>147.41</v>
      </c>
      <c r="J29" s="12">
        <v>88.03</v>
      </c>
      <c r="K29" s="15">
        <v>309.60000000000002</v>
      </c>
      <c r="L29" s="12">
        <v>78.81</v>
      </c>
      <c r="M29" s="12">
        <v>145.65</v>
      </c>
      <c r="N29" s="17">
        <v>85.14</v>
      </c>
      <c r="O29" s="12">
        <v>345.92</v>
      </c>
      <c r="P29" s="12">
        <v>82.23</v>
      </c>
      <c r="Q29" s="12">
        <v>166.58</v>
      </c>
      <c r="R29" s="12">
        <v>97.11</v>
      </c>
      <c r="S29" s="15">
        <v>335.55</v>
      </c>
      <c r="T29" s="12">
        <v>95.87</v>
      </c>
      <c r="U29" s="12">
        <v>137.37</v>
      </c>
      <c r="V29" s="17">
        <v>102.31</v>
      </c>
    </row>
    <row r="30" spans="2:22" s="5" customFormat="1" x14ac:dyDescent="0.3">
      <c r="B30" s="6" t="s">
        <v>14</v>
      </c>
      <c r="C30" s="15">
        <v>163.13</v>
      </c>
      <c r="D30" s="12">
        <v>24.63</v>
      </c>
      <c r="E30" s="12">
        <v>63.44</v>
      </c>
      <c r="F30" s="17">
        <v>75.06</v>
      </c>
      <c r="G30" s="12">
        <v>183.93</v>
      </c>
      <c r="H30" s="12">
        <v>29.89</v>
      </c>
      <c r="I30" s="12">
        <v>78.61</v>
      </c>
      <c r="J30" s="12">
        <v>75.430000000000007</v>
      </c>
      <c r="K30" s="15">
        <v>163.81</v>
      </c>
      <c r="L30" s="12">
        <v>28.54</v>
      </c>
      <c r="M30" s="12">
        <v>65.41</v>
      </c>
      <c r="N30" s="17">
        <v>69.86</v>
      </c>
      <c r="O30" s="12">
        <v>155.81</v>
      </c>
      <c r="P30" s="12">
        <v>27.05</v>
      </c>
      <c r="Q30" s="12">
        <v>64.260000000000005</v>
      </c>
      <c r="R30" s="12">
        <v>64.5</v>
      </c>
      <c r="S30" s="15">
        <v>146.24</v>
      </c>
      <c r="T30" s="12">
        <v>27.22</v>
      </c>
      <c r="U30" s="12">
        <v>56.27</v>
      </c>
      <c r="V30" s="17">
        <v>62.75</v>
      </c>
    </row>
    <row r="31" spans="2:22" s="5" customFormat="1" x14ac:dyDescent="0.3">
      <c r="B31" s="6" t="s">
        <v>3</v>
      </c>
      <c r="C31" s="15">
        <v>438.70000000000005</v>
      </c>
      <c r="D31" s="12">
        <v>46.29</v>
      </c>
      <c r="E31" s="12">
        <v>184.08</v>
      </c>
      <c r="F31" s="17">
        <v>208.33</v>
      </c>
      <c r="G31" s="12">
        <v>506.65999999999997</v>
      </c>
      <c r="H31" s="12">
        <v>72.540000000000006</v>
      </c>
      <c r="I31" s="12">
        <v>229.7</v>
      </c>
      <c r="J31" s="12">
        <v>204.42</v>
      </c>
      <c r="K31" s="15">
        <v>428.06</v>
      </c>
      <c r="L31" s="12">
        <v>55.41</v>
      </c>
      <c r="M31" s="12">
        <v>217.29</v>
      </c>
      <c r="N31" s="17">
        <v>155.36000000000001</v>
      </c>
      <c r="O31" s="12">
        <v>441.34000000000003</v>
      </c>
      <c r="P31" s="12">
        <v>56.39</v>
      </c>
      <c r="Q31" s="12">
        <v>253.74</v>
      </c>
      <c r="R31" s="12">
        <v>131.21</v>
      </c>
      <c r="S31" s="15">
        <v>368.13</v>
      </c>
      <c r="T31" s="12">
        <v>47.64</v>
      </c>
      <c r="U31" s="12">
        <v>212.22</v>
      </c>
      <c r="V31" s="17">
        <v>108.27</v>
      </c>
    </row>
    <row r="32" spans="2:22" s="5" customFormat="1" x14ac:dyDescent="0.3">
      <c r="B32" s="6" t="s">
        <v>6</v>
      </c>
      <c r="C32" s="15">
        <v>444.16999999999996</v>
      </c>
      <c r="D32" s="12">
        <v>69.319999999999993</v>
      </c>
      <c r="E32" s="12">
        <v>143.78</v>
      </c>
      <c r="F32" s="17">
        <v>231.07</v>
      </c>
      <c r="G32" s="12">
        <v>489.37</v>
      </c>
      <c r="H32" s="12">
        <v>93.61</v>
      </c>
      <c r="I32" s="12">
        <v>166.57</v>
      </c>
      <c r="J32" s="12">
        <v>229.19</v>
      </c>
      <c r="K32" s="15">
        <v>486.83000000000004</v>
      </c>
      <c r="L32" s="12">
        <v>92.82</v>
      </c>
      <c r="M32" s="12">
        <v>162.93</v>
      </c>
      <c r="N32" s="17">
        <v>231.08</v>
      </c>
      <c r="O32" s="12">
        <v>439.49</v>
      </c>
      <c r="P32" s="12">
        <v>88.68</v>
      </c>
      <c r="Q32" s="12">
        <v>154.54</v>
      </c>
      <c r="R32" s="12">
        <v>196.27</v>
      </c>
      <c r="S32" s="15">
        <v>405.85</v>
      </c>
      <c r="T32" s="12">
        <v>84.44</v>
      </c>
      <c r="U32" s="12">
        <v>149.25</v>
      </c>
      <c r="V32" s="17">
        <v>172.16</v>
      </c>
    </row>
    <row r="33" spans="2:22" s="5" customFormat="1" x14ac:dyDescent="0.3">
      <c r="B33" s="6" t="s">
        <v>9</v>
      </c>
      <c r="C33" s="15">
        <v>164.82999999999998</v>
      </c>
      <c r="D33" s="12">
        <v>26.61</v>
      </c>
      <c r="E33" s="12">
        <v>70.22</v>
      </c>
      <c r="F33" s="17">
        <v>68</v>
      </c>
      <c r="G33" s="12">
        <v>238.75</v>
      </c>
      <c r="H33" s="12">
        <v>39.67</v>
      </c>
      <c r="I33" s="12">
        <v>118.27</v>
      </c>
      <c r="J33" s="12">
        <v>80.81</v>
      </c>
      <c r="K33" s="15">
        <v>178.01</v>
      </c>
      <c r="L33" s="12">
        <v>34.29</v>
      </c>
      <c r="M33" s="12">
        <v>66.39</v>
      </c>
      <c r="N33" s="17">
        <v>77.33</v>
      </c>
      <c r="O33" s="12">
        <v>166.41000000000003</v>
      </c>
      <c r="P33" s="12">
        <v>38.35</v>
      </c>
      <c r="Q33" s="12">
        <v>59.33</v>
      </c>
      <c r="R33" s="12">
        <v>68.73</v>
      </c>
      <c r="S33" s="15">
        <v>160.41000000000003</v>
      </c>
      <c r="T33" s="12">
        <v>36.520000000000003</v>
      </c>
      <c r="U33" s="12">
        <v>53.71</v>
      </c>
      <c r="V33" s="17">
        <v>70.180000000000007</v>
      </c>
    </row>
    <row r="34" spans="2:22" s="5" customFormat="1" x14ac:dyDescent="0.3">
      <c r="B34" s="6" t="s">
        <v>12</v>
      </c>
      <c r="C34" s="15">
        <v>200.35</v>
      </c>
      <c r="D34" s="12">
        <v>30.17</v>
      </c>
      <c r="E34" s="12">
        <v>120.09</v>
      </c>
      <c r="F34" s="17">
        <v>50.09</v>
      </c>
      <c r="G34" s="12">
        <v>223.67</v>
      </c>
      <c r="H34" s="12">
        <v>35.86</v>
      </c>
      <c r="I34" s="12">
        <v>127.03</v>
      </c>
      <c r="J34" s="12">
        <v>60.78</v>
      </c>
      <c r="K34" s="15">
        <v>186.66</v>
      </c>
      <c r="L34" s="12">
        <v>35</v>
      </c>
      <c r="M34" s="12">
        <v>97.01</v>
      </c>
      <c r="N34" s="17">
        <v>54.65</v>
      </c>
      <c r="O34" s="12">
        <v>169.58</v>
      </c>
      <c r="P34" s="12">
        <v>25.47</v>
      </c>
      <c r="Q34" s="12">
        <v>100.01</v>
      </c>
      <c r="R34" s="12">
        <v>44.1</v>
      </c>
      <c r="S34" s="15">
        <v>143.56</v>
      </c>
      <c r="T34" s="12">
        <v>22.67</v>
      </c>
      <c r="U34" s="12">
        <v>87.52</v>
      </c>
      <c r="V34" s="17">
        <v>33.369999999999997</v>
      </c>
    </row>
  </sheetData>
  <sortState xmlns:xlrd2="http://schemas.microsoft.com/office/spreadsheetml/2017/richdata2" ref="B14:V34">
    <sortCondition ref="B14:B34"/>
  </sortState>
  <conditionalFormatting sqref="B14:G32">
    <cfRule type="expression" dxfId="24" priority="18">
      <formula>ISODD(ROW())</formula>
    </cfRule>
  </conditionalFormatting>
  <conditionalFormatting sqref="B33:G33">
    <cfRule type="expression" dxfId="23" priority="17">
      <formula>ISODD(ROW())</formula>
    </cfRule>
  </conditionalFormatting>
  <conditionalFormatting sqref="B34:G34">
    <cfRule type="expression" dxfId="22" priority="16">
      <formula>ISODD(ROW())</formula>
    </cfRule>
  </conditionalFormatting>
  <conditionalFormatting sqref="H14:J32">
    <cfRule type="expression" dxfId="21" priority="15">
      <formula>ISODD(ROW())</formula>
    </cfRule>
  </conditionalFormatting>
  <conditionalFormatting sqref="H33:J33">
    <cfRule type="expression" dxfId="20" priority="14">
      <formula>ISODD(ROW())</formula>
    </cfRule>
  </conditionalFormatting>
  <conditionalFormatting sqref="H34:J34">
    <cfRule type="expression" dxfId="19" priority="13">
      <formula>ISODD(ROW())</formula>
    </cfRule>
  </conditionalFormatting>
  <conditionalFormatting sqref="O14:Q32">
    <cfRule type="expression" dxfId="18" priority="12">
      <formula>ISODD(ROW())</formula>
    </cfRule>
  </conditionalFormatting>
  <conditionalFormatting sqref="O33:Q33">
    <cfRule type="expression" dxfId="17" priority="11">
      <formula>ISODD(ROW())</formula>
    </cfRule>
  </conditionalFormatting>
  <conditionalFormatting sqref="O34:Q34">
    <cfRule type="expression" dxfId="16" priority="10">
      <formula>ISODD(ROW())</formula>
    </cfRule>
  </conditionalFormatting>
  <conditionalFormatting sqref="R14:R32">
    <cfRule type="expression" dxfId="15" priority="9">
      <formula>ISODD(ROW())</formula>
    </cfRule>
  </conditionalFormatting>
  <conditionalFormatting sqref="R33">
    <cfRule type="expression" dxfId="14" priority="8">
      <formula>ISODD(ROW())</formula>
    </cfRule>
  </conditionalFormatting>
  <conditionalFormatting sqref="R34">
    <cfRule type="expression" dxfId="13" priority="7">
      <formula>ISODD(ROW())</formula>
    </cfRule>
  </conditionalFormatting>
  <conditionalFormatting sqref="K14:N32">
    <cfRule type="expression" dxfId="12" priority="6">
      <formula>ISODD(ROW())</formula>
    </cfRule>
  </conditionalFormatting>
  <conditionalFormatting sqref="K33:N33">
    <cfRule type="expression" dxfId="11" priority="5">
      <formula>ISODD(ROW())</formula>
    </cfRule>
  </conditionalFormatting>
  <conditionalFormatting sqref="K34:N34">
    <cfRule type="expression" dxfId="10" priority="4">
      <formula>ISODD(ROW())</formula>
    </cfRule>
  </conditionalFormatting>
  <conditionalFormatting sqref="S14:V32">
    <cfRule type="expression" dxfId="9" priority="3">
      <formula>ISODD(ROW())</formula>
    </cfRule>
  </conditionalFormatting>
  <conditionalFormatting sqref="S33:V33">
    <cfRule type="expression" dxfId="8" priority="2">
      <formula>ISODD(ROW())</formula>
    </cfRule>
  </conditionalFormatting>
  <conditionalFormatting sqref="S34:V34">
    <cfRule type="expression" dxfId="7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B08E-0C1C-47C1-A296-687ABB838CFA}">
  <sheetPr>
    <tabColor theme="4"/>
  </sheetPr>
  <dimension ref="B7:Q34"/>
  <sheetViews>
    <sheetView zoomScaleNormal="100" workbookViewId="0">
      <selection activeCell="B10" sqref="B10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17" width="12.77734375" style="4" customWidth="1"/>
    <col min="18" max="16384" width="8.88671875" style="4"/>
  </cols>
  <sheetData>
    <row r="7" spans="2:17" ht="18" x14ac:dyDescent="0.35">
      <c r="B7" s="3" t="s">
        <v>18</v>
      </c>
    </row>
    <row r="8" spans="2:17" ht="18" x14ac:dyDescent="0.35">
      <c r="B8" s="3" t="s">
        <v>58</v>
      </c>
    </row>
    <row r="9" spans="2:17" x14ac:dyDescent="0.3">
      <c r="B9" s="4" t="s">
        <v>73</v>
      </c>
      <c r="H9" s="8" t="s">
        <v>16</v>
      </c>
    </row>
    <row r="12" spans="2:17" s="5" customFormat="1" ht="15.6" x14ac:dyDescent="0.3">
      <c r="C12" s="18">
        <v>2020</v>
      </c>
      <c r="D12" s="19"/>
      <c r="E12" s="20"/>
      <c r="F12" s="21">
        <v>2019</v>
      </c>
      <c r="G12" s="21"/>
      <c r="H12" s="21"/>
      <c r="I12" s="18">
        <v>2018</v>
      </c>
      <c r="J12" s="19"/>
      <c r="K12" s="20"/>
      <c r="L12" s="21">
        <v>2017</v>
      </c>
      <c r="M12" s="21"/>
      <c r="N12" s="21"/>
      <c r="O12" s="18">
        <v>2016</v>
      </c>
      <c r="P12" s="19"/>
      <c r="Q12" s="20"/>
    </row>
    <row r="13" spans="2:17" s="5" customFormat="1" ht="46.8" x14ac:dyDescent="0.3">
      <c r="B13" s="7" t="s">
        <v>26</v>
      </c>
      <c r="C13" s="14" t="s">
        <v>59</v>
      </c>
      <c r="D13" s="11" t="s">
        <v>60</v>
      </c>
      <c r="E13" s="16" t="s">
        <v>61</v>
      </c>
      <c r="F13" s="13" t="s">
        <v>59</v>
      </c>
      <c r="G13" s="13" t="s">
        <v>60</v>
      </c>
      <c r="H13" s="13" t="s">
        <v>61</v>
      </c>
      <c r="I13" s="14" t="s">
        <v>59</v>
      </c>
      <c r="J13" s="11" t="s">
        <v>60</v>
      </c>
      <c r="K13" s="16" t="s">
        <v>61</v>
      </c>
      <c r="L13" s="13" t="s">
        <v>59</v>
      </c>
      <c r="M13" s="13" t="s">
        <v>60</v>
      </c>
      <c r="N13" s="13" t="s">
        <v>61</v>
      </c>
      <c r="O13" s="14" t="s">
        <v>59</v>
      </c>
      <c r="P13" s="11" t="s">
        <v>60</v>
      </c>
      <c r="Q13" s="16" t="s">
        <v>61</v>
      </c>
    </row>
    <row r="14" spans="2:17" s="5" customFormat="1" x14ac:dyDescent="0.3">
      <c r="B14" s="6" t="s">
        <v>8</v>
      </c>
      <c r="C14" s="15">
        <v>151.12</v>
      </c>
      <c r="D14" s="12">
        <v>95.19</v>
      </c>
      <c r="E14" s="17">
        <v>55.93</v>
      </c>
      <c r="F14" s="12">
        <v>167.54000000000002</v>
      </c>
      <c r="G14" s="12">
        <v>93.5</v>
      </c>
      <c r="H14" s="12">
        <v>74.040000000000006</v>
      </c>
      <c r="I14" s="15">
        <v>123.68</v>
      </c>
      <c r="J14" s="12">
        <v>77.17</v>
      </c>
      <c r="K14" s="17">
        <v>46.51</v>
      </c>
      <c r="L14" s="12">
        <v>100.03</v>
      </c>
      <c r="M14" s="12">
        <v>68.959999999999994</v>
      </c>
      <c r="N14" s="12">
        <v>31.07</v>
      </c>
      <c r="O14" s="15">
        <v>96.51</v>
      </c>
      <c r="P14" s="12">
        <v>60.88</v>
      </c>
      <c r="Q14" s="17">
        <v>35.630000000000003</v>
      </c>
    </row>
    <row r="15" spans="2:17" s="5" customFormat="1" x14ac:dyDescent="0.3">
      <c r="B15" s="6" t="s">
        <v>19</v>
      </c>
      <c r="C15" s="15">
        <v>252</v>
      </c>
      <c r="D15" s="12">
        <v>178.06</v>
      </c>
      <c r="E15" s="17">
        <v>73.94</v>
      </c>
      <c r="F15" s="12">
        <v>269.65999999999997</v>
      </c>
      <c r="G15" s="12">
        <v>169.82</v>
      </c>
      <c r="H15" s="12">
        <v>99.84</v>
      </c>
      <c r="I15" s="15">
        <v>205.76</v>
      </c>
      <c r="J15" s="12">
        <v>144.37</v>
      </c>
      <c r="K15" s="17">
        <v>61.39</v>
      </c>
      <c r="L15" s="12">
        <v>197.18</v>
      </c>
      <c r="M15" s="12">
        <v>133.56</v>
      </c>
      <c r="N15" s="12">
        <v>63.62</v>
      </c>
      <c r="O15" s="15">
        <v>175.18</v>
      </c>
      <c r="P15" s="12">
        <v>134.22</v>
      </c>
      <c r="Q15" s="17">
        <v>40.96</v>
      </c>
    </row>
    <row r="16" spans="2:17" s="5" customFormat="1" x14ac:dyDescent="0.3">
      <c r="B16" s="6" t="s">
        <v>20</v>
      </c>
      <c r="C16" s="15">
        <v>367.87</v>
      </c>
      <c r="D16" s="12">
        <v>249.58</v>
      </c>
      <c r="E16" s="17">
        <v>118.29</v>
      </c>
      <c r="F16" s="12">
        <v>335.33</v>
      </c>
      <c r="G16" s="12">
        <v>235.2</v>
      </c>
      <c r="H16" s="12">
        <v>100.13</v>
      </c>
      <c r="I16" s="15">
        <v>376.84000000000003</v>
      </c>
      <c r="J16" s="12">
        <v>235.74</v>
      </c>
      <c r="K16" s="17">
        <v>141.1</v>
      </c>
      <c r="L16" s="12">
        <v>227.20000000000002</v>
      </c>
      <c r="M16" s="12">
        <v>178.77</v>
      </c>
      <c r="N16" s="12">
        <v>48.43</v>
      </c>
      <c r="O16" s="15">
        <v>260.52</v>
      </c>
      <c r="P16" s="12">
        <v>198.72</v>
      </c>
      <c r="Q16" s="17">
        <v>61.8</v>
      </c>
    </row>
    <row r="17" spans="2:17" s="5" customFormat="1" x14ac:dyDescent="0.3">
      <c r="B17" s="6" t="s">
        <v>21</v>
      </c>
      <c r="C17" s="15">
        <v>414.24</v>
      </c>
      <c r="D17" s="12">
        <v>223.31</v>
      </c>
      <c r="E17" s="17">
        <v>190.93</v>
      </c>
      <c r="F17" s="12">
        <v>361.05</v>
      </c>
      <c r="G17" s="12">
        <v>208.96</v>
      </c>
      <c r="H17" s="12">
        <v>152.09</v>
      </c>
      <c r="I17" s="15">
        <v>253.8</v>
      </c>
      <c r="J17" s="12">
        <v>135.08000000000001</v>
      </c>
      <c r="K17" s="17">
        <v>118.72</v>
      </c>
      <c r="L17" s="12">
        <v>198.35</v>
      </c>
      <c r="M17" s="12">
        <v>114.21</v>
      </c>
      <c r="N17" s="12">
        <v>84.14</v>
      </c>
      <c r="O17" s="15">
        <v>215.99</v>
      </c>
      <c r="P17" s="12">
        <v>122.96</v>
      </c>
      <c r="Q17" s="17">
        <v>93.03</v>
      </c>
    </row>
    <row r="18" spans="2:17" s="5" customFormat="1" x14ac:dyDescent="0.3">
      <c r="B18" s="6" t="s">
        <v>1</v>
      </c>
      <c r="C18" s="15">
        <v>266.90999999999997</v>
      </c>
      <c r="D18" s="12">
        <v>208.94</v>
      </c>
      <c r="E18" s="17">
        <v>57.97</v>
      </c>
      <c r="F18" s="12">
        <v>257.38</v>
      </c>
      <c r="G18" s="12">
        <v>180.57</v>
      </c>
      <c r="H18" s="12">
        <v>76.81</v>
      </c>
      <c r="I18" s="15">
        <v>235.25</v>
      </c>
      <c r="J18" s="12">
        <v>169.03</v>
      </c>
      <c r="K18" s="17">
        <v>66.22</v>
      </c>
      <c r="L18" s="12">
        <v>172.32</v>
      </c>
      <c r="M18" s="12">
        <v>142.75</v>
      </c>
      <c r="N18" s="12">
        <v>29.57</v>
      </c>
      <c r="O18" s="15">
        <v>186.18</v>
      </c>
      <c r="P18" s="12">
        <v>140.97999999999999</v>
      </c>
      <c r="Q18" s="17">
        <v>45.2</v>
      </c>
    </row>
    <row r="19" spans="2:17" s="5" customFormat="1" x14ac:dyDescent="0.3">
      <c r="B19" s="6" t="s">
        <v>22</v>
      </c>
      <c r="C19" s="15"/>
      <c r="D19" s="12"/>
      <c r="E19" s="17"/>
      <c r="F19" s="12"/>
      <c r="G19" s="12"/>
      <c r="H19" s="12"/>
      <c r="I19" s="15"/>
      <c r="J19" s="12"/>
      <c r="K19" s="17"/>
      <c r="L19" s="12"/>
      <c r="M19" s="12"/>
      <c r="N19" s="12"/>
      <c r="O19" s="15"/>
      <c r="P19" s="12"/>
      <c r="Q19" s="17"/>
    </row>
    <row r="20" spans="2:17" s="5" customFormat="1" x14ac:dyDescent="0.3">
      <c r="B20" s="6" t="s">
        <v>11</v>
      </c>
      <c r="C20" s="15">
        <v>237.60000000000002</v>
      </c>
      <c r="D20" s="12">
        <v>147.77000000000001</v>
      </c>
      <c r="E20" s="17">
        <v>89.83</v>
      </c>
      <c r="F20" s="12">
        <v>237.88</v>
      </c>
      <c r="G20" s="12">
        <v>156.94999999999999</v>
      </c>
      <c r="H20" s="12">
        <v>80.930000000000007</v>
      </c>
      <c r="I20" s="15">
        <v>217.60000000000002</v>
      </c>
      <c r="J20" s="12">
        <v>144.36000000000001</v>
      </c>
      <c r="K20" s="17">
        <v>73.239999999999995</v>
      </c>
      <c r="L20" s="12">
        <v>181.56</v>
      </c>
      <c r="M20" s="12">
        <v>96.19</v>
      </c>
      <c r="N20" s="12">
        <v>85.37</v>
      </c>
      <c r="O20" s="15">
        <v>194.52999999999997</v>
      </c>
      <c r="P20" s="12">
        <v>106.32</v>
      </c>
      <c r="Q20" s="17">
        <v>88.21</v>
      </c>
    </row>
    <row r="21" spans="2:17" s="5" customFormat="1" x14ac:dyDescent="0.3">
      <c r="B21" s="6" t="s">
        <v>4</v>
      </c>
      <c r="C21" s="15">
        <v>276.62</v>
      </c>
      <c r="D21" s="12">
        <v>164.4</v>
      </c>
      <c r="E21" s="17">
        <v>112.22</v>
      </c>
      <c r="F21" s="12">
        <v>284.23</v>
      </c>
      <c r="G21" s="12">
        <v>150.41999999999999</v>
      </c>
      <c r="H21" s="12">
        <v>133.81</v>
      </c>
      <c r="I21" s="15">
        <v>295.02999999999997</v>
      </c>
      <c r="J21" s="12">
        <v>153.94</v>
      </c>
      <c r="K21" s="17">
        <v>141.09</v>
      </c>
      <c r="L21" s="12">
        <v>231.32</v>
      </c>
      <c r="M21" s="12">
        <v>133.09</v>
      </c>
      <c r="N21" s="12">
        <v>98.23</v>
      </c>
      <c r="O21" s="15">
        <v>213.41</v>
      </c>
      <c r="P21" s="12">
        <v>137.75</v>
      </c>
      <c r="Q21" s="17">
        <v>75.66</v>
      </c>
    </row>
    <row r="22" spans="2:17" s="5" customFormat="1" x14ac:dyDescent="0.3">
      <c r="B22" s="6" t="s">
        <v>2</v>
      </c>
      <c r="C22" s="15">
        <v>226.46</v>
      </c>
      <c r="D22" s="12">
        <v>180.62</v>
      </c>
      <c r="E22" s="17">
        <v>45.84</v>
      </c>
      <c r="F22" s="12">
        <v>255.31</v>
      </c>
      <c r="G22" s="12">
        <v>199.61</v>
      </c>
      <c r="H22" s="12">
        <v>55.7</v>
      </c>
      <c r="I22" s="15">
        <v>229.89000000000001</v>
      </c>
      <c r="J22" s="12">
        <v>176.3</v>
      </c>
      <c r="K22" s="17">
        <v>53.59</v>
      </c>
      <c r="L22" s="12">
        <v>159.65</v>
      </c>
      <c r="M22" s="12">
        <v>121.13</v>
      </c>
      <c r="N22" s="12">
        <v>38.520000000000003</v>
      </c>
      <c r="O22" s="15">
        <v>157.37</v>
      </c>
      <c r="P22" s="12">
        <v>125.35</v>
      </c>
      <c r="Q22" s="17">
        <v>32.020000000000003</v>
      </c>
    </row>
    <row r="23" spans="2:17" s="5" customFormat="1" x14ac:dyDescent="0.3">
      <c r="B23" s="6" t="s">
        <v>10</v>
      </c>
      <c r="C23" s="15">
        <v>272.53999999999996</v>
      </c>
      <c r="D23" s="12">
        <v>188.79</v>
      </c>
      <c r="E23" s="17">
        <v>83.75</v>
      </c>
      <c r="F23" s="12">
        <v>258.05</v>
      </c>
      <c r="G23" s="12">
        <v>188.68</v>
      </c>
      <c r="H23" s="12">
        <v>69.37</v>
      </c>
      <c r="I23" s="15">
        <v>196.63</v>
      </c>
      <c r="J23" s="12">
        <v>144.58000000000001</v>
      </c>
      <c r="K23" s="17">
        <v>52.05</v>
      </c>
      <c r="L23" s="12">
        <v>178.13</v>
      </c>
      <c r="M23" s="12">
        <v>125.46</v>
      </c>
      <c r="N23" s="12">
        <v>52.67</v>
      </c>
      <c r="O23" s="15">
        <v>196.38</v>
      </c>
      <c r="P23" s="12">
        <v>155.94</v>
      </c>
      <c r="Q23" s="17">
        <v>40.44</v>
      </c>
    </row>
    <row r="24" spans="2:17" s="5" customFormat="1" x14ac:dyDescent="0.3">
      <c r="B24" s="6" t="s">
        <v>23</v>
      </c>
      <c r="C24" s="15">
        <v>304.66000000000003</v>
      </c>
      <c r="D24" s="12">
        <v>180.52</v>
      </c>
      <c r="E24" s="17">
        <v>124.14</v>
      </c>
      <c r="F24" s="12">
        <v>326.82</v>
      </c>
      <c r="G24" s="12">
        <v>183.01</v>
      </c>
      <c r="H24" s="12">
        <v>143.81</v>
      </c>
      <c r="I24" s="15">
        <v>311.86</v>
      </c>
      <c r="J24" s="12">
        <v>158.36000000000001</v>
      </c>
      <c r="K24" s="17">
        <v>153.5</v>
      </c>
      <c r="L24" s="12">
        <v>275.43</v>
      </c>
      <c r="M24" s="12">
        <v>149.80000000000001</v>
      </c>
      <c r="N24" s="12">
        <v>125.63</v>
      </c>
      <c r="O24" s="15">
        <v>243.02</v>
      </c>
      <c r="P24" s="12">
        <v>155.05000000000001</v>
      </c>
      <c r="Q24" s="17">
        <v>87.97</v>
      </c>
    </row>
    <row r="25" spans="2:17" s="5" customFormat="1" x14ac:dyDescent="0.3">
      <c r="B25" s="6" t="s">
        <v>13</v>
      </c>
      <c r="C25" s="15">
        <v>358.9</v>
      </c>
      <c r="D25" s="12">
        <v>240.75</v>
      </c>
      <c r="E25" s="17">
        <v>118.15</v>
      </c>
      <c r="F25" s="12">
        <v>424.08000000000004</v>
      </c>
      <c r="G25" s="12">
        <v>297.85000000000002</v>
      </c>
      <c r="H25" s="12">
        <v>126.23</v>
      </c>
      <c r="I25" s="15">
        <v>354.56</v>
      </c>
      <c r="J25" s="12">
        <v>248.88</v>
      </c>
      <c r="K25" s="17">
        <v>105.68</v>
      </c>
      <c r="L25" s="12">
        <v>297.14</v>
      </c>
      <c r="M25" s="12">
        <v>212.79</v>
      </c>
      <c r="N25" s="12">
        <v>84.35</v>
      </c>
      <c r="O25" s="15">
        <v>377.56</v>
      </c>
      <c r="P25" s="12">
        <v>266.79000000000002</v>
      </c>
      <c r="Q25" s="17">
        <v>110.77</v>
      </c>
    </row>
    <row r="26" spans="2:17" s="5" customFormat="1" x14ac:dyDescent="0.3">
      <c r="B26" s="6" t="s">
        <v>0</v>
      </c>
      <c r="C26" s="15">
        <v>435.28000000000003</v>
      </c>
      <c r="D26" s="12">
        <v>303.42</v>
      </c>
      <c r="E26" s="17">
        <v>131.86000000000001</v>
      </c>
      <c r="F26" s="12">
        <v>449.75</v>
      </c>
      <c r="G26" s="12">
        <v>300.64</v>
      </c>
      <c r="H26" s="12">
        <v>149.11000000000001</v>
      </c>
      <c r="I26" s="15">
        <v>453.06000000000006</v>
      </c>
      <c r="J26" s="12">
        <v>317.60000000000002</v>
      </c>
      <c r="K26" s="17">
        <v>135.46</v>
      </c>
      <c r="L26" s="12">
        <v>295.58000000000004</v>
      </c>
      <c r="M26" s="12">
        <v>232.49</v>
      </c>
      <c r="N26" s="12">
        <v>63.09</v>
      </c>
      <c r="O26" s="15">
        <v>315.36</v>
      </c>
      <c r="P26" s="12">
        <v>252.69</v>
      </c>
      <c r="Q26" s="17">
        <v>62.67</v>
      </c>
    </row>
    <row r="27" spans="2:17" s="5" customFormat="1" x14ac:dyDescent="0.3">
      <c r="B27" s="6" t="s">
        <v>24</v>
      </c>
      <c r="C27" s="15">
        <v>173.92000000000002</v>
      </c>
      <c r="D27" s="12">
        <v>91.44</v>
      </c>
      <c r="E27" s="17">
        <v>82.48</v>
      </c>
      <c r="F27" s="12">
        <v>141.73000000000002</v>
      </c>
      <c r="G27" s="12">
        <v>84.53</v>
      </c>
      <c r="H27" s="12">
        <v>57.2</v>
      </c>
      <c r="I27" s="15">
        <v>102.82</v>
      </c>
      <c r="J27" s="12">
        <v>61.45</v>
      </c>
      <c r="K27" s="17">
        <v>41.37</v>
      </c>
      <c r="L27" s="12">
        <v>108.59</v>
      </c>
      <c r="M27" s="12">
        <v>58.68</v>
      </c>
      <c r="N27" s="12">
        <v>49.91</v>
      </c>
      <c r="O27" s="15">
        <v>91.02</v>
      </c>
      <c r="P27" s="12">
        <v>60.03</v>
      </c>
      <c r="Q27" s="17">
        <v>30.99</v>
      </c>
    </row>
    <row r="28" spans="2:17" s="5" customFormat="1" x14ac:dyDescent="0.3">
      <c r="B28" s="6" t="s">
        <v>5</v>
      </c>
      <c r="C28" s="15">
        <v>263.37</v>
      </c>
      <c r="D28" s="12">
        <v>205.26</v>
      </c>
      <c r="E28" s="17">
        <v>58.11</v>
      </c>
      <c r="F28" s="12">
        <v>269.37</v>
      </c>
      <c r="G28" s="12">
        <v>198.78</v>
      </c>
      <c r="H28" s="12">
        <v>70.59</v>
      </c>
      <c r="I28" s="15">
        <v>289.37</v>
      </c>
      <c r="J28" s="12">
        <v>198.93</v>
      </c>
      <c r="K28" s="17">
        <v>90.44</v>
      </c>
      <c r="L28" s="12">
        <v>251.51</v>
      </c>
      <c r="M28" s="12">
        <v>179.98</v>
      </c>
      <c r="N28" s="12">
        <v>71.53</v>
      </c>
      <c r="O28" s="15">
        <v>284.22000000000003</v>
      </c>
      <c r="P28" s="12">
        <v>188.05</v>
      </c>
      <c r="Q28" s="17">
        <v>96.17</v>
      </c>
    </row>
    <row r="29" spans="2:17" s="5" customFormat="1" x14ac:dyDescent="0.3">
      <c r="B29" s="6" t="s">
        <v>7</v>
      </c>
      <c r="C29" s="15">
        <v>246.46</v>
      </c>
      <c r="D29" s="12">
        <v>182.11</v>
      </c>
      <c r="E29" s="17">
        <v>64.349999999999994</v>
      </c>
      <c r="F29" s="12">
        <v>250.09</v>
      </c>
      <c r="G29" s="12">
        <v>167.49</v>
      </c>
      <c r="H29" s="12">
        <v>82.6</v>
      </c>
      <c r="I29" s="15">
        <v>271.10000000000002</v>
      </c>
      <c r="J29" s="12">
        <v>192.46</v>
      </c>
      <c r="K29" s="17">
        <v>78.64</v>
      </c>
      <c r="L29" s="12">
        <v>221.72</v>
      </c>
      <c r="M29" s="12">
        <v>148.47</v>
      </c>
      <c r="N29" s="12">
        <v>73.25</v>
      </c>
      <c r="O29" s="15">
        <v>270.63</v>
      </c>
      <c r="P29" s="12">
        <v>195.4</v>
      </c>
      <c r="Q29" s="17">
        <v>75.23</v>
      </c>
    </row>
    <row r="30" spans="2:17" s="5" customFormat="1" x14ac:dyDescent="0.3">
      <c r="B30" s="6" t="s">
        <v>14</v>
      </c>
      <c r="C30" s="15">
        <v>148.69</v>
      </c>
      <c r="D30" s="12">
        <v>98.25</v>
      </c>
      <c r="E30" s="17">
        <v>50.44</v>
      </c>
      <c r="F30" s="12">
        <v>150.61000000000001</v>
      </c>
      <c r="G30" s="12">
        <v>97.78</v>
      </c>
      <c r="H30" s="12">
        <v>52.83</v>
      </c>
      <c r="I30" s="15">
        <v>141.74</v>
      </c>
      <c r="J30" s="12">
        <v>93.8</v>
      </c>
      <c r="K30" s="17">
        <v>47.94</v>
      </c>
      <c r="L30" s="12">
        <v>114.56</v>
      </c>
      <c r="M30" s="12">
        <v>76.45</v>
      </c>
      <c r="N30" s="12">
        <v>38.11</v>
      </c>
      <c r="O30" s="15">
        <v>115.84</v>
      </c>
      <c r="P30" s="12">
        <v>79.34</v>
      </c>
      <c r="Q30" s="17">
        <v>36.5</v>
      </c>
    </row>
    <row r="31" spans="2:17" s="5" customFormat="1" x14ac:dyDescent="0.3">
      <c r="B31" s="6" t="s">
        <v>3</v>
      </c>
      <c r="C31" s="15">
        <v>361.98</v>
      </c>
      <c r="D31" s="12">
        <v>246.11</v>
      </c>
      <c r="E31" s="17">
        <v>115.87</v>
      </c>
      <c r="F31" s="12">
        <v>418.63</v>
      </c>
      <c r="G31" s="12">
        <v>301.54000000000002</v>
      </c>
      <c r="H31" s="12">
        <v>117.09</v>
      </c>
      <c r="I31" s="15">
        <v>342.01</v>
      </c>
      <c r="J31" s="12">
        <v>246.2</v>
      </c>
      <c r="K31" s="17">
        <v>95.81</v>
      </c>
      <c r="L31" s="12">
        <v>313.62</v>
      </c>
      <c r="M31" s="12">
        <v>227.3</v>
      </c>
      <c r="N31" s="12">
        <v>86.32</v>
      </c>
      <c r="O31" s="15">
        <v>259.58</v>
      </c>
      <c r="P31" s="12">
        <v>195.63</v>
      </c>
      <c r="Q31" s="17">
        <v>63.95</v>
      </c>
    </row>
    <row r="32" spans="2:17" s="5" customFormat="1" x14ac:dyDescent="0.3">
      <c r="B32" s="6" t="s">
        <v>6</v>
      </c>
      <c r="C32" s="15">
        <v>395.71000000000004</v>
      </c>
      <c r="D32" s="12">
        <v>214.06</v>
      </c>
      <c r="E32" s="17">
        <v>181.65</v>
      </c>
      <c r="F32" s="12">
        <v>364.98</v>
      </c>
      <c r="G32" s="12">
        <v>209.26</v>
      </c>
      <c r="H32" s="12">
        <v>155.72</v>
      </c>
      <c r="I32" s="15">
        <v>447.76</v>
      </c>
      <c r="J32" s="12">
        <v>307.54000000000002</v>
      </c>
      <c r="K32" s="17">
        <v>140.22</v>
      </c>
      <c r="L32" s="12">
        <v>348.71</v>
      </c>
      <c r="M32" s="12">
        <v>225.22</v>
      </c>
      <c r="N32" s="12">
        <v>123.49</v>
      </c>
      <c r="O32" s="15">
        <v>300.81</v>
      </c>
      <c r="P32" s="12">
        <v>170.32</v>
      </c>
      <c r="Q32" s="17">
        <v>130.49</v>
      </c>
    </row>
    <row r="33" spans="2:17" s="5" customFormat="1" x14ac:dyDescent="0.3">
      <c r="B33" s="6" t="s">
        <v>9</v>
      </c>
      <c r="C33" s="15">
        <v>132.93</v>
      </c>
      <c r="D33" s="12">
        <v>70.400000000000006</v>
      </c>
      <c r="E33" s="17">
        <v>62.53</v>
      </c>
      <c r="F33" s="12">
        <v>160.18</v>
      </c>
      <c r="G33" s="12">
        <v>74.12</v>
      </c>
      <c r="H33" s="12">
        <v>86.06</v>
      </c>
      <c r="I33" s="15">
        <v>168.96</v>
      </c>
      <c r="J33" s="12">
        <v>81.17</v>
      </c>
      <c r="K33" s="17">
        <v>87.79</v>
      </c>
      <c r="L33" s="12">
        <v>145.32</v>
      </c>
      <c r="M33" s="12">
        <v>73.7</v>
      </c>
      <c r="N33" s="12">
        <v>71.62</v>
      </c>
      <c r="O33" s="15">
        <v>139.26</v>
      </c>
      <c r="P33" s="12">
        <v>63.14</v>
      </c>
      <c r="Q33" s="17">
        <v>76.12</v>
      </c>
    </row>
    <row r="34" spans="2:17" s="5" customFormat="1" x14ac:dyDescent="0.3">
      <c r="B34" s="6" t="s">
        <v>12</v>
      </c>
      <c r="C34" s="15">
        <v>196.41000000000003</v>
      </c>
      <c r="D34" s="12">
        <v>131.62</v>
      </c>
      <c r="E34" s="17">
        <v>64.790000000000006</v>
      </c>
      <c r="F34" s="12">
        <v>190.45</v>
      </c>
      <c r="G34" s="12">
        <v>121.82</v>
      </c>
      <c r="H34" s="12">
        <v>68.63</v>
      </c>
      <c r="I34" s="15">
        <v>195.75</v>
      </c>
      <c r="J34" s="12">
        <v>118.68</v>
      </c>
      <c r="K34" s="17">
        <v>77.069999999999993</v>
      </c>
      <c r="L34" s="12">
        <v>134.84</v>
      </c>
      <c r="M34" s="12">
        <v>84.89</v>
      </c>
      <c r="N34" s="12">
        <v>49.95</v>
      </c>
      <c r="O34" s="15">
        <v>112.78</v>
      </c>
      <c r="P34" s="12">
        <v>84.69</v>
      </c>
      <c r="Q34" s="17">
        <v>28.09</v>
      </c>
    </row>
  </sheetData>
  <sortState xmlns:xlrd2="http://schemas.microsoft.com/office/spreadsheetml/2017/richdata2" ref="B14:Q34">
    <sortCondition ref="B14:B34"/>
  </sortState>
  <conditionalFormatting sqref="B14:M34 O14:Q34">
    <cfRule type="expression" dxfId="6" priority="18">
      <formula>ISODD(ROW())</formula>
    </cfRule>
  </conditionalFormatting>
  <conditionalFormatting sqref="N14:N32">
    <cfRule type="expression" dxfId="5" priority="9">
      <formula>ISODD(ROW())</formula>
    </cfRule>
  </conditionalFormatting>
  <conditionalFormatting sqref="N33">
    <cfRule type="expression" dxfId="4" priority="8">
      <formula>ISODD(ROW())</formula>
    </cfRule>
  </conditionalFormatting>
  <conditionalFormatting sqref="N34">
    <cfRule type="expression" dxfId="3" priority="7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19F-1459-421B-9155-C734A827D2E0}">
  <sheetPr>
    <tabColor theme="6"/>
  </sheetPr>
  <dimension ref="B7:F37"/>
  <sheetViews>
    <sheetView zoomScaleNormal="100" workbookViewId="0">
      <selection activeCell="C13" sqref="C13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6" width="12.77734375" style="4" customWidth="1"/>
    <col min="7" max="16384" width="8.88671875" style="4"/>
  </cols>
  <sheetData>
    <row r="7" spans="2:6" ht="18" x14ac:dyDescent="0.35">
      <c r="B7" s="3" t="s">
        <v>18</v>
      </c>
    </row>
    <row r="8" spans="2:6" ht="18" x14ac:dyDescent="0.35">
      <c r="B8" s="3" t="s">
        <v>62</v>
      </c>
    </row>
    <row r="12" spans="2:6" s="5" customFormat="1" x14ac:dyDescent="0.3">
      <c r="D12" s="22"/>
      <c r="E12" s="4"/>
      <c r="F12" s="4"/>
    </row>
    <row r="13" spans="2:6" s="5" customFormat="1" ht="46.8" x14ac:dyDescent="0.3">
      <c r="B13" s="7" t="s">
        <v>26</v>
      </c>
      <c r="C13" s="11" t="s">
        <v>44</v>
      </c>
      <c r="D13" s="22"/>
      <c r="E13" s="4"/>
      <c r="F13" s="4"/>
    </row>
    <row r="14" spans="2:6" s="5" customFormat="1" x14ac:dyDescent="0.3">
      <c r="B14" s="6" t="s">
        <v>8</v>
      </c>
      <c r="C14" s="23">
        <v>65800</v>
      </c>
      <c r="D14" s="22"/>
      <c r="E14" s="4"/>
      <c r="F14" s="4"/>
    </row>
    <row r="15" spans="2:6" s="5" customFormat="1" x14ac:dyDescent="0.3">
      <c r="B15" s="6" t="s">
        <v>19</v>
      </c>
      <c r="C15" s="23">
        <v>54269</v>
      </c>
      <c r="D15" s="22"/>
      <c r="E15" s="4"/>
      <c r="F15" s="4"/>
    </row>
    <row r="16" spans="2:6" s="5" customFormat="1" x14ac:dyDescent="0.3">
      <c r="B16" s="6" t="s">
        <v>20</v>
      </c>
      <c r="C16" s="23">
        <v>39282</v>
      </c>
      <c r="D16" s="22"/>
      <c r="E16" s="4"/>
      <c r="F16" s="4"/>
    </row>
    <row r="17" spans="2:6" s="5" customFormat="1" x14ac:dyDescent="0.3">
      <c r="B17" s="6" t="s">
        <v>21</v>
      </c>
      <c r="C17" s="23">
        <v>50091</v>
      </c>
      <c r="D17" s="22"/>
      <c r="E17" s="4"/>
      <c r="F17" s="4"/>
    </row>
    <row r="18" spans="2:6" s="5" customFormat="1" x14ac:dyDescent="0.3">
      <c r="B18" s="6" t="s">
        <v>1</v>
      </c>
      <c r="C18" s="23">
        <v>47517</v>
      </c>
      <c r="D18" s="22"/>
      <c r="E18" s="4"/>
      <c r="F18" s="4"/>
    </row>
    <row r="19" spans="2:6" s="5" customFormat="1" x14ac:dyDescent="0.3">
      <c r="B19" s="6" t="s">
        <v>22</v>
      </c>
      <c r="C19" s="23">
        <v>47700</v>
      </c>
      <c r="D19" s="22"/>
      <c r="E19" s="4"/>
      <c r="F19" s="4"/>
    </row>
    <row r="20" spans="2:6" s="5" customFormat="1" x14ac:dyDescent="0.3">
      <c r="B20" s="6" t="s">
        <v>11</v>
      </c>
      <c r="C20" s="23">
        <v>75000</v>
      </c>
      <c r="D20" s="22"/>
      <c r="E20" s="4"/>
      <c r="F20" s="4"/>
    </row>
    <row r="21" spans="2:6" s="5" customFormat="1" x14ac:dyDescent="0.3">
      <c r="B21" s="6" t="s">
        <v>4</v>
      </c>
      <c r="C21" s="23">
        <v>47299</v>
      </c>
      <c r="D21" s="22"/>
      <c r="E21" s="4"/>
      <c r="F21" s="4"/>
    </row>
    <row r="22" spans="2:6" s="5" customFormat="1" x14ac:dyDescent="0.3">
      <c r="B22" s="6" t="s">
        <v>2</v>
      </c>
      <c r="C22" s="23">
        <v>28276</v>
      </c>
      <c r="D22" s="22"/>
      <c r="E22" s="4"/>
      <c r="F22" s="4"/>
    </row>
    <row r="23" spans="2:6" s="5" customFormat="1" x14ac:dyDescent="0.3">
      <c r="B23" s="6" t="s">
        <v>10</v>
      </c>
      <c r="C23" s="23">
        <v>52871</v>
      </c>
      <c r="D23" s="22"/>
      <c r="E23" s="4"/>
      <c r="F23" s="4"/>
    </row>
    <row r="24" spans="2:6" s="5" customFormat="1" x14ac:dyDescent="0.3">
      <c r="B24" s="6" t="s">
        <v>23</v>
      </c>
      <c r="C24" s="23">
        <v>81154</v>
      </c>
      <c r="D24" s="22"/>
      <c r="E24" s="4"/>
      <c r="F24" s="4"/>
    </row>
    <row r="25" spans="2:6" s="5" customFormat="1" x14ac:dyDescent="0.3">
      <c r="B25" s="6" t="s">
        <v>13</v>
      </c>
      <c r="C25" s="23">
        <v>40564</v>
      </c>
      <c r="D25" s="22"/>
      <c r="E25" s="4"/>
      <c r="F25" s="4"/>
    </row>
    <row r="26" spans="2:6" s="5" customFormat="1" x14ac:dyDescent="0.3">
      <c r="B26" s="6" t="s">
        <v>0</v>
      </c>
      <c r="C26" s="23">
        <v>72400</v>
      </c>
      <c r="D26" s="22"/>
      <c r="E26" s="4"/>
      <c r="F26" s="4"/>
    </row>
    <row r="27" spans="2:6" s="5" customFormat="1" x14ac:dyDescent="0.3">
      <c r="B27" s="6" t="s">
        <v>24</v>
      </c>
      <c r="C27" s="23">
        <v>61146</v>
      </c>
      <c r="D27" s="22"/>
      <c r="E27" s="4"/>
      <c r="F27" s="4"/>
    </row>
    <row r="28" spans="2:6" s="5" customFormat="1" x14ac:dyDescent="0.3">
      <c r="B28" s="6" t="s">
        <v>5</v>
      </c>
      <c r="C28" s="23">
        <v>73956</v>
      </c>
      <c r="D28" s="22"/>
      <c r="E28" s="4"/>
      <c r="F28" s="4"/>
    </row>
    <row r="29" spans="2:6" s="5" customFormat="1" x14ac:dyDescent="0.3">
      <c r="B29" s="6" t="s">
        <v>7</v>
      </c>
      <c r="C29" s="23">
        <v>60282</v>
      </c>
      <c r="D29" s="22"/>
      <c r="E29" s="4"/>
      <c r="F29" s="4"/>
    </row>
    <row r="30" spans="2:6" s="5" customFormat="1" x14ac:dyDescent="0.3">
      <c r="B30" s="6" t="s">
        <v>14</v>
      </c>
      <c r="C30" s="23">
        <v>28067</v>
      </c>
      <c r="D30" s="22"/>
      <c r="E30" s="4"/>
      <c r="F30" s="4"/>
    </row>
    <row r="31" spans="2:6" s="5" customFormat="1" x14ac:dyDescent="0.3">
      <c r="B31" s="6" t="s">
        <v>3</v>
      </c>
      <c r="C31" s="23">
        <v>39777</v>
      </c>
      <c r="D31" s="22"/>
      <c r="E31" s="4"/>
      <c r="F31" s="4"/>
    </row>
    <row r="32" spans="2:6" s="5" customFormat="1" x14ac:dyDescent="0.3">
      <c r="B32" s="6" t="s">
        <v>6</v>
      </c>
      <c r="C32" s="23">
        <v>66984</v>
      </c>
      <c r="D32" s="22"/>
      <c r="E32" s="4"/>
      <c r="F32" s="4"/>
    </row>
    <row r="33" spans="2:6" s="5" customFormat="1" x14ac:dyDescent="0.3">
      <c r="B33" s="6" t="s">
        <v>9</v>
      </c>
      <c r="C33" s="23">
        <v>61211</v>
      </c>
      <c r="D33" s="22"/>
      <c r="E33" s="4"/>
      <c r="F33" s="4"/>
    </row>
    <row r="34" spans="2:6" s="5" customFormat="1" x14ac:dyDescent="0.3">
      <c r="B34" s="6" t="s">
        <v>12</v>
      </c>
      <c r="C34" s="23">
        <v>57098</v>
      </c>
      <c r="D34" s="22"/>
      <c r="E34" s="4"/>
      <c r="F34" s="4"/>
    </row>
    <row r="37" spans="2:6" x14ac:dyDescent="0.3">
      <c r="E37" s="8" t="s">
        <v>16</v>
      </c>
    </row>
  </sheetData>
  <sortState xmlns:xlrd2="http://schemas.microsoft.com/office/spreadsheetml/2017/richdata2" ref="B14:C34">
    <sortCondition ref="B14:B34"/>
  </sortState>
  <conditionalFormatting sqref="B14:C34">
    <cfRule type="expression" dxfId="2" priority="4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2B88-40F3-4C66-BFA1-0DA0072B0DD9}">
  <sheetPr>
    <tabColor theme="6"/>
  </sheetPr>
  <dimension ref="B7:H37"/>
  <sheetViews>
    <sheetView tabSelected="1" topLeftCell="A7" zoomScaleNormal="100" workbookViewId="0">
      <selection activeCell="J32" sqref="J32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6" width="12.77734375" style="4" customWidth="1"/>
    <col min="7" max="16384" width="8.88671875" style="4"/>
  </cols>
  <sheetData>
    <row r="7" spans="2:8" ht="18" x14ac:dyDescent="0.35">
      <c r="B7" s="3" t="s">
        <v>18</v>
      </c>
    </row>
    <row r="8" spans="2:8" ht="18" x14ac:dyDescent="0.35">
      <c r="B8" s="3" t="s">
        <v>64</v>
      </c>
    </row>
    <row r="9" spans="2:8" x14ac:dyDescent="0.3">
      <c r="B9" s="4" t="s">
        <v>72</v>
      </c>
    </row>
    <row r="12" spans="2:8" s="5" customFormat="1" x14ac:dyDescent="0.3">
      <c r="D12" s="22"/>
      <c r="E12" s="4"/>
      <c r="F12" s="4"/>
    </row>
    <row r="13" spans="2:8" s="5" customFormat="1" ht="15.6" x14ac:dyDescent="0.3">
      <c r="B13" s="7" t="s">
        <v>26</v>
      </c>
      <c r="C13" s="11" t="s">
        <v>46</v>
      </c>
      <c r="D13" s="11" t="s">
        <v>47</v>
      </c>
      <c r="E13" s="11" t="s">
        <v>48</v>
      </c>
      <c r="F13" s="11" t="s">
        <v>49</v>
      </c>
      <c r="G13" s="11" t="s">
        <v>50</v>
      </c>
    </row>
    <row r="14" spans="2:8" s="5" customFormat="1" x14ac:dyDescent="0.3">
      <c r="B14" s="6" t="s">
        <v>8</v>
      </c>
      <c r="C14" s="24">
        <v>27.4</v>
      </c>
      <c r="D14" s="24">
        <v>6.2</v>
      </c>
      <c r="E14" s="24">
        <v>2.2999999999999998</v>
      </c>
      <c r="F14" s="24">
        <v>0.7</v>
      </c>
      <c r="G14" s="24">
        <v>0.8</v>
      </c>
      <c r="H14" s="25">
        <f>SUM(C14:G14)</f>
        <v>37.4</v>
      </c>
    </row>
    <row r="15" spans="2:8" s="5" customFormat="1" x14ac:dyDescent="0.3">
      <c r="B15" s="6" t="s">
        <v>19</v>
      </c>
      <c r="C15" s="24">
        <v>39.9</v>
      </c>
      <c r="D15" s="24">
        <v>22</v>
      </c>
      <c r="E15" s="24">
        <v>8.9</v>
      </c>
      <c r="F15" s="24">
        <v>2.9</v>
      </c>
      <c r="G15" s="24">
        <v>2.2000000000000002</v>
      </c>
      <c r="H15" s="25">
        <f t="shared" ref="H15:H34" si="0">SUM(C15:G15)</f>
        <v>75.900000000000006</v>
      </c>
    </row>
    <row r="16" spans="2:8" s="5" customFormat="1" x14ac:dyDescent="0.3">
      <c r="B16" s="6" t="s">
        <v>20</v>
      </c>
      <c r="C16" s="24">
        <v>3.6</v>
      </c>
      <c r="D16" s="24">
        <v>2.2000000000000002</v>
      </c>
      <c r="E16" s="24">
        <v>2.2999999999999998</v>
      </c>
      <c r="F16" s="24">
        <v>0.4</v>
      </c>
      <c r="G16" s="24">
        <v>0.3</v>
      </c>
      <c r="H16" s="25">
        <f t="shared" si="0"/>
        <v>8.8000000000000025</v>
      </c>
    </row>
    <row r="17" spans="2:8" s="5" customFormat="1" x14ac:dyDescent="0.3">
      <c r="B17" s="6" t="s">
        <v>21</v>
      </c>
      <c r="C17" s="24">
        <v>0.8</v>
      </c>
      <c r="D17" s="24">
        <v>0.5</v>
      </c>
      <c r="E17" s="24">
        <v>0.5</v>
      </c>
      <c r="F17" s="24">
        <v>0.1</v>
      </c>
      <c r="G17" s="24">
        <v>0.1</v>
      </c>
      <c r="H17" s="25">
        <f t="shared" si="0"/>
        <v>2</v>
      </c>
    </row>
    <row r="18" spans="2:8" s="5" customFormat="1" x14ac:dyDescent="0.3">
      <c r="B18" s="6" t="s">
        <v>1</v>
      </c>
      <c r="C18" s="24">
        <v>42</v>
      </c>
      <c r="D18" s="24">
        <v>32.5</v>
      </c>
      <c r="E18" s="24">
        <v>8.5</v>
      </c>
      <c r="F18" s="24">
        <v>2.7</v>
      </c>
      <c r="G18" s="24">
        <v>3.9</v>
      </c>
      <c r="H18" s="25">
        <f t="shared" si="0"/>
        <v>89.600000000000009</v>
      </c>
    </row>
    <row r="19" spans="2:8" s="5" customFormat="1" x14ac:dyDescent="0.3">
      <c r="B19" s="6" t="s">
        <v>22</v>
      </c>
      <c r="C19" s="24">
        <v>1</v>
      </c>
      <c r="D19" s="24">
        <v>0.7</v>
      </c>
      <c r="E19" s="24">
        <v>0.7</v>
      </c>
      <c r="F19" s="24">
        <v>0.5</v>
      </c>
      <c r="G19" s="24">
        <v>0.2</v>
      </c>
      <c r="H19" s="25">
        <f t="shared" si="0"/>
        <v>3.1</v>
      </c>
    </row>
    <row r="20" spans="2:8" s="5" customFormat="1" x14ac:dyDescent="0.3">
      <c r="B20" s="6" t="s">
        <v>11</v>
      </c>
      <c r="C20" s="24">
        <v>51.4</v>
      </c>
      <c r="D20" s="24">
        <v>24.8</v>
      </c>
      <c r="E20" s="24">
        <v>5.2</v>
      </c>
      <c r="F20" s="24">
        <v>1.9</v>
      </c>
      <c r="G20" s="24">
        <v>3.8</v>
      </c>
      <c r="H20" s="25">
        <f t="shared" si="0"/>
        <v>87.100000000000009</v>
      </c>
    </row>
    <row r="21" spans="2:8" s="5" customFormat="1" x14ac:dyDescent="0.3">
      <c r="B21" s="6" t="s">
        <v>4</v>
      </c>
      <c r="C21" s="24">
        <v>4.0999999999999996</v>
      </c>
      <c r="D21" s="24">
        <v>1.8</v>
      </c>
      <c r="E21" s="24">
        <v>1.9</v>
      </c>
      <c r="F21" s="24">
        <v>0.1</v>
      </c>
      <c r="G21" s="24" t="s">
        <v>63</v>
      </c>
      <c r="H21" s="25">
        <f t="shared" si="0"/>
        <v>7.8999999999999986</v>
      </c>
    </row>
    <row r="22" spans="2:8" s="5" customFormat="1" x14ac:dyDescent="0.3">
      <c r="B22" s="6" t="s">
        <v>2</v>
      </c>
      <c r="C22" s="24">
        <v>4.5999999999999996</v>
      </c>
      <c r="D22" s="24">
        <v>2.6</v>
      </c>
      <c r="E22" s="24">
        <v>1.7</v>
      </c>
      <c r="F22" s="24">
        <v>0.2</v>
      </c>
      <c r="G22" s="24">
        <v>0.3</v>
      </c>
      <c r="H22" s="25">
        <f t="shared" si="0"/>
        <v>9.3999999999999986</v>
      </c>
    </row>
    <row r="23" spans="2:8" s="5" customFormat="1" x14ac:dyDescent="0.3">
      <c r="B23" s="6" t="s">
        <v>10</v>
      </c>
      <c r="C23" s="24">
        <v>37.1</v>
      </c>
      <c r="D23" s="24">
        <v>29.4</v>
      </c>
      <c r="E23" s="24">
        <v>16.2</v>
      </c>
      <c r="F23" s="24">
        <v>5.4</v>
      </c>
      <c r="G23" s="24">
        <v>3.6</v>
      </c>
      <c r="H23" s="25">
        <f t="shared" si="0"/>
        <v>91.7</v>
      </c>
    </row>
    <row r="24" spans="2:8" s="5" customFormat="1" x14ac:dyDescent="0.3">
      <c r="B24" s="6" t="s">
        <v>23</v>
      </c>
      <c r="C24" s="24">
        <v>15.1</v>
      </c>
      <c r="D24" s="24">
        <v>12.1</v>
      </c>
      <c r="E24" s="24">
        <v>3.7</v>
      </c>
      <c r="F24" s="24">
        <v>0.7</v>
      </c>
      <c r="G24" s="24">
        <v>1.4</v>
      </c>
      <c r="H24" s="25">
        <f t="shared" si="0"/>
        <v>33</v>
      </c>
    </row>
    <row r="25" spans="2:8" s="5" customFormat="1" x14ac:dyDescent="0.3">
      <c r="B25" s="6" t="s">
        <v>13</v>
      </c>
      <c r="C25" s="24">
        <v>48.6</v>
      </c>
      <c r="D25" s="24">
        <v>24.8</v>
      </c>
      <c r="E25" s="24">
        <v>15.8</v>
      </c>
      <c r="F25" s="24">
        <v>2.5</v>
      </c>
      <c r="G25" s="24">
        <v>1.5</v>
      </c>
      <c r="H25" s="25">
        <f t="shared" si="0"/>
        <v>93.2</v>
      </c>
    </row>
    <row r="26" spans="2:8" s="5" customFormat="1" x14ac:dyDescent="0.3">
      <c r="B26" s="6" t="s">
        <v>0</v>
      </c>
      <c r="C26" s="24">
        <v>103.2</v>
      </c>
      <c r="D26" s="24">
        <v>92.5</v>
      </c>
      <c r="E26" s="24">
        <v>35</v>
      </c>
      <c r="F26" s="24">
        <v>10.7</v>
      </c>
      <c r="G26" s="24">
        <v>6.6</v>
      </c>
      <c r="H26" s="25">
        <f t="shared" si="0"/>
        <v>247.99999999999997</v>
      </c>
    </row>
    <row r="27" spans="2:8" s="5" customFormat="1" x14ac:dyDescent="0.3">
      <c r="B27" s="6" t="s">
        <v>24</v>
      </c>
      <c r="C27" s="24">
        <v>19.600000000000001</v>
      </c>
      <c r="D27" s="24">
        <v>9.6</v>
      </c>
      <c r="E27" s="24">
        <v>5.4</v>
      </c>
      <c r="F27" s="24">
        <v>1.6</v>
      </c>
      <c r="G27" s="24">
        <v>1.4</v>
      </c>
      <c r="H27" s="25">
        <f t="shared" si="0"/>
        <v>37.6</v>
      </c>
    </row>
    <row r="28" spans="2:8" s="5" customFormat="1" x14ac:dyDescent="0.3">
      <c r="B28" s="6" t="s">
        <v>5</v>
      </c>
      <c r="C28" s="24">
        <v>73.400000000000006</v>
      </c>
      <c r="D28" s="24">
        <v>38.5</v>
      </c>
      <c r="E28" s="24">
        <v>24.1</v>
      </c>
      <c r="F28" s="24">
        <v>3.6</v>
      </c>
      <c r="G28" s="24">
        <v>1.2</v>
      </c>
      <c r="H28" s="25">
        <f t="shared" si="0"/>
        <v>140.79999999999998</v>
      </c>
    </row>
    <row r="29" spans="2:8" s="5" customFormat="1" x14ac:dyDescent="0.3">
      <c r="B29" s="6" t="s">
        <v>7</v>
      </c>
      <c r="C29" s="24">
        <v>37.9</v>
      </c>
      <c r="D29" s="24">
        <v>18.8</v>
      </c>
      <c r="E29" s="24">
        <v>16.8</v>
      </c>
      <c r="F29" s="24">
        <v>2.2000000000000002</v>
      </c>
      <c r="G29" s="24">
        <v>0.7</v>
      </c>
      <c r="H29" s="25">
        <f t="shared" si="0"/>
        <v>76.400000000000006</v>
      </c>
    </row>
    <row r="30" spans="2:8" s="5" customFormat="1" x14ac:dyDescent="0.3">
      <c r="B30" s="6" t="s">
        <v>14</v>
      </c>
      <c r="C30" s="24">
        <v>17</v>
      </c>
      <c r="D30" s="24">
        <v>11.8</v>
      </c>
      <c r="E30" s="24">
        <v>5</v>
      </c>
      <c r="F30" s="24">
        <v>1.1000000000000001</v>
      </c>
      <c r="G30" s="24">
        <v>1</v>
      </c>
      <c r="H30" s="25">
        <f t="shared" si="0"/>
        <v>35.9</v>
      </c>
    </row>
    <row r="31" spans="2:8" s="5" customFormat="1" x14ac:dyDescent="0.3">
      <c r="B31" s="6" t="s">
        <v>3</v>
      </c>
      <c r="C31" s="24">
        <v>43.5</v>
      </c>
      <c r="D31" s="24">
        <v>45.6</v>
      </c>
      <c r="E31" s="24">
        <v>8.6999999999999993</v>
      </c>
      <c r="F31" s="24">
        <v>3.1</v>
      </c>
      <c r="G31" s="24">
        <v>2</v>
      </c>
      <c r="H31" s="25">
        <f t="shared" si="0"/>
        <v>102.89999999999999</v>
      </c>
    </row>
    <row r="32" spans="2:8" s="5" customFormat="1" x14ac:dyDescent="0.3">
      <c r="B32" s="6" t="s">
        <v>6</v>
      </c>
      <c r="C32" s="24">
        <v>110.9</v>
      </c>
      <c r="D32" s="24">
        <v>94.5</v>
      </c>
      <c r="E32" s="24">
        <v>35.700000000000003</v>
      </c>
      <c r="F32" s="24">
        <v>6.2</v>
      </c>
      <c r="G32" s="24">
        <v>4.2</v>
      </c>
      <c r="H32" s="25">
        <f t="shared" si="0"/>
        <v>251.5</v>
      </c>
    </row>
    <row r="33" spans="2:8" s="5" customFormat="1" x14ac:dyDescent="0.3">
      <c r="B33" s="6" t="s">
        <v>9</v>
      </c>
      <c r="C33" s="24">
        <v>2.9</v>
      </c>
      <c r="D33" s="24">
        <v>0.9</v>
      </c>
      <c r="E33" s="24">
        <v>0.7</v>
      </c>
      <c r="F33" s="24">
        <v>0.1</v>
      </c>
      <c r="G33" s="24">
        <v>0.1</v>
      </c>
      <c r="H33" s="25">
        <f t="shared" si="0"/>
        <v>4.6999999999999993</v>
      </c>
    </row>
    <row r="34" spans="2:8" s="5" customFormat="1" x14ac:dyDescent="0.3">
      <c r="B34" s="6" t="s">
        <v>12</v>
      </c>
      <c r="C34" s="24">
        <v>13.7</v>
      </c>
      <c r="D34" s="24">
        <v>10.8</v>
      </c>
      <c r="E34" s="24">
        <v>4.8</v>
      </c>
      <c r="F34" s="24">
        <v>0.3</v>
      </c>
      <c r="G34" s="24">
        <v>2</v>
      </c>
      <c r="H34" s="25">
        <f t="shared" si="0"/>
        <v>31.6</v>
      </c>
    </row>
    <row r="37" spans="2:8" x14ac:dyDescent="0.3">
      <c r="G37" s="8" t="s">
        <v>16</v>
      </c>
    </row>
  </sheetData>
  <sortState xmlns:xlrd2="http://schemas.microsoft.com/office/spreadsheetml/2017/richdata2" ref="B14:G34">
    <sortCondition ref="B14:B34"/>
  </sortState>
  <conditionalFormatting sqref="B14:F34">
    <cfRule type="expression" dxfId="1" priority="2">
      <formula>ISODD(ROW())</formula>
    </cfRule>
  </conditionalFormatting>
  <conditionalFormatting sqref="G14:G34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Revenue</vt:lpstr>
      <vt:lpstr>Expense</vt:lpstr>
      <vt:lpstr>Attendance</vt:lpstr>
      <vt:lpstr>Social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2022-03-21T14:45:43Z</dcterms:modified>
</cp:coreProperties>
</file>