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ul184\Dropbox\P&amp;A Project\15. Publications\07. Thermo-poroelastics\Code\"/>
    </mc:Choice>
  </mc:AlternateContent>
  <bookViews>
    <workbookView xWindow="0" yWindow="0" windowWidth="28800" windowHeight="12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2" i="1" l="1"/>
  <c r="T12" i="1" s="1"/>
  <c r="S13" i="1"/>
  <c r="S14" i="1"/>
  <c r="S15" i="1"/>
  <c r="S16" i="1"/>
  <c r="S17" i="1"/>
  <c r="S18" i="1"/>
  <c r="S11" i="1"/>
  <c r="T11" i="1" s="1"/>
  <c r="T4" i="1"/>
  <c r="T5" i="1"/>
  <c r="T6" i="1"/>
  <c r="T7" i="1"/>
  <c r="T8" i="1"/>
  <c r="T9" i="1"/>
  <c r="T10" i="1"/>
  <c r="T3" i="1"/>
  <c r="T16" i="1" l="1"/>
  <c r="T15" i="1"/>
  <c r="T14" i="1"/>
  <c r="T13" i="1"/>
  <c r="T17" i="1" l="1"/>
  <c r="T18" i="1"/>
  <c r="L4" i="1"/>
  <c r="L5" i="1"/>
  <c r="L6" i="1"/>
  <c r="L3" i="1"/>
  <c r="J7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3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L7" i="1" l="1"/>
  <c r="J8" i="1"/>
  <c r="L8" i="1" l="1"/>
  <c r="J9" i="1"/>
  <c r="L9" i="1" l="1"/>
  <c r="J10" i="1"/>
  <c r="L10" i="1" l="1"/>
  <c r="J11" i="1"/>
  <c r="L11" i="1" l="1"/>
  <c r="J12" i="1"/>
  <c r="L12" i="1" l="1"/>
  <c r="J13" i="1"/>
  <c r="L13" i="1" l="1"/>
  <c r="J14" i="1"/>
  <c r="L14" i="1" l="1"/>
  <c r="J15" i="1"/>
  <c r="L15" i="1" l="1"/>
  <c r="J16" i="1"/>
  <c r="L16" i="1" l="1"/>
  <c r="J17" i="1"/>
  <c r="L17" i="1" l="1"/>
  <c r="J18" i="1"/>
  <c r="L18" i="1" l="1"/>
</calcChain>
</file>

<file path=xl/sharedStrings.xml><?xml version="1.0" encoding="utf-8"?>
<sst xmlns="http://schemas.openxmlformats.org/spreadsheetml/2006/main" count="5" uniqueCount="5">
  <si>
    <t>长时间</t>
  </si>
  <si>
    <t>短时间</t>
  </si>
  <si>
    <t>中时间</t>
  </si>
  <si>
    <t>超短时间(针对于T-T plot)</t>
  </si>
  <si>
    <t>中长时间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</si>
</sst>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abSelected="1" workbookViewId="0">
      <selection activeCell="O24" sqref="O24"/>
    </sheetView>
  </sheetViews>
  <sheetFormatPr defaultRowHeight="15" x14ac:dyDescent="0.25"/>
  <cols>
    <col min="8" max="8" width="14.85546875" customWidth="1"/>
    <col min="19" max="19" width="11.42578125" customWidth="1"/>
    <col min="20" max="20" width="9.5703125" bestFit="1" customWidth="1"/>
  </cols>
  <sheetData>
    <row r="1" spans="1:22" x14ac:dyDescent="0.25">
      <c r="A1" s="2" t="s">
        <v>0</v>
      </c>
      <c r="B1" s="2"/>
      <c r="C1" s="2"/>
      <c r="F1" s="2" t="s">
        <v>1</v>
      </c>
      <c r="G1" s="2"/>
      <c r="H1" s="2"/>
      <c r="J1" s="2" t="s">
        <v>2</v>
      </c>
      <c r="K1" s="2"/>
      <c r="L1" s="2"/>
      <c r="M1" s="2"/>
      <c r="O1" s="2" t="s">
        <v>3</v>
      </c>
      <c r="P1" s="2"/>
      <c r="Q1" s="2"/>
      <c r="S1" s="2" t="s">
        <v>4</v>
      </c>
      <c r="T1" s="2"/>
      <c r="U1" s="2"/>
    </row>
    <row r="2" spans="1:22" x14ac:dyDescent="0.25">
      <c r="A2" s="2"/>
      <c r="B2" s="2"/>
      <c r="C2" s="2"/>
      <c r="F2" s="2"/>
      <c r="G2" s="2"/>
      <c r="H2" s="2"/>
      <c r="J2" s="2"/>
      <c r="K2" s="2"/>
      <c r="L2" s="2"/>
      <c r="M2" s="2"/>
      <c r="O2" s="2"/>
      <c r="P2" s="2"/>
      <c r="Q2" s="2"/>
      <c r="S2" s="2"/>
      <c r="T2" s="2"/>
      <c r="U2" s="2"/>
    </row>
    <row r="3" spans="1:22" x14ac:dyDescent="0.25">
      <c r="A3">
        <v>41600</v>
      </c>
      <c r="B3">
        <f>LOG10(A3/86400)</f>
        <v>-0.31742041185215059</v>
      </c>
      <c r="C3">
        <f>A3/86400</f>
        <v>0.48148148148148145</v>
      </c>
      <c r="F3" s="1">
        <v>5</v>
      </c>
      <c r="G3">
        <f>LOG10(F3/86400)</f>
        <v>-4.2375437381428744</v>
      </c>
      <c r="H3" s="3">
        <f>F3/86400</f>
        <v>5.7870370370370373E-5</v>
      </c>
      <c r="J3">
        <v>41600</v>
      </c>
      <c r="K3">
        <v>3</v>
      </c>
      <c r="L3">
        <f>LOG10(J3/86400)</f>
        <v>-0.31742041185215059</v>
      </c>
      <c r="O3" s="1">
        <v>15</v>
      </c>
      <c r="P3">
        <v>-4.2375437381428744</v>
      </c>
      <c r="Q3">
        <v>5.7870370370370373E-5</v>
      </c>
      <c r="S3" s="1">
        <v>300</v>
      </c>
      <c r="T3" s="4">
        <f>S3/86400</f>
        <v>3.472222222222222E-3</v>
      </c>
    </row>
    <row r="4" spans="1:22" x14ac:dyDescent="0.25">
      <c r="A4">
        <v>86400</v>
      </c>
      <c r="B4">
        <f t="shared" ref="B4:B18" si="0">LOG10(A4/86400)</f>
        <v>0</v>
      </c>
      <c r="C4">
        <f t="shared" ref="C4:C18" si="1">A4/86400</f>
        <v>1</v>
      </c>
      <c r="F4" s="1">
        <v>10</v>
      </c>
      <c r="G4">
        <f t="shared" ref="G4:G18" si="2">LOG10(F4/86400)</f>
        <v>-3.9365137424788932</v>
      </c>
      <c r="H4" s="3">
        <f t="shared" ref="H4:H18" si="3">F4/86400</f>
        <v>1.1574074074074075E-4</v>
      </c>
      <c r="J4">
        <v>416000</v>
      </c>
      <c r="K4">
        <v>6</v>
      </c>
      <c r="L4">
        <f t="shared" ref="L4:L18" si="4">LOG10(J4/86400)</f>
        <v>0.68257958814784947</v>
      </c>
      <c r="O4" s="1">
        <v>20</v>
      </c>
      <c r="P4">
        <v>-3.9365137424788932</v>
      </c>
      <c r="Q4">
        <v>1.1574074074074075E-4</v>
      </c>
      <c r="S4">
        <v>600</v>
      </c>
      <c r="T4" s="4">
        <f t="shared" ref="T4:T18" si="5">S4/86400</f>
        <v>6.9444444444444441E-3</v>
      </c>
    </row>
    <row r="5" spans="1:22" x14ac:dyDescent="0.25">
      <c r="A5">
        <v>864000</v>
      </c>
      <c r="B5">
        <f t="shared" si="0"/>
        <v>1</v>
      </c>
      <c r="C5">
        <f t="shared" si="1"/>
        <v>10</v>
      </c>
      <c r="F5" s="1">
        <v>30</v>
      </c>
      <c r="G5">
        <f t="shared" si="2"/>
        <v>-3.459392487759231</v>
      </c>
      <c r="H5" s="3">
        <f t="shared" si="3"/>
        <v>3.4722222222222224E-4</v>
      </c>
      <c r="J5">
        <v>800000</v>
      </c>
      <c r="K5">
        <v>9</v>
      </c>
      <c r="L5">
        <f t="shared" si="4"/>
        <v>0.96657624451305035</v>
      </c>
      <c r="O5" s="1">
        <v>25</v>
      </c>
      <c r="P5">
        <v>-3.459392487759231</v>
      </c>
      <c r="Q5">
        <v>3.4722222222222224E-4</v>
      </c>
      <c r="S5">
        <v>1500</v>
      </c>
      <c r="T5" s="4">
        <f t="shared" si="5"/>
        <v>1.7361111111111112E-2</v>
      </c>
    </row>
    <row r="6" spans="1:22" x14ac:dyDescent="0.25">
      <c r="A6">
        <v>2592000</v>
      </c>
      <c r="B6">
        <f t="shared" si="0"/>
        <v>1.4771212547196624</v>
      </c>
      <c r="C6">
        <f t="shared" si="1"/>
        <v>30</v>
      </c>
      <c r="F6" s="1">
        <v>60</v>
      </c>
      <c r="G6">
        <f t="shared" si="2"/>
        <v>-3.1583624920952498</v>
      </c>
      <c r="H6" s="3">
        <f t="shared" si="3"/>
        <v>6.9444444444444447E-4</v>
      </c>
      <c r="J6">
        <v>5000000</v>
      </c>
      <c r="K6">
        <v>12</v>
      </c>
      <c r="L6">
        <f t="shared" si="4"/>
        <v>1.7624562618571256</v>
      </c>
      <c r="O6" s="1">
        <v>30</v>
      </c>
      <c r="P6">
        <v>-3.1583624920952498</v>
      </c>
      <c r="Q6">
        <v>6.9444444444444447E-4</v>
      </c>
      <c r="S6">
        <v>2700</v>
      </c>
      <c r="T6" s="4">
        <f t="shared" si="5"/>
        <v>3.125E-2</v>
      </c>
    </row>
    <row r="7" spans="1:22" x14ac:dyDescent="0.25">
      <c r="A7">
        <v>5184000</v>
      </c>
      <c r="B7">
        <f t="shared" si="0"/>
        <v>1.7781512503836436</v>
      </c>
      <c r="C7">
        <f t="shared" si="1"/>
        <v>60</v>
      </c>
      <c r="F7" s="1">
        <v>300</v>
      </c>
      <c r="G7">
        <f t="shared" si="2"/>
        <v>-2.459392487759231</v>
      </c>
      <c r="H7" s="3">
        <f t="shared" si="3"/>
        <v>3.472222222222222E-3</v>
      </c>
      <c r="J7">
        <f>$J$6*K6</f>
        <v>60000000</v>
      </c>
      <c r="K7">
        <v>15</v>
      </c>
      <c r="L7">
        <f t="shared" si="4"/>
        <v>2.8416375079047502</v>
      </c>
      <c r="O7" s="1">
        <v>60</v>
      </c>
      <c r="P7">
        <v>-2.459392487759231</v>
      </c>
      <c r="Q7">
        <v>3.472222222222222E-3</v>
      </c>
      <c r="S7">
        <v>5400</v>
      </c>
      <c r="T7" s="4">
        <f t="shared" si="5"/>
        <v>6.25E-2</v>
      </c>
    </row>
    <row r="8" spans="1:22" x14ac:dyDescent="0.25">
      <c r="A8">
        <v>8640000</v>
      </c>
      <c r="B8">
        <f t="shared" si="0"/>
        <v>2</v>
      </c>
      <c r="C8">
        <f t="shared" si="1"/>
        <v>100</v>
      </c>
      <c r="F8">
        <v>600</v>
      </c>
      <c r="G8">
        <f t="shared" si="2"/>
        <v>-2.1583624920952498</v>
      </c>
      <c r="H8" s="3">
        <f t="shared" si="3"/>
        <v>6.9444444444444441E-3</v>
      </c>
      <c r="J8">
        <f t="shared" ref="J8:J18" si="6">$J$6*K7</f>
        <v>75000000</v>
      </c>
      <c r="K8">
        <v>18</v>
      </c>
      <c r="L8">
        <f t="shared" si="4"/>
        <v>2.9385475209128069</v>
      </c>
      <c r="O8">
        <v>120</v>
      </c>
      <c r="P8">
        <v>-2.1583624920952498</v>
      </c>
      <c r="Q8">
        <v>6.9444444444444441E-3</v>
      </c>
      <c r="S8">
        <v>10800</v>
      </c>
      <c r="T8" s="4">
        <f t="shared" si="5"/>
        <v>0.125</v>
      </c>
    </row>
    <row r="9" spans="1:22" x14ac:dyDescent="0.25">
      <c r="A9">
        <v>10370000</v>
      </c>
      <c r="B9">
        <f t="shared" si="0"/>
        <v>2.0792650139101476</v>
      </c>
      <c r="C9">
        <f t="shared" si="1"/>
        <v>120.02314814814815</v>
      </c>
      <c r="F9">
        <v>1500</v>
      </c>
      <c r="G9">
        <f t="shared" si="2"/>
        <v>-1.7604224834232121</v>
      </c>
      <c r="H9" s="3">
        <f t="shared" si="3"/>
        <v>1.7361111111111112E-2</v>
      </c>
      <c r="J9">
        <f t="shared" si="6"/>
        <v>90000000</v>
      </c>
      <c r="K9">
        <v>21</v>
      </c>
      <c r="L9">
        <f t="shared" si="4"/>
        <v>3.0177287669604316</v>
      </c>
      <c r="O9">
        <v>240</v>
      </c>
      <c r="P9">
        <v>-1.7604224834232121</v>
      </c>
      <c r="Q9">
        <v>1.7361111111111112E-2</v>
      </c>
      <c r="S9">
        <v>1000000</v>
      </c>
      <c r="T9" s="4">
        <f t="shared" si="5"/>
        <v>11.574074074074074</v>
      </c>
    </row>
    <row r="10" spans="1:22" x14ac:dyDescent="0.25">
      <c r="A10">
        <v>20740000</v>
      </c>
      <c r="B10">
        <f t="shared" si="0"/>
        <v>2.3802950095741289</v>
      </c>
      <c r="C10">
        <f t="shared" si="1"/>
        <v>240.0462962962963</v>
      </c>
      <c r="F10">
        <v>2700</v>
      </c>
      <c r="G10">
        <f t="shared" si="2"/>
        <v>-1.505149978319906</v>
      </c>
      <c r="H10" s="3">
        <f t="shared" si="3"/>
        <v>3.125E-2</v>
      </c>
      <c r="J10">
        <f t="shared" si="6"/>
        <v>105000000</v>
      </c>
      <c r="K10">
        <v>24</v>
      </c>
      <c r="L10">
        <f t="shared" si="4"/>
        <v>3.0846755565910446</v>
      </c>
      <c r="O10">
        <v>600</v>
      </c>
      <c r="P10">
        <v>-1.505149978319906</v>
      </c>
      <c r="Q10">
        <v>3.125E-2</v>
      </c>
      <c r="S10">
        <v>31560000</v>
      </c>
      <c r="T10" s="4">
        <f t="shared" si="5"/>
        <v>365.27777777777777</v>
      </c>
      <c r="V10">
        <v>1.5</v>
      </c>
    </row>
    <row r="11" spans="1:22" x14ac:dyDescent="0.25">
      <c r="A11">
        <v>31100000</v>
      </c>
      <c r="B11">
        <f t="shared" si="0"/>
        <v>2.5562466465479443</v>
      </c>
      <c r="C11">
        <f t="shared" si="1"/>
        <v>359.9537037037037</v>
      </c>
      <c r="F11">
        <v>5400</v>
      </c>
      <c r="G11">
        <f t="shared" si="2"/>
        <v>-1.2041199826559248</v>
      </c>
      <c r="H11" s="3">
        <f t="shared" si="3"/>
        <v>6.25E-2</v>
      </c>
      <c r="J11">
        <f t="shared" si="6"/>
        <v>120000000</v>
      </c>
      <c r="K11">
        <v>27</v>
      </c>
      <c r="L11">
        <f t="shared" si="4"/>
        <v>3.1426675035687315</v>
      </c>
      <c r="O11">
        <v>1500</v>
      </c>
      <c r="P11">
        <v>-1.2041199826559248</v>
      </c>
      <c r="Q11">
        <v>6.25E-2</v>
      </c>
      <c r="S11" s="1">
        <f>$S$10*V10</f>
        <v>47340000</v>
      </c>
      <c r="T11" s="4">
        <f t="shared" si="5"/>
        <v>547.91666666666663</v>
      </c>
      <c r="V11">
        <v>1.8</v>
      </c>
    </row>
    <row r="12" spans="1:22" x14ac:dyDescent="0.25">
      <c r="A12">
        <v>34560000</v>
      </c>
      <c r="B12">
        <f t="shared" si="0"/>
        <v>2.6020599913279625</v>
      </c>
      <c r="C12">
        <f t="shared" si="1"/>
        <v>400</v>
      </c>
      <c r="F12">
        <v>10800</v>
      </c>
      <c r="G12">
        <f t="shared" si="2"/>
        <v>-0.90308998699194354</v>
      </c>
      <c r="H12" s="3">
        <f t="shared" si="3"/>
        <v>0.125</v>
      </c>
      <c r="J12">
        <f t="shared" si="6"/>
        <v>135000000</v>
      </c>
      <c r="K12">
        <v>30</v>
      </c>
      <c r="L12">
        <f t="shared" si="4"/>
        <v>3.1938200260161129</v>
      </c>
      <c r="O12">
        <v>2700</v>
      </c>
      <c r="P12">
        <v>-0.90308998699194354</v>
      </c>
      <c r="Q12">
        <v>0.125</v>
      </c>
      <c r="S12" s="1">
        <f t="shared" ref="S12:S18" si="7">$S$10*V11</f>
        <v>56808000</v>
      </c>
      <c r="T12" s="4">
        <f t="shared" si="5"/>
        <v>657.5</v>
      </c>
      <c r="V12">
        <v>2.1</v>
      </c>
    </row>
    <row r="13" spans="1:22" x14ac:dyDescent="0.25">
      <c r="A13">
        <v>38880000</v>
      </c>
      <c r="B13">
        <f t="shared" si="0"/>
        <v>2.6532125137753435</v>
      </c>
      <c r="C13">
        <f t="shared" si="1"/>
        <v>450</v>
      </c>
      <c r="F13">
        <v>41600</v>
      </c>
      <c r="G13">
        <f t="shared" si="2"/>
        <v>-0.31742041185215059</v>
      </c>
      <c r="H13" s="3">
        <f t="shared" si="3"/>
        <v>0.48148148148148145</v>
      </c>
      <c r="J13">
        <f t="shared" si="6"/>
        <v>150000000</v>
      </c>
      <c r="K13">
        <v>33</v>
      </c>
      <c r="L13">
        <f t="shared" si="4"/>
        <v>3.2395775165767882</v>
      </c>
      <c r="O13">
        <v>5400</v>
      </c>
      <c r="P13">
        <v>-0.31742041185215059</v>
      </c>
      <c r="Q13">
        <v>0.48148148148148145</v>
      </c>
      <c r="S13" s="1">
        <f t="shared" si="7"/>
        <v>66276000</v>
      </c>
      <c r="T13" s="4">
        <f t="shared" si="5"/>
        <v>767.08333333333337</v>
      </c>
      <c r="V13">
        <v>2.4</v>
      </c>
    </row>
    <row r="14" spans="1:22" x14ac:dyDescent="0.25">
      <c r="A14">
        <v>47520000</v>
      </c>
      <c r="B14">
        <f t="shared" si="0"/>
        <v>2.7403626894942437</v>
      </c>
      <c r="C14">
        <f t="shared" si="1"/>
        <v>550</v>
      </c>
      <c r="F14">
        <v>416000</v>
      </c>
      <c r="G14">
        <f t="shared" si="2"/>
        <v>0.68257958814784947</v>
      </c>
      <c r="H14" s="3">
        <f t="shared" si="3"/>
        <v>4.8148148148148149</v>
      </c>
      <c r="J14">
        <f t="shared" si="6"/>
        <v>165000000</v>
      </c>
      <c r="K14">
        <v>36</v>
      </c>
      <c r="L14">
        <f t="shared" si="4"/>
        <v>3.2809702017350131</v>
      </c>
      <c r="O14">
        <v>6800</v>
      </c>
      <c r="P14">
        <v>0.68257958814784947</v>
      </c>
      <c r="Q14">
        <v>4.8148148148148149</v>
      </c>
      <c r="S14" s="1">
        <f t="shared" si="7"/>
        <v>75744000</v>
      </c>
      <c r="T14" s="4">
        <f t="shared" si="5"/>
        <v>876.66666666666663</v>
      </c>
      <c r="V14">
        <v>2.7</v>
      </c>
    </row>
    <row r="15" spans="1:22" x14ac:dyDescent="0.25">
      <c r="A15">
        <v>60480000</v>
      </c>
      <c r="B15">
        <f t="shared" si="0"/>
        <v>2.8450980400142569</v>
      </c>
      <c r="C15">
        <f t="shared" si="1"/>
        <v>700</v>
      </c>
      <c r="F15">
        <v>800000</v>
      </c>
      <c r="G15">
        <f t="shared" si="2"/>
        <v>0.96657624451305035</v>
      </c>
      <c r="H15" s="3">
        <f t="shared" si="3"/>
        <v>9.2592592592592595</v>
      </c>
      <c r="J15">
        <f t="shared" si="6"/>
        <v>180000000</v>
      </c>
      <c r="K15">
        <v>39</v>
      </c>
      <c r="L15">
        <f t="shared" si="4"/>
        <v>3.3187587626244128</v>
      </c>
      <c r="O15">
        <v>9000</v>
      </c>
      <c r="P15">
        <v>0.96657624451305035</v>
      </c>
      <c r="Q15">
        <v>9.2592592592592595</v>
      </c>
      <c r="S15" s="1">
        <f t="shared" si="7"/>
        <v>85212000</v>
      </c>
      <c r="T15" s="4">
        <f t="shared" si="5"/>
        <v>986.25</v>
      </c>
      <c r="V15">
        <v>3</v>
      </c>
    </row>
    <row r="16" spans="1:22" x14ac:dyDescent="0.25">
      <c r="A16">
        <v>86400000</v>
      </c>
      <c r="B16">
        <f t="shared" si="0"/>
        <v>3</v>
      </c>
      <c r="C16">
        <f t="shared" si="1"/>
        <v>1000</v>
      </c>
      <c r="F16">
        <v>1000000</v>
      </c>
      <c r="G16">
        <f t="shared" si="2"/>
        <v>1.0634862575211068</v>
      </c>
      <c r="H16" s="3">
        <f t="shared" si="3"/>
        <v>11.574074074074074</v>
      </c>
      <c r="J16">
        <f t="shared" si="6"/>
        <v>195000000</v>
      </c>
      <c r="K16">
        <v>42</v>
      </c>
      <c r="L16">
        <f t="shared" si="4"/>
        <v>3.3535208688836247</v>
      </c>
      <c r="O16">
        <v>12000</v>
      </c>
      <c r="P16">
        <v>1.0634862575211068</v>
      </c>
      <c r="Q16">
        <v>11.574074074074074</v>
      </c>
      <c r="S16" s="1">
        <f t="shared" si="7"/>
        <v>94680000</v>
      </c>
      <c r="T16" s="4">
        <f t="shared" si="5"/>
        <v>1095.8333333333333</v>
      </c>
      <c r="V16">
        <v>3.3</v>
      </c>
    </row>
    <row r="17" spans="1:22" x14ac:dyDescent="0.25">
      <c r="A17">
        <v>172800000</v>
      </c>
      <c r="B17">
        <f t="shared" si="0"/>
        <v>3.3010299956639813</v>
      </c>
      <c r="C17">
        <f>A17/86400</f>
        <v>2000</v>
      </c>
      <c r="F17">
        <v>31560000</v>
      </c>
      <c r="G17">
        <f t="shared" si="2"/>
        <v>2.5626232520584895</v>
      </c>
      <c r="H17" s="3">
        <f t="shared" si="3"/>
        <v>365.27777777777777</v>
      </c>
      <c r="J17">
        <f t="shared" si="6"/>
        <v>210000000</v>
      </c>
      <c r="K17">
        <v>45</v>
      </c>
      <c r="L17">
        <f t="shared" si="4"/>
        <v>3.3857055522550259</v>
      </c>
      <c r="O17">
        <v>10800</v>
      </c>
      <c r="P17">
        <v>2.5626232520584895</v>
      </c>
      <c r="Q17">
        <v>365.27777777777777</v>
      </c>
      <c r="S17" s="1">
        <f t="shared" si="7"/>
        <v>104148000</v>
      </c>
      <c r="T17" s="4">
        <f t="shared" si="5"/>
        <v>1205.4166666666667</v>
      </c>
      <c r="V17">
        <v>3.6</v>
      </c>
    </row>
    <row r="18" spans="1:22" x14ac:dyDescent="0.25">
      <c r="A18">
        <v>2764800000</v>
      </c>
      <c r="B18">
        <f t="shared" si="0"/>
        <v>4.5051499783199063</v>
      </c>
      <c r="C18">
        <f t="shared" si="1"/>
        <v>32000</v>
      </c>
      <c r="F18" s="1">
        <v>63120000</v>
      </c>
      <c r="G18">
        <f t="shared" si="2"/>
        <v>2.8636532477224708</v>
      </c>
      <c r="H18" s="3">
        <f t="shared" si="3"/>
        <v>730.55555555555554</v>
      </c>
      <c r="J18">
        <f t="shared" si="6"/>
        <v>225000000</v>
      </c>
      <c r="K18">
        <v>48</v>
      </c>
      <c r="L18">
        <f t="shared" si="4"/>
        <v>3.4156687756324691</v>
      </c>
      <c r="O18">
        <v>41600</v>
      </c>
      <c r="P18">
        <v>2.8636532477224708</v>
      </c>
      <c r="Q18">
        <v>730.55555555555554</v>
      </c>
      <c r="S18" s="1">
        <f t="shared" si="7"/>
        <v>113616000</v>
      </c>
      <c r="T18" s="4">
        <f t="shared" si="5"/>
        <v>1315</v>
      </c>
      <c r="V18">
        <v>3.9</v>
      </c>
    </row>
  </sheetData>
  <mergeCells count="5">
    <mergeCell ref="A1:C2"/>
    <mergeCell ref="F1:H2"/>
    <mergeCell ref="J1:M2"/>
    <mergeCell ref="O1:Q2"/>
    <mergeCell ref="S1:U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Lu, Yunxing</dc:creator>
  <cp:lastModifiedBy>Lu, Yunxing</cp:lastModifiedBy>
  <dcterms:created xsi:type="dcterms:W3CDTF">2022-08-29T02:15:28Z</dcterms:created>
  <dcterms:modified xsi:type="dcterms:W3CDTF">2022-09-07T00:10:49Z</dcterms:modified>
</cp:coreProperties>
</file>