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Nguyen\Dropbox\research\DMS\"/>
    </mc:Choice>
  </mc:AlternateContent>
  <xr:revisionPtr revIDLastSave="0" documentId="13_ncr:1_{F09FCF8F-0943-42F6-981F-9DB1985F1D51}" xr6:coauthVersionLast="47" xr6:coauthVersionMax="47" xr10:uidLastSave="{00000000-0000-0000-0000-000000000000}"/>
  <bookViews>
    <workbookView xWindow="-98" yWindow="-98" windowWidth="28996" windowHeight="15796" xr2:uid="{5E0F7D8D-DC9D-4083-9123-FC77D2229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B31" i="1"/>
  <c r="C31" i="1"/>
  <c r="D31" i="1"/>
  <c r="E31" i="1" s="1"/>
  <c r="F31" i="1" s="1"/>
  <c r="B32" i="1"/>
  <c r="C32" i="1"/>
  <c r="D32" i="1"/>
  <c r="E32" i="1" s="1"/>
  <c r="F32" i="1" s="1"/>
  <c r="B33" i="1"/>
  <c r="C33" i="1"/>
  <c r="D33" i="1"/>
  <c r="E33" i="1"/>
  <c r="F33" i="1" s="1"/>
  <c r="B34" i="1"/>
  <c r="C34" i="1"/>
  <c r="D34" i="1"/>
  <c r="E34" i="1"/>
  <c r="F34" i="1" s="1"/>
  <c r="B35" i="1"/>
  <c r="C35" i="1"/>
  <c r="D35" i="1"/>
  <c r="E35" i="1"/>
  <c r="F35" i="1" s="1"/>
  <c r="B36" i="1"/>
  <c r="C36" i="1"/>
  <c r="D36" i="1"/>
  <c r="E36" i="1" s="1"/>
  <c r="F36" i="1" s="1"/>
  <c r="B37" i="1"/>
  <c r="C37" i="1"/>
  <c r="D37" i="1"/>
  <c r="E37" i="1" s="1"/>
  <c r="F37" i="1" s="1"/>
  <c r="B38" i="1"/>
  <c r="C38" i="1"/>
  <c r="D38" i="1"/>
  <c r="E38" i="1" s="1"/>
  <c r="F38" i="1" s="1"/>
  <c r="B39" i="1"/>
  <c r="C39" i="1"/>
  <c r="D39" i="1"/>
  <c r="E39" i="1" s="1"/>
  <c r="F39" i="1" s="1"/>
  <c r="B40" i="1"/>
  <c r="C40" i="1"/>
  <c r="D40" i="1"/>
  <c r="E40" i="1" s="1"/>
  <c r="F40" i="1" s="1"/>
  <c r="B41" i="1"/>
  <c r="C41" i="1"/>
  <c r="D41" i="1"/>
  <c r="E41" i="1" s="1"/>
  <c r="F41" i="1" s="1"/>
  <c r="B42" i="1"/>
  <c r="C42" i="1"/>
  <c r="D42" i="1"/>
  <c r="E42" i="1" s="1"/>
  <c r="F42" i="1" s="1"/>
  <c r="B43" i="1"/>
  <c r="C43" i="1"/>
  <c r="D43" i="1"/>
  <c r="E43" i="1"/>
  <c r="F43" i="1"/>
  <c r="B44" i="1"/>
  <c r="C44" i="1"/>
  <c r="D44" i="1"/>
  <c r="E44" i="1" s="1"/>
  <c r="F44" i="1" s="1"/>
  <c r="B45" i="1"/>
  <c r="C45" i="1"/>
  <c r="D45" i="1"/>
  <c r="E45" i="1" s="1"/>
  <c r="F45" i="1" s="1"/>
  <c r="B46" i="1"/>
  <c r="C46" i="1"/>
  <c r="D46" i="1"/>
  <c r="E46" i="1" s="1"/>
  <c r="F46" i="1" s="1"/>
  <c r="B47" i="1"/>
  <c r="C47" i="1"/>
  <c r="D47" i="1"/>
  <c r="E47" i="1" s="1"/>
  <c r="F47" i="1" s="1"/>
  <c r="B48" i="1"/>
  <c r="C48" i="1"/>
  <c r="D48" i="1"/>
  <c r="E48" i="1"/>
  <c r="F48" i="1" s="1"/>
  <c r="B49" i="1"/>
  <c r="C49" i="1"/>
  <c r="D49" i="1"/>
  <c r="E49" i="1" s="1"/>
  <c r="F49" i="1" s="1"/>
  <c r="B50" i="1"/>
  <c r="C50" i="1"/>
  <c r="D50" i="1"/>
  <c r="E50" i="1"/>
  <c r="F50" i="1" s="1"/>
  <c r="B51" i="1"/>
  <c r="C51" i="1"/>
  <c r="D51" i="1"/>
  <c r="E51" i="1" s="1"/>
  <c r="F51" i="1" s="1"/>
  <c r="B26" i="1"/>
  <c r="C26" i="1"/>
  <c r="D26" i="1"/>
  <c r="E26" i="1"/>
  <c r="B27" i="1"/>
  <c r="C27" i="1"/>
  <c r="D27" i="1"/>
  <c r="E27" i="1" s="1"/>
  <c r="F27" i="1" s="1"/>
  <c r="B28" i="1"/>
  <c r="C28" i="1"/>
  <c r="D28" i="1"/>
  <c r="E28" i="1"/>
  <c r="F28" i="1" s="1"/>
  <c r="B29" i="1"/>
  <c r="C29" i="1"/>
  <c r="D29" i="1"/>
  <c r="E29" i="1" s="1"/>
  <c r="F29" i="1" s="1"/>
  <c r="B30" i="1"/>
  <c r="C30" i="1"/>
  <c r="D30" i="1"/>
  <c r="E30" i="1"/>
  <c r="F30" i="1"/>
  <c r="B20" i="1"/>
  <c r="C20" i="1"/>
  <c r="D20" i="1"/>
  <c r="E20" i="1" s="1"/>
  <c r="F20" i="1" s="1"/>
  <c r="B21" i="1"/>
  <c r="C21" i="1"/>
  <c r="D21" i="1"/>
  <c r="E21" i="1" s="1"/>
  <c r="F21" i="1" s="1"/>
  <c r="B22" i="1"/>
  <c r="C22" i="1"/>
  <c r="D22" i="1"/>
  <c r="E22" i="1" s="1"/>
  <c r="F22" i="1" s="1"/>
  <c r="B23" i="1"/>
  <c r="C23" i="1"/>
  <c r="D23" i="1"/>
  <c r="E23" i="1"/>
  <c r="F23" i="1" s="1"/>
  <c r="B24" i="1"/>
  <c r="C24" i="1"/>
  <c r="D24" i="1"/>
  <c r="E24" i="1" s="1"/>
  <c r="F24" i="1" s="1"/>
  <c r="B25" i="1"/>
  <c r="C25" i="1"/>
  <c r="D25" i="1"/>
  <c r="E25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D4" i="1"/>
  <c r="E4" i="1" s="1"/>
  <c r="F4" i="1" s="1"/>
  <c r="D5" i="1"/>
  <c r="E5" i="1" s="1"/>
  <c r="D6" i="1"/>
  <c r="E6" i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/>
  <c r="F17" i="1"/>
  <c r="D18" i="1"/>
  <c r="E18" i="1" s="1"/>
  <c r="F18" i="1" s="1"/>
  <c r="D19" i="1"/>
  <c r="E19" i="1" s="1"/>
  <c r="D3" i="1"/>
  <c r="E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F26" i="1" l="1"/>
  <c r="F25" i="1"/>
  <c r="F5" i="1"/>
  <c r="F19" i="1"/>
  <c r="F3" i="1"/>
</calcChain>
</file>

<file path=xl/sharedStrings.xml><?xml version="1.0" encoding="utf-8"?>
<sst xmlns="http://schemas.openxmlformats.org/spreadsheetml/2006/main" count="8" uniqueCount="8">
  <si>
    <t>number of tiles</t>
  </si>
  <si>
    <t>ccdB cost</t>
  </si>
  <si>
    <t>1 base replacement cost per tile</t>
  </si>
  <si>
    <t>codons</t>
  </si>
  <si>
    <t>complete replacement</t>
  </si>
  <si>
    <t>Total</t>
  </si>
  <si>
    <t>Length of each tile</t>
  </si>
  <si>
    <t>Price per codon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</si>
</sst>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4508.32</c:v>
                </c:pt>
                <c:pt idx="1">
                  <c:v>2335.46</c:v>
                </c:pt>
                <c:pt idx="2">
                  <c:v>1621.8400000000001</c:v>
                </c:pt>
                <c:pt idx="3">
                  <c:v>1273.03</c:v>
                </c:pt>
                <c:pt idx="4">
                  <c:v>1070.144</c:v>
                </c:pt>
                <c:pt idx="5">
                  <c:v>940.22</c:v>
                </c:pt>
                <c:pt idx="6">
                  <c:v>851.9885714285715</c:v>
                </c:pt>
                <c:pt idx="7">
                  <c:v>789.81499999999994</c:v>
                </c:pt>
                <c:pt idx="8">
                  <c:v>745.01333333333332</c:v>
                </c:pt>
                <c:pt idx="9">
                  <c:v>712.37199999999996</c:v>
                </c:pt>
                <c:pt idx="10">
                  <c:v>688.5745454545455</c:v>
                </c:pt>
                <c:pt idx="11">
                  <c:v>671.41000000000008</c:v>
                </c:pt>
                <c:pt idx="12">
                  <c:v>659.34769230769234</c:v>
                </c:pt>
                <c:pt idx="13">
                  <c:v>651.29428571428571</c:v>
                </c:pt>
                <c:pt idx="14">
                  <c:v>646.44800000000009</c:v>
                </c:pt>
                <c:pt idx="15">
                  <c:v>644.20749999999998</c:v>
                </c:pt>
                <c:pt idx="16">
                  <c:v>644.1129411764706</c:v>
                </c:pt>
                <c:pt idx="17">
                  <c:v>645.80666666666662</c:v>
                </c:pt>
                <c:pt idx="18">
                  <c:v>649.00631578947377</c:v>
                </c:pt>
                <c:pt idx="19">
                  <c:v>653.48599999999999</c:v>
                </c:pt>
                <c:pt idx="20">
                  <c:v>659.06285714285718</c:v>
                </c:pt>
                <c:pt idx="21">
                  <c:v>665.58727272727265</c:v>
                </c:pt>
                <c:pt idx="22">
                  <c:v>672.93565217391301</c:v>
                </c:pt>
                <c:pt idx="23">
                  <c:v>681.005</c:v>
                </c:pt>
                <c:pt idx="24">
                  <c:v>689.70880000000011</c:v>
                </c:pt>
                <c:pt idx="25">
                  <c:v>698.97384615384613</c:v>
                </c:pt>
                <c:pt idx="26">
                  <c:v>708.73777777777775</c:v>
                </c:pt>
                <c:pt idx="27">
                  <c:v>718.94714285714281</c:v>
                </c:pt>
                <c:pt idx="28">
                  <c:v>729.55586206896555</c:v>
                </c:pt>
                <c:pt idx="29">
                  <c:v>740.524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0-493E-963D-5A6BC0E4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8895"/>
        <c:axId val="206655983"/>
      </c:scatterChart>
      <c:valAx>
        <c:axId val="2066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983"/>
        <c:crosses val="autoZero"/>
        <c:crossBetween val="midCat"/>
      </c:valAx>
      <c:valAx>
        <c:axId val="2066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3</xdr:row>
      <xdr:rowOff>66675</xdr:rowOff>
    </xdr:from>
    <xdr:to>
      <xdr:col>18</xdr:col>
      <xdr:colOff>219075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61622-94AE-4026-969A-C522E115D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C9F0-AE29-4197-A5F4-DF7236E0813B}">
  <dimension ref="A1:G52"/>
  <sheetViews>
    <sheetView tabSelected="1" workbookViewId="0">
      <selection activeCell="G3" sqref="G3:G38"/>
    </sheetView>
  </sheetViews>
  <sheetFormatPr defaultRowHeight="14.25" x14ac:dyDescent="0.45"/>
  <cols>
    <col min="1" max="1" width="14.33203125" customWidth="1"/>
    <col min="3" max="3" width="15.59765625" customWidth="1"/>
    <col min="4" max="4" width="28.73046875" customWidth="1"/>
    <col min="5" max="5" width="20.796875" customWidth="1"/>
  </cols>
  <sheetData>
    <row r="1" spans="1:7" x14ac:dyDescent="0.45">
      <c r="A1">
        <v>382</v>
      </c>
      <c r="B1" t="s">
        <v>3</v>
      </c>
    </row>
    <row r="2" spans="1:7" x14ac:dyDescent="0.45">
      <c r="A2" t="s">
        <v>0</v>
      </c>
      <c r="B2" t="s">
        <v>1</v>
      </c>
      <c r="C2" t="s">
        <v>6</v>
      </c>
      <c r="D2" t="s">
        <v>2</v>
      </c>
      <c r="E2" t="s">
        <v>4</v>
      </c>
      <c r="F2" t="s">
        <v>5</v>
      </c>
      <c r="G2" t="s">
        <v>7</v>
      </c>
    </row>
    <row r="3" spans="1:7" x14ac:dyDescent="0.45">
      <c r="A3">
        <v>1</v>
      </c>
      <c r="B3">
        <f>A3*16</f>
        <v>16</v>
      </c>
      <c r="C3">
        <f>$A$1/A3</f>
        <v>382</v>
      </c>
      <c r="D3">
        <f>($A$1*3/A3+30)*0.01</f>
        <v>11.76</v>
      </c>
      <c r="E3">
        <f>D3*$A$1</f>
        <v>4492.32</v>
      </c>
      <c r="F3">
        <f>E3+B3</f>
        <v>4508.32</v>
      </c>
      <c r="G3">
        <f>F3/$A$1</f>
        <v>11.801884816753926</v>
      </c>
    </row>
    <row r="4" spans="1:7" x14ac:dyDescent="0.45">
      <c r="A4">
        <v>2</v>
      </c>
      <c r="B4">
        <f t="shared" ref="B4:B51" si="0">A4*16</f>
        <v>32</v>
      </c>
      <c r="C4">
        <f t="shared" ref="C4:C19" si="1">$A$1/A4</f>
        <v>191</v>
      </c>
      <c r="D4">
        <f t="shared" ref="D4:D19" si="2">($A$1*3/A4+30)*0.01</f>
        <v>6.03</v>
      </c>
      <c r="E4">
        <f t="shared" ref="E4:E51" si="3">D4*$A$1</f>
        <v>2303.46</v>
      </c>
      <c r="F4">
        <f t="shared" ref="F4:F19" si="4">E4+B4</f>
        <v>2335.46</v>
      </c>
      <c r="G4">
        <f t="shared" ref="G4:G38" si="5">F4/$A$1</f>
        <v>6.1137696335078537</v>
      </c>
    </row>
    <row r="5" spans="1:7" x14ac:dyDescent="0.45">
      <c r="A5">
        <v>3</v>
      </c>
      <c r="B5">
        <f t="shared" si="0"/>
        <v>48</v>
      </c>
      <c r="C5">
        <f t="shared" si="1"/>
        <v>127.33333333333333</v>
      </c>
      <c r="D5">
        <f t="shared" si="2"/>
        <v>4.12</v>
      </c>
      <c r="E5">
        <f t="shared" si="3"/>
        <v>1573.8400000000001</v>
      </c>
      <c r="F5">
        <f t="shared" si="4"/>
        <v>1621.8400000000001</v>
      </c>
      <c r="G5">
        <f t="shared" si="5"/>
        <v>4.2456544502617808</v>
      </c>
    </row>
    <row r="6" spans="1:7" x14ac:dyDescent="0.45">
      <c r="A6">
        <v>4</v>
      </c>
      <c r="B6">
        <f t="shared" si="0"/>
        <v>64</v>
      </c>
      <c r="C6">
        <f t="shared" si="1"/>
        <v>95.5</v>
      </c>
      <c r="D6">
        <f t="shared" si="2"/>
        <v>3.165</v>
      </c>
      <c r="E6">
        <f t="shared" si="3"/>
        <v>1209.03</v>
      </c>
      <c r="F6">
        <f t="shared" si="4"/>
        <v>1273.03</v>
      </c>
      <c r="G6">
        <f t="shared" si="5"/>
        <v>3.3325392670157066</v>
      </c>
    </row>
    <row r="7" spans="1:7" x14ac:dyDescent="0.45">
      <c r="A7">
        <v>5</v>
      </c>
      <c r="B7">
        <f t="shared" si="0"/>
        <v>80</v>
      </c>
      <c r="C7">
        <f t="shared" si="1"/>
        <v>76.400000000000006</v>
      </c>
      <c r="D7">
        <f t="shared" si="2"/>
        <v>2.5920000000000001</v>
      </c>
      <c r="E7">
        <f t="shared" si="3"/>
        <v>990.14400000000001</v>
      </c>
      <c r="F7">
        <f t="shared" si="4"/>
        <v>1070.144</v>
      </c>
      <c r="G7">
        <f t="shared" si="5"/>
        <v>2.8014240837696334</v>
      </c>
    </row>
    <row r="8" spans="1:7" x14ac:dyDescent="0.45">
      <c r="A8">
        <v>6</v>
      </c>
      <c r="B8">
        <f t="shared" si="0"/>
        <v>96</v>
      </c>
      <c r="C8">
        <f t="shared" si="1"/>
        <v>63.666666666666664</v>
      </c>
      <c r="D8">
        <f t="shared" si="2"/>
        <v>2.21</v>
      </c>
      <c r="E8">
        <f t="shared" si="3"/>
        <v>844.22</v>
      </c>
      <c r="F8">
        <f t="shared" si="4"/>
        <v>940.22</v>
      </c>
      <c r="G8">
        <f t="shared" si="5"/>
        <v>2.4613089005235604</v>
      </c>
    </row>
    <row r="9" spans="1:7" x14ac:dyDescent="0.45">
      <c r="A9">
        <v>7</v>
      </c>
      <c r="B9">
        <f t="shared" si="0"/>
        <v>112</v>
      </c>
      <c r="C9">
        <f t="shared" si="1"/>
        <v>54.571428571428569</v>
      </c>
      <c r="D9">
        <f t="shared" si="2"/>
        <v>1.9371428571428573</v>
      </c>
      <c r="E9">
        <f t="shared" si="3"/>
        <v>739.9885714285715</v>
      </c>
      <c r="F9">
        <f t="shared" si="4"/>
        <v>851.9885714285715</v>
      </c>
      <c r="G9">
        <f t="shared" si="5"/>
        <v>2.2303365744203441</v>
      </c>
    </row>
    <row r="10" spans="1:7" x14ac:dyDescent="0.45">
      <c r="A10">
        <v>8</v>
      </c>
      <c r="B10">
        <f t="shared" si="0"/>
        <v>128</v>
      </c>
      <c r="C10">
        <f t="shared" si="1"/>
        <v>47.75</v>
      </c>
      <c r="D10">
        <f t="shared" si="2"/>
        <v>1.7324999999999999</v>
      </c>
      <c r="E10">
        <f t="shared" si="3"/>
        <v>661.81499999999994</v>
      </c>
      <c r="F10">
        <f t="shared" si="4"/>
        <v>789.81499999999994</v>
      </c>
      <c r="G10">
        <f t="shared" si="5"/>
        <v>2.0675785340314135</v>
      </c>
    </row>
    <row r="11" spans="1:7" x14ac:dyDescent="0.45">
      <c r="A11">
        <v>9</v>
      </c>
      <c r="B11">
        <f t="shared" si="0"/>
        <v>144</v>
      </c>
      <c r="C11">
        <f t="shared" si="1"/>
        <v>42.444444444444443</v>
      </c>
      <c r="D11">
        <f t="shared" si="2"/>
        <v>1.5733333333333333</v>
      </c>
      <c r="E11">
        <f t="shared" si="3"/>
        <v>601.01333333333332</v>
      </c>
      <c r="F11">
        <f t="shared" si="4"/>
        <v>745.01333333333332</v>
      </c>
      <c r="G11">
        <f t="shared" si="5"/>
        <v>1.9502966841186735</v>
      </c>
    </row>
    <row r="12" spans="1:7" x14ac:dyDescent="0.45">
      <c r="A12">
        <v>10</v>
      </c>
      <c r="B12">
        <f t="shared" si="0"/>
        <v>160</v>
      </c>
      <c r="C12">
        <f t="shared" si="1"/>
        <v>38.200000000000003</v>
      </c>
      <c r="D12">
        <f t="shared" si="2"/>
        <v>1.446</v>
      </c>
      <c r="E12">
        <f t="shared" si="3"/>
        <v>552.37199999999996</v>
      </c>
      <c r="F12">
        <f t="shared" si="4"/>
        <v>712.37199999999996</v>
      </c>
      <c r="G12">
        <f t="shared" si="5"/>
        <v>1.864848167539267</v>
      </c>
    </row>
    <row r="13" spans="1:7" x14ac:dyDescent="0.45">
      <c r="A13">
        <v>11</v>
      </c>
      <c r="B13">
        <f t="shared" si="0"/>
        <v>176</v>
      </c>
      <c r="C13">
        <f t="shared" si="1"/>
        <v>34.727272727272727</v>
      </c>
      <c r="D13">
        <f t="shared" si="2"/>
        <v>1.3418181818181818</v>
      </c>
      <c r="E13">
        <f t="shared" si="3"/>
        <v>512.5745454545455</v>
      </c>
      <c r="F13">
        <f t="shared" si="4"/>
        <v>688.5745454545455</v>
      </c>
      <c r="G13">
        <f t="shared" si="5"/>
        <v>1.8025511661113756</v>
      </c>
    </row>
    <row r="14" spans="1:7" x14ac:dyDescent="0.45">
      <c r="A14">
        <v>12</v>
      </c>
      <c r="B14">
        <f t="shared" si="0"/>
        <v>192</v>
      </c>
      <c r="C14">
        <f t="shared" si="1"/>
        <v>31.833333333333332</v>
      </c>
      <c r="D14">
        <f t="shared" si="2"/>
        <v>1.2550000000000001</v>
      </c>
      <c r="E14">
        <f t="shared" si="3"/>
        <v>479.41</v>
      </c>
      <c r="F14">
        <f t="shared" si="4"/>
        <v>671.41000000000008</v>
      </c>
      <c r="G14">
        <f t="shared" si="5"/>
        <v>1.7576178010471206</v>
      </c>
    </row>
    <row r="15" spans="1:7" x14ac:dyDescent="0.45">
      <c r="A15">
        <v>13</v>
      </c>
      <c r="B15">
        <f t="shared" si="0"/>
        <v>208</v>
      </c>
      <c r="C15">
        <f t="shared" si="1"/>
        <v>29.384615384615383</v>
      </c>
      <c r="D15">
        <f t="shared" si="2"/>
        <v>1.1815384615384616</v>
      </c>
      <c r="E15">
        <f t="shared" si="3"/>
        <v>451.34769230769234</v>
      </c>
      <c r="F15">
        <f t="shared" si="4"/>
        <v>659.34769230769234</v>
      </c>
      <c r="G15">
        <f t="shared" si="5"/>
        <v>1.7260410793395087</v>
      </c>
    </row>
    <row r="16" spans="1:7" x14ac:dyDescent="0.45">
      <c r="A16">
        <v>14</v>
      </c>
      <c r="B16">
        <f t="shared" si="0"/>
        <v>224</v>
      </c>
      <c r="C16">
        <f t="shared" si="1"/>
        <v>27.285714285714285</v>
      </c>
      <c r="D16">
        <f t="shared" si="2"/>
        <v>1.1185714285714285</v>
      </c>
      <c r="E16">
        <f t="shared" si="3"/>
        <v>427.29428571428571</v>
      </c>
      <c r="F16">
        <f t="shared" si="4"/>
        <v>651.29428571428571</v>
      </c>
      <c r="G16">
        <f t="shared" si="5"/>
        <v>1.7049588631264023</v>
      </c>
    </row>
    <row r="17" spans="1:7" x14ac:dyDescent="0.45">
      <c r="A17">
        <v>15</v>
      </c>
      <c r="B17">
        <f t="shared" si="0"/>
        <v>240</v>
      </c>
      <c r="C17">
        <f t="shared" si="1"/>
        <v>25.466666666666665</v>
      </c>
      <c r="D17">
        <f t="shared" si="2"/>
        <v>1.0640000000000001</v>
      </c>
      <c r="E17">
        <f t="shared" si="3"/>
        <v>406.44800000000004</v>
      </c>
      <c r="F17">
        <f t="shared" si="4"/>
        <v>646.44800000000009</v>
      </c>
      <c r="G17">
        <f t="shared" si="5"/>
        <v>1.6922722513089008</v>
      </c>
    </row>
    <row r="18" spans="1:7" x14ac:dyDescent="0.45">
      <c r="A18">
        <v>16</v>
      </c>
      <c r="B18">
        <f t="shared" si="0"/>
        <v>256</v>
      </c>
      <c r="C18">
        <f t="shared" si="1"/>
        <v>23.875</v>
      </c>
      <c r="D18">
        <f t="shared" si="2"/>
        <v>1.0162500000000001</v>
      </c>
      <c r="E18">
        <f t="shared" si="3"/>
        <v>388.20750000000004</v>
      </c>
      <c r="F18">
        <f t="shared" si="4"/>
        <v>644.20749999999998</v>
      </c>
      <c r="G18">
        <f t="shared" si="5"/>
        <v>1.6864070680628271</v>
      </c>
    </row>
    <row r="19" spans="1:7" x14ac:dyDescent="0.45">
      <c r="A19">
        <v>17</v>
      </c>
      <c r="B19">
        <f t="shared" si="0"/>
        <v>272</v>
      </c>
      <c r="C19">
        <f t="shared" si="1"/>
        <v>22.470588235294116</v>
      </c>
      <c r="D19">
        <f t="shared" si="2"/>
        <v>0.97411764705882353</v>
      </c>
      <c r="E19">
        <f t="shared" si="3"/>
        <v>372.1129411764706</v>
      </c>
      <c r="F19">
        <f t="shared" si="4"/>
        <v>644.1129411764706</v>
      </c>
      <c r="G19">
        <f t="shared" si="5"/>
        <v>1.6861595318755775</v>
      </c>
    </row>
    <row r="20" spans="1:7" x14ac:dyDescent="0.45">
      <c r="A20">
        <v>18</v>
      </c>
      <c r="B20">
        <f t="shared" si="0"/>
        <v>288</v>
      </c>
      <c r="C20">
        <f t="shared" ref="C20:C25" si="6">$A$1/A20</f>
        <v>21.222222222222221</v>
      </c>
      <c r="D20">
        <f t="shared" ref="D20:D25" si="7">($A$1*3/A20+30)*0.01</f>
        <v>0.93666666666666654</v>
      </c>
      <c r="E20">
        <f t="shared" si="3"/>
        <v>357.80666666666662</v>
      </c>
      <c r="F20">
        <f t="shared" ref="F20:F25" si="8">E20+B20</f>
        <v>645.80666666666662</v>
      </c>
      <c r="G20">
        <f t="shared" si="5"/>
        <v>1.6905933682373471</v>
      </c>
    </row>
    <row r="21" spans="1:7" x14ac:dyDescent="0.45">
      <c r="A21">
        <v>19</v>
      </c>
      <c r="B21">
        <f t="shared" si="0"/>
        <v>304</v>
      </c>
      <c r="C21">
        <f t="shared" si="6"/>
        <v>20.105263157894736</v>
      </c>
      <c r="D21">
        <f t="shared" si="7"/>
        <v>0.90315789473684216</v>
      </c>
      <c r="E21">
        <f t="shared" si="3"/>
        <v>345.00631578947372</v>
      </c>
      <c r="F21">
        <f t="shared" si="8"/>
        <v>649.00631578947377</v>
      </c>
      <c r="G21">
        <f t="shared" si="5"/>
        <v>1.6989694130614497</v>
      </c>
    </row>
    <row r="22" spans="1:7" x14ac:dyDescent="0.45">
      <c r="A22">
        <v>20</v>
      </c>
      <c r="B22">
        <f t="shared" si="0"/>
        <v>320</v>
      </c>
      <c r="C22">
        <f t="shared" si="6"/>
        <v>19.100000000000001</v>
      </c>
      <c r="D22">
        <f t="shared" si="7"/>
        <v>0.873</v>
      </c>
      <c r="E22">
        <f t="shared" si="3"/>
        <v>333.48599999999999</v>
      </c>
      <c r="F22">
        <f t="shared" si="8"/>
        <v>653.48599999999999</v>
      </c>
      <c r="G22">
        <f t="shared" si="5"/>
        <v>1.710696335078534</v>
      </c>
    </row>
    <row r="23" spans="1:7" x14ac:dyDescent="0.45">
      <c r="A23">
        <v>21</v>
      </c>
      <c r="B23">
        <f t="shared" si="0"/>
        <v>336</v>
      </c>
      <c r="C23">
        <f t="shared" si="6"/>
        <v>18.19047619047619</v>
      </c>
      <c r="D23">
        <f t="shared" si="7"/>
        <v>0.84571428571428575</v>
      </c>
      <c r="E23">
        <f t="shared" si="3"/>
        <v>323.06285714285718</v>
      </c>
      <c r="F23">
        <f t="shared" si="8"/>
        <v>659.06285714285718</v>
      </c>
      <c r="G23">
        <f t="shared" si="5"/>
        <v>1.7252954375467466</v>
      </c>
    </row>
    <row r="24" spans="1:7" x14ac:dyDescent="0.45">
      <c r="A24">
        <v>22</v>
      </c>
      <c r="B24">
        <f t="shared" si="0"/>
        <v>352</v>
      </c>
      <c r="C24">
        <f t="shared" si="6"/>
        <v>17.363636363636363</v>
      </c>
      <c r="D24">
        <f t="shared" si="7"/>
        <v>0.82090909090909092</v>
      </c>
      <c r="E24">
        <f t="shared" si="3"/>
        <v>313.5872727272727</v>
      </c>
      <c r="F24">
        <f t="shared" si="8"/>
        <v>665.58727272727265</v>
      </c>
      <c r="G24">
        <f t="shared" si="5"/>
        <v>1.7423750594954781</v>
      </c>
    </row>
    <row r="25" spans="1:7" x14ac:dyDescent="0.45">
      <c r="A25">
        <v>23</v>
      </c>
      <c r="B25">
        <f t="shared" si="0"/>
        <v>368</v>
      </c>
      <c r="C25">
        <f t="shared" si="6"/>
        <v>16.608695652173914</v>
      </c>
      <c r="D25">
        <f t="shared" si="7"/>
        <v>0.79826086956521747</v>
      </c>
      <c r="E25">
        <f t="shared" si="3"/>
        <v>304.93565217391307</v>
      </c>
      <c r="F25">
        <f t="shared" si="8"/>
        <v>672.93565217391301</v>
      </c>
      <c r="G25">
        <f t="shared" si="5"/>
        <v>1.7616116549055314</v>
      </c>
    </row>
    <row r="26" spans="1:7" x14ac:dyDescent="0.45">
      <c r="A26">
        <v>24</v>
      </c>
      <c r="B26">
        <f t="shared" si="0"/>
        <v>384</v>
      </c>
      <c r="C26">
        <f t="shared" ref="C26:C30" si="9">$A$1/A26</f>
        <v>15.916666666666666</v>
      </c>
      <c r="D26">
        <f t="shared" ref="D26:D30" si="10">($A$1*3/A26+30)*0.01</f>
        <v>0.77749999999999997</v>
      </c>
      <c r="E26">
        <f t="shared" si="3"/>
        <v>297.005</v>
      </c>
      <c r="F26">
        <f t="shared" ref="F26:F30" si="11">E26+B26</f>
        <v>681.005</v>
      </c>
      <c r="G26">
        <f t="shared" si="5"/>
        <v>1.7827356020942409</v>
      </c>
    </row>
    <row r="27" spans="1:7" x14ac:dyDescent="0.45">
      <c r="A27">
        <v>25</v>
      </c>
      <c r="B27">
        <f t="shared" si="0"/>
        <v>400</v>
      </c>
      <c r="C27">
        <f t="shared" si="9"/>
        <v>15.28</v>
      </c>
      <c r="D27">
        <f t="shared" si="10"/>
        <v>0.75840000000000007</v>
      </c>
      <c r="E27">
        <f t="shared" si="3"/>
        <v>289.70880000000005</v>
      </c>
      <c r="F27">
        <f t="shared" si="11"/>
        <v>689.70880000000011</v>
      </c>
      <c r="G27">
        <f t="shared" si="5"/>
        <v>1.8055204188481677</v>
      </c>
    </row>
    <row r="28" spans="1:7" x14ac:dyDescent="0.45">
      <c r="A28">
        <v>26</v>
      </c>
      <c r="B28">
        <f t="shared" si="0"/>
        <v>416</v>
      </c>
      <c r="C28">
        <f t="shared" si="9"/>
        <v>14.692307692307692</v>
      </c>
      <c r="D28">
        <f t="shared" si="10"/>
        <v>0.74076923076923085</v>
      </c>
      <c r="E28">
        <f t="shared" si="3"/>
        <v>282.97384615384618</v>
      </c>
      <c r="F28">
        <f t="shared" si="11"/>
        <v>698.97384615384613</v>
      </c>
      <c r="G28">
        <f t="shared" si="5"/>
        <v>1.8297744663713249</v>
      </c>
    </row>
    <row r="29" spans="1:7" x14ac:dyDescent="0.45">
      <c r="A29">
        <v>27</v>
      </c>
      <c r="B29">
        <f t="shared" si="0"/>
        <v>432</v>
      </c>
      <c r="C29">
        <f t="shared" si="9"/>
        <v>14.148148148148149</v>
      </c>
      <c r="D29">
        <f t="shared" si="10"/>
        <v>0.72444444444444445</v>
      </c>
      <c r="E29">
        <f t="shared" si="3"/>
        <v>276.73777777777775</v>
      </c>
      <c r="F29">
        <f t="shared" si="11"/>
        <v>708.73777777777775</v>
      </c>
      <c r="G29">
        <f t="shared" si="5"/>
        <v>1.8553344968004652</v>
      </c>
    </row>
    <row r="30" spans="1:7" x14ac:dyDescent="0.45">
      <c r="A30">
        <v>28</v>
      </c>
      <c r="B30">
        <f t="shared" si="0"/>
        <v>448</v>
      </c>
      <c r="C30">
        <f t="shared" si="9"/>
        <v>13.642857142857142</v>
      </c>
      <c r="D30">
        <f t="shared" si="10"/>
        <v>0.7092857142857143</v>
      </c>
      <c r="E30">
        <f t="shared" si="3"/>
        <v>270.94714285714286</v>
      </c>
      <c r="F30">
        <f t="shared" si="11"/>
        <v>718.94714285714281</v>
      </c>
      <c r="G30">
        <f t="shared" si="5"/>
        <v>1.8820605833956618</v>
      </c>
    </row>
    <row r="31" spans="1:7" x14ac:dyDescent="0.45">
      <c r="A31">
        <v>29</v>
      </c>
      <c r="B31">
        <f t="shared" si="0"/>
        <v>464</v>
      </c>
      <c r="C31">
        <f t="shared" ref="C31:C51" si="12">$A$1/A31</f>
        <v>13.172413793103448</v>
      </c>
      <c r="D31">
        <f t="shared" ref="D31:D51" si="13">($A$1*3/A31+30)*0.01</f>
        <v>0.69517241379310346</v>
      </c>
      <c r="E31">
        <f t="shared" si="3"/>
        <v>265.5558620689655</v>
      </c>
      <c r="F31">
        <f t="shared" ref="F31:F51" si="14">E31+B31</f>
        <v>729.55586206896555</v>
      </c>
      <c r="G31">
        <f t="shared" si="5"/>
        <v>1.909832099656978</v>
      </c>
    </row>
    <row r="32" spans="1:7" x14ac:dyDescent="0.45">
      <c r="A32">
        <v>30</v>
      </c>
      <c r="B32">
        <f t="shared" si="0"/>
        <v>480</v>
      </c>
      <c r="C32">
        <f t="shared" si="12"/>
        <v>12.733333333333333</v>
      </c>
      <c r="D32">
        <f t="shared" si="13"/>
        <v>0.68200000000000005</v>
      </c>
      <c r="E32">
        <f t="shared" si="3"/>
        <v>260.524</v>
      </c>
      <c r="F32">
        <f t="shared" si="14"/>
        <v>740.524</v>
      </c>
      <c r="G32">
        <f t="shared" si="5"/>
        <v>1.938544502617801</v>
      </c>
    </row>
    <row r="33" spans="1:7" x14ac:dyDescent="0.45">
      <c r="A33">
        <v>31</v>
      </c>
      <c r="B33">
        <f t="shared" si="0"/>
        <v>496</v>
      </c>
      <c r="C33">
        <f t="shared" si="12"/>
        <v>12.32258064516129</v>
      </c>
      <c r="D33">
        <f t="shared" si="13"/>
        <v>0.66967741935483871</v>
      </c>
      <c r="E33">
        <f t="shared" si="3"/>
        <v>255.81677419354838</v>
      </c>
      <c r="F33">
        <f t="shared" si="14"/>
        <v>751.81677419354833</v>
      </c>
      <c r="G33">
        <f t="shared" si="5"/>
        <v>1.9681067387265663</v>
      </c>
    </row>
    <row r="34" spans="1:7" x14ac:dyDescent="0.45">
      <c r="A34">
        <v>32</v>
      </c>
      <c r="B34">
        <f t="shared" si="0"/>
        <v>512</v>
      </c>
      <c r="C34">
        <f t="shared" si="12"/>
        <v>11.9375</v>
      </c>
      <c r="D34">
        <f t="shared" si="13"/>
        <v>0.65812499999999996</v>
      </c>
      <c r="E34">
        <f t="shared" si="3"/>
        <v>251.40374999999997</v>
      </c>
      <c r="F34">
        <f t="shared" si="14"/>
        <v>763.40374999999995</v>
      </c>
      <c r="G34">
        <f t="shared" si="5"/>
        <v>1.9984391361256544</v>
      </c>
    </row>
    <row r="35" spans="1:7" x14ac:dyDescent="0.45">
      <c r="A35">
        <v>33</v>
      </c>
      <c r="B35">
        <f t="shared" si="0"/>
        <v>528</v>
      </c>
      <c r="C35">
        <f t="shared" si="12"/>
        <v>11.575757575757576</v>
      </c>
      <c r="D35">
        <f t="shared" si="13"/>
        <v>0.64727272727272722</v>
      </c>
      <c r="E35">
        <f t="shared" si="3"/>
        <v>247.25818181818181</v>
      </c>
      <c r="F35">
        <f t="shared" si="14"/>
        <v>775.25818181818181</v>
      </c>
      <c r="G35">
        <f t="shared" si="5"/>
        <v>2.0294716801523083</v>
      </c>
    </row>
    <row r="36" spans="1:7" x14ac:dyDescent="0.45">
      <c r="A36">
        <v>34</v>
      </c>
      <c r="B36">
        <f t="shared" si="0"/>
        <v>544</v>
      </c>
      <c r="C36">
        <f t="shared" si="12"/>
        <v>11.235294117647058</v>
      </c>
      <c r="D36">
        <f t="shared" si="13"/>
        <v>0.63705882352941179</v>
      </c>
      <c r="E36">
        <f t="shared" si="3"/>
        <v>243.35647058823531</v>
      </c>
      <c r="F36">
        <f t="shared" si="14"/>
        <v>787.35647058823531</v>
      </c>
      <c r="G36">
        <f t="shared" si="5"/>
        <v>2.0611425931629195</v>
      </c>
    </row>
    <row r="37" spans="1:7" x14ac:dyDescent="0.45">
      <c r="A37">
        <v>35</v>
      </c>
      <c r="B37">
        <f t="shared" si="0"/>
        <v>560</v>
      </c>
      <c r="C37">
        <f t="shared" si="12"/>
        <v>10.914285714285715</v>
      </c>
      <c r="D37">
        <f t="shared" si="13"/>
        <v>0.62742857142857145</v>
      </c>
      <c r="E37">
        <f t="shared" si="3"/>
        <v>239.6777142857143</v>
      </c>
      <c r="F37">
        <f t="shared" si="14"/>
        <v>799.67771428571427</v>
      </c>
      <c r="G37">
        <f t="shared" si="5"/>
        <v>2.093397157816006</v>
      </c>
    </row>
    <row r="38" spans="1:7" x14ac:dyDescent="0.45">
      <c r="A38">
        <v>36</v>
      </c>
      <c r="B38">
        <f t="shared" si="0"/>
        <v>576</v>
      </c>
      <c r="C38">
        <f t="shared" si="12"/>
        <v>10.611111111111111</v>
      </c>
      <c r="D38">
        <f t="shared" si="13"/>
        <v>0.61833333333333329</v>
      </c>
      <c r="E38">
        <f t="shared" si="3"/>
        <v>236.20333333333332</v>
      </c>
      <c r="F38">
        <f t="shared" si="14"/>
        <v>812.20333333333338</v>
      </c>
      <c r="G38">
        <f t="shared" si="5"/>
        <v>2.1261867364746947</v>
      </c>
    </row>
    <row r="39" spans="1:7" x14ac:dyDescent="0.45">
      <c r="A39">
        <v>37</v>
      </c>
      <c r="B39">
        <f t="shared" si="0"/>
        <v>592</v>
      </c>
      <c r="C39">
        <f t="shared" si="12"/>
        <v>10.324324324324325</v>
      </c>
      <c r="D39">
        <f t="shared" si="13"/>
        <v>0.60972972972972972</v>
      </c>
      <c r="E39">
        <f t="shared" si="3"/>
        <v>232.91675675675674</v>
      </c>
      <c r="F39">
        <f t="shared" si="14"/>
        <v>824.91675675675674</v>
      </c>
    </row>
    <row r="40" spans="1:7" x14ac:dyDescent="0.45">
      <c r="A40">
        <v>38</v>
      </c>
      <c r="B40">
        <f t="shared" si="0"/>
        <v>608</v>
      </c>
      <c r="C40">
        <f t="shared" si="12"/>
        <v>10.052631578947368</v>
      </c>
      <c r="D40">
        <f t="shared" si="13"/>
        <v>0.6015789473684211</v>
      </c>
      <c r="E40">
        <f t="shared" si="3"/>
        <v>229.80315789473687</v>
      </c>
      <c r="F40">
        <f t="shared" si="14"/>
        <v>837.80315789473684</v>
      </c>
    </row>
    <row r="41" spans="1:7" x14ac:dyDescent="0.45">
      <c r="A41">
        <v>39</v>
      </c>
      <c r="B41">
        <f t="shared" si="0"/>
        <v>624</v>
      </c>
      <c r="C41">
        <f t="shared" si="12"/>
        <v>9.7948717948717956</v>
      </c>
      <c r="D41">
        <f t="shared" si="13"/>
        <v>0.59384615384615391</v>
      </c>
      <c r="E41">
        <f t="shared" si="3"/>
        <v>226.84923076923079</v>
      </c>
      <c r="F41">
        <f t="shared" si="14"/>
        <v>850.84923076923076</v>
      </c>
    </row>
    <row r="42" spans="1:7" x14ac:dyDescent="0.45">
      <c r="A42">
        <v>40</v>
      </c>
      <c r="B42">
        <f t="shared" si="0"/>
        <v>640</v>
      </c>
      <c r="C42">
        <f t="shared" si="12"/>
        <v>9.5500000000000007</v>
      </c>
      <c r="D42">
        <f t="shared" si="13"/>
        <v>0.58650000000000002</v>
      </c>
      <c r="E42">
        <f t="shared" si="3"/>
        <v>224.04300000000001</v>
      </c>
      <c r="F42">
        <f t="shared" si="14"/>
        <v>864.04300000000001</v>
      </c>
    </row>
    <row r="43" spans="1:7" x14ac:dyDescent="0.45">
      <c r="A43">
        <v>41</v>
      </c>
      <c r="B43">
        <f t="shared" si="0"/>
        <v>656</v>
      </c>
      <c r="C43">
        <f t="shared" si="12"/>
        <v>9.3170731707317067</v>
      </c>
      <c r="D43">
        <f t="shared" si="13"/>
        <v>0.57951219512195129</v>
      </c>
      <c r="E43">
        <f t="shared" si="3"/>
        <v>221.3736585365854</v>
      </c>
      <c r="F43">
        <f t="shared" si="14"/>
        <v>877.37365853658537</v>
      </c>
    </row>
    <row r="44" spans="1:7" x14ac:dyDescent="0.45">
      <c r="A44">
        <v>42</v>
      </c>
      <c r="B44">
        <f t="shared" si="0"/>
        <v>672</v>
      </c>
      <c r="C44">
        <f t="shared" si="12"/>
        <v>9.0952380952380949</v>
      </c>
      <c r="D44">
        <f t="shared" si="13"/>
        <v>0.57285714285714284</v>
      </c>
      <c r="E44">
        <f t="shared" si="3"/>
        <v>218.83142857142857</v>
      </c>
      <c r="F44">
        <f t="shared" si="14"/>
        <v>890.83142857142855</v>
      </c>
    </row>
    <row r="45" spans="1:7" x14ac:dyDescent="0.45">
      <c r="A45">
        <v>43</v>
      </c>
      <c r="B45">
        <f t="shared" si="0"/>
        <v>688</v>
      </c>
      <c r="C45">
        <f t="shared" si="12"/>
        <v>8.8837209302325579</v>
      </c>
      <c r="D45">
        <f t="shared" si="13"/>
        <v>0.56651162790697673</v>
      </c>
      <c r="E45">
        <f t="shared" si="3"/>
        <v>216.4074418604651</v>
      </c>
      <c r="F45">
        <f t="shared" si="14"/>
        <v>904.40744186046504</v>
      </c>
    </row>
    <row r="46" spans="1:7" x14ac:dyDescent="0.45">
      <c r="A46">
        <v>44</v>
      </c>
      <c r="B46">
        <f t="shared" si="0"/>
        <v>704</v>
      </c>
      <c r="C46">
        <f t="shared" si="12"/>
        <v>8.6818181818181817</v>
      </c>
      <c r="D46">
        <f t="shared" si="13"/>
        <v>0.56045454545454543</v>
      </c>
      <c r="E46">
        <f t="shared" si="3"/>
        <v>214.09363636363636</v>
      </c>
      <c r="F46">
        <f t="shared" si="14"/>
        <v>918.09363636363639</v>
      </c>
    </row>
    <row r="47" spans="1:7" x14ac:dyDescent="0.45">
      <c r="A47">
        <v>45</v>
      </c>
      <c r="B47">
        <f t="shared" si="0"/>
        <v>720</v>
      </c>
      <c r="C47">
        <f t="shared" si="12"/>
        <v>8.4888888888888889</v>
      </c>
      <c r="D47">
        <f t="shared" si="13"/>
        <v>0.55466666666666675</v>
      </c>
      <c r="E47">
        <f t="shared" si="3"/>
        <v>211.88266666666669</v>
      </c>
      <c r="F47">
        <f t="shared" si="14"/>
        <v>931.88266666666664</v>
      </c>
    </row>
    <row r="48" spans="1:7" x14ac:dyDescent="0.45">
      <c r="A48">
        <v>46</v>
      </c>
      <c r="B48">
        <f t="shared" si="0"/>
        <v>736</v>
      </c>
      <c r="C48">
        <f t="shared" si="12"/>
        <v>8.304347826086957</v>
      </c>
      <c r="D48">
        <f t="shared" si="13"/>
        <v>0.54913043478260881</v>
      </c>
      <c r="E48">
        <f t="shared" si="3"/>
        <v>209.76782608695657</v>
      </c>
      <c r="F48">
        <f t="shared" si="14"/>
        <v>945.76782608695657</v>
      </c>
    </row>
    <row r="49" spans="1:6" x14ac:dyDescent="0.45">
      <c r="A49">
        <v>47</v>
      </c>
      <c r="B49">
        <f t="shared" si="0"/>
        <v>752</v>
      </c>
      <c r="C49">
        <f t="shared" si="12"/>
        <v>8.1276595744680851</v>
      </c>
      <c r="D49">
        <f t="shared" si="13"/>
        <v>0.54382978723404263</v>
      </c>
      <c r="E49">
        <f t="shared" si="3"/>
        <v>207.74297872340429</v>
      </c>
      <c r="F49">
        <f t="shared" si="14"/>
        <v>959.74297872340435</v>
      </c>
    </row>
    <row r="50" spans="1:6" x14ac:dyDescent="0.45">
      <c r="A50">
        <v>48</v>
      </c>
      <c r="B50">
        <f t="shared" si="0"/>
        <v>768</v>
      </c>
      <c r="C50">
        <f t="shared" si="12"/>
        <v>7.958333333333333</v>
      </c>
      <c r="D50">
        <f t="shared" si="13"/>
        <v>0.53875000000000006</v>
      </c>
      <c r="E50">
        <f t="shared" si="3"/>
        <v>205.80250000000004</v>
      </c>
      <c r="F50">
        <f t="shared" si="14"/>
        <v>973.80250000000001</v>
      </c>
    </row>
    <row r="51" spans="1:6" x14ac:dyDescent="0.45">
      <c r="A51">
        <v>49</v>
      </c>
      <c r="B51">
        <f t="shared" si="0"/>
        <v>784</v>
      </c>
      <c r="C51">
        <f t="shared" si="12"/>
        <v>7.795918367346939</v>
      </c>
      <c r="D51">
        <f t="shared" si="13"/>
        <v>0.53387755102040813</v>
      </c>
      <c r="E51">
        <f t="shared" si="3"/>
        <v>203.9412244897959</v>
      </c>
      <c r="F51">
        <f t="shared" si="14"/>
        <v>987.9412244897959</v>
      </c>
    </row>
    <row r="52" spans="1:6" x14ac:dyDescent="0.45">
      <c r="A5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Nguyen</dc:creator>
  <cp:lastModifiedBy>Alex Nguyen</cp:lastModifiedBy>
  <dcterms:created xsi:type="dcterms:W3CDTF">2022-03-20T13:08:03Z</dcterms:created>
  <dcterms:modified xsi:type="dcterms:W3CDTF">2022-06-18T15:08:34Z</dcterms:modified>
</cp:coreProperties>
</file>