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500" windowHeight="14100" activeTab="2"/>
  </bookViews>
  <sheets>
    <sheet name="Graph" sheetId="16" r:id="rId1"/>
    <sheet name="1-17" sheetId="3" r:id="rId2"/>
    <sheet name="Sheet1" sheetId="17" r:id="rId3"/>
  </sheets>
  <calcPr calcId="144525"/>
</workbook>
</file>

<file path=xl/sharedStrings.xml><?xml version="1.0" encoding="utf-8"?>
<sst xmlns="http://schemas.openxmlformats.org/spreadsheetml/2006/main" count="61" uniqueCount="35">
  <si>
    <t>Table 1-17a:  New and Used Passenger Car and Light Truck Sales</t>
  </si>
  <si>
    <t>Total, vehicle sales and leases (thousands of vehicles)</t>
  </si>
  <si>
    <t>U</t>
  </si>
  <si>
    <r>
      <rPr>
        <b/>
        <sz val="11"/>
        <rFont val="Arial Narrow"/>
        <charset val="134"/>
      </rPr>
      <t xml:space="preserve">    New vehicle sales and leases</t>
    </r>
    <r>
      <rPr>
        <vertAlign val="superscript"/>
        <sz val="11"/>
        <rFont val="Arial Narrow"/>
        <charset val="134"/>
      </rPr>
      <t>a</t>
    </r>
  </si>
  <si>
    <t xml:space="preserve">    Passenger cars</t>
  </si>
  <si>
    <t xml:space="preserve">    Light trucks</t>
  </si>
  <si>
    <t xml:space="preserve">    New vehicle sales</t>
  </si>
  <si>
    <t xml:space="preserve">    New vehicle leases</t>
  </si>
  <si>
    <r>
      <rPr>
        <b/>
        <sz val="11"/>
        <rFont val="Arial Narrow"/>
        <charset val="134"/>
      </rPr>
      <t xml:space="preserve">    Used vehicle sales</t>
    </r>
    <r>
      <rPr>
        <b/>
        <vertAlign val="superscript"/>
        <sz val="11"/>
        <rFont val="Arial Narrow"/>
        <charset val="134"/>
      </rPr>
      <t>b</t>
    </r>
  </si>
  <si>
    <r>
      <rPr>
        <b/>
        <sz val="11"/>
        <rFont val="Arial Narrow"/>
        <charset val="134"/>
      </rPr>
      <t>Value (billions of dollars)</t>
    </r>
    <r>
      <rPr>
        <b/>
        <vertAlign val="superscript"/>
        <sz val="11"/>
        <rFont val="Arial Narrow"/>
        <charset val="134"/>
      </rPr>
      <t>c</t>
    </r>
  </si>
  <si>
    <t xml:space="preserve">    Total, new and used vehicle sales</t>
  </si>
  <si>
    <t xml:space="preserve">    Used vehicle sales</t>
  </si>
  <si>
    <r>
      <rPr>
        <b/>
        <sz val="11"/>
        <rFont val="Arial Narrow"/>
        <charset val="134"/>
      </rPr>
      <t xml:space="preserve">    Average price (current dollars)</t>
    </r>
    <r>
      <rPr>
        <b/>
        <vertAlign val="superscript"/>
        <sz val="11"/>
        <rFont val="Arial Narrow"/>
        <charset val="134"/>
      </rPr>
      <t>b</t>
    </r>
  </si>
  <si>
    <t xml:space="preserve">    New and used vehicle sales</t>
  </si>
  <si>
    <r>
      <rPr>
        <b/>
        <sz val="9"/>
        <rFont val="Arial"/>
        <charset val="134"/>
      </rPr>
      <t>KEY</t>
    </r>
    <r>
      <rPr>
        <sz val="9"/>
        <rFont val="Arial"/>
        <charset val="134"/>
      </rPr>
      <t>: R = revised; U = data are not available.</t>
    </r>
  </si>
  <si>
    <r>
      <rPr>
        <vertAlign val="superscript"/>
        <sz val="9"/>
        <rFont val="Arial"/>
        <charset val="134"/>
      </rPr>
      <t>a</t>
    </r>
    <r>
      <rPr>
        <i/>
        <vertAlign val="superscript"/>
        <sz val="9"/>
        <rFont val="Arial"/>
        <charset val="134"/>
      </rPr>
      <t xml:space="preserve"> </t>
    </r>
    <r>
      <rPr>
        <i/>
        <sz val="9"/>
        <rFont val="Arial"/>
        <charset val="134"/>
      </rPr>
      <t>New vehicle leases</t>
    </r>
    <r>
      <rPr>
        <sz val="9"/>
        <rFont val="Arial"/>
        <charset val="134"/>
      </rPr>
      <t xml:space="preserve"> are sold by the dealer to a finance company that manages the lease, causing them to be included by default in most car sales figures.</t>
    </r>
  </si>
  <si>
    <r>
      <rPr>
        <vertAlign val="superscript"/>
        <sz val="9"/>
        <rFont val="Arial"/>
        <charset val="134"/>
      </rPr>
      <t>b</t>
    </r>
    <r>
      <rPr>
        <i/>
        <vertAlign val="superscript"/>
        <sz val="9"/>
        <rFont val="Arial"/>
        <charset val="134"/>
      </rPr>
      <t xml:space="preserve"> </t>
    </r>
    <r>
      <rPr>
        <i/>
        <sz val="9"/>
        <rFont val="Arial"/>
        <charset val="134"/>
      </rPr>
      <t>Used vehicle sales</t>
    </r>
    <r>
      <rPr>
        <sz val="9"/>
        <rFont val="Arial"/>
        <charset val="134"/>
      </rPr>
      <t xml:space="preserve"> include sales from franchised dealers, independent dealers, and casual sales. </t>
    </r>
  </si>
  <si>
    <r>
      <rPr>
        <vertAlign val="superscript"/>
        <sz val="9"/>
        <rFont val="Arial"/>
        <charset val="134"/>
      </rPr>
      <t xml:space="preserve">c  </t>
    </r>
    <r>
      <rPr>
        <sz val="9"/>
        <rFont val="Arial"/>
        <charset val="134"/>
      </rPr>
      <t>Includes leased vehicles.</t>
    </r>
  </si>
  <si>
    <t>NOTES</t>
  </si>
  <si>
    <r>
      <rPr>
        <sz val="9"/>
        <rFont val="Arial"/>
        <charset val="134"/>
      </rPr>
      <t>Prior to 2010,</t>
    </r>
    <r>
      <rPr>
        <i/>
        <sz val="9"/>
        <rFont val="Arial"/>
        <charset val="134"/>
      </rPr>
      <t xml:space="preserve"> Average price </t>
    </r>
    <r>
      <rPr>
        <sz val="9"/>
        <rFont val="Arial"/>
        <charset val="134"/>
      </rPr>
      <t>cannot be reliably calculated from the data presented in this table because the vehicle sales and value of sales are from different sources.</t>
    </r>
  </si>
  <si>
    <t>Components may not add to totals due to rounding.</t>
  </si>
  <si>
    <t>Years 2010 and later may not be comparable to previous years, due to different sources.</t>
  </si>
  <si>
    <t>Light truck or light-duty truck is a US classification for trucks or truck-based vehicles with a gross vehicle weight rate (GVWR) up to 8,500 lbs and a payload capacity up to 4,000 lbs. This incudes vans, minivans, sport utility vehicles(SUVs), and pickup trucks.</t>
  </si>
  <si>
    <t>Leases include private and retail figures, corporate or government fleet leases are not included.</t>
  </si>
  <si>
    <t>Edmunds sales include vehicles up to class 5 with GVWR 19,500 lbs.</t>
  </si>
  <si>
    <t>SOURCES</t>
  </si>
  <si>
    <t>New vehicle sales and leases:</t>
  </si>
  <si>
    <t>1990-2009: CNW Research, personal communication, Mar. 22, 2011.</t>
  </si>
  <si>
    <t>2010-24: Edmunds, personal communication, May 13, 2020, May 24, 2021, Apr. 14, 2022, Apr. 28, 2023, and Jun. 6, 2025.</t>
  </si>
  <si>
    <t>Used vehicle sales and average price:</t>
  </si>
  <si>
    <t>1990-2009: Manheim Consulting, personal communication, Mar. 15, 2011.</t>
  </si>
  <si>
    <r>
      <rPr>
        <sz val="9"/>
        <rFont val="Arial"/>
        <charset val="134"/>
      </rPr>
      <t xml:space="preserve">2010-19: Edmunds, </t>
    </r>
    <r>
      <rPr>
        <i/>
        <sz val="9"/>
        <rFont val="Arial"/>
        <charset val="134"/>
      </rPr>
      <t>Used Vehicle Report</t>
    </r>
    <r>
      <rPr>
        <sz val="9"/>
        <rFont val="Arial"/>
        <charset val="134"/>
      </rPr>
      <t>, available at https://www.edmunds.com/industry/insights/ as of Apr. 10, 2020.</t>
    </r>
  </si>
  <si>
    <t>Car</t>
  </si>
  <si>
    <t>SUV</t>
  </si>
  <si>
    <t>Total</t>
  </si>
</sst>
</file>

<file path=xl/styles.xml><?xml version="1.0" encoding="utf-8"?>
<styleSheet xmlns="http://schemas.openxmlformats.org/spreadsheetml/2006/main">
  <numFmts count="9">
    <numFmt numFmtId="176" formatCode="\(\R\)\ #,##0"/>
    <numFmt numFmtId="177" formatCode="#,##0_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###0.00_)"/>
    <numFmt numFmtId="179" formatCode="_(* #,##0.00_);_(* \(#,##0.00\);_(* &quot;-&quot;??_);_(@_)"/>
    <numFmt numFmtId="43" formatCode="_ * #,##0.00_ ;_ * \-#,##0.00_ ;_ * &quot;-&quot;??_ ;_ @_ "/>
    <numFmt numFmtId="180" formatCode="_(&quot;$&quot;* #,##0.00_);_(&quot;$&quot;* \(#,##0.00\);_(&quot;$&quot;* &quot;-&quot;??_);_(@_)"/>
  </numFmts>
  <fonts count="40">
    <font>
      <sz val="10"/>
      <name val="Arial"/>
      <charset val="134"/>
    </font>
    <font>
      <b/>
      <sz val="11"/>
      <name val="Arial Narrow"/>
      <charset val="134"/>
    </font>
    <font>
      <sz val="11"/>
      <name val="Arial Narrow"/>
      <charset val="134"/>
    </font>
    <font>
      <b/>
      <sz val="12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vertAlign val="superscript"/>
      <sz val="9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9"/>
      <name val="Helv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2"/>
      <name val="Helv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4"/>
      <name val="Helv"/>
      <charset val="134"/>
    </font>
    <font>
      <sz val="11"/>
      <color rgb="FF9C6500"/>
      <name val="Calibri"/>
      <charset val="0"/>
      <scheme val="minor"/>
    </font>
    <font>
      <b/>
      <sz val="10"/>
      <name val="Helv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Helv"/>
      <charset val="134"/>
    </font>
    <font>
      <sz val="8"/>
      <name val="Helv"/>
      <charset val="134"/>
    </font>
    <font>
      <b/>
      <sz val="11"/>
      <color rgb="FF3F3F3F"/>
      <name val="Calibri"/>
      <charset val="0"/>
      <scheme val="minor"/>
    </font>
    <font>
      <b/>
      <sz val="9"/>
      <name val="Helv"/>
      <charset val="134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vertAlign val="superscript"/>
      <sz val="12"/>
      <name val="Helv"/>
      <charset val="134"/>
    </font>
    <font>
      <u/>
      <sz val="11"/>
      <color rgb="FF0000FF"/>
      <name val="Calibri"/>
      <charset val="0"/>
      <scheme val="minor"/>
    </font>
    <font>
      <sz val="8.5"/>
      <name val="Helv"/>
      <charset val="134"/>
    </font>
    <font>
      <sz val="11"/>
      <color rgb="FF006100"/>
      <name val="Calibri"/>
      <charset val="0"/>
      <scheme val="minor"/>
    </font>
    <font>
      <vertAlign val="superscript"/>
      <sz val="11"/>
      <name val="Arial Narrow"/>
      <charset val="134"/>
    </font>
    <font>
      <b/>
      <vertAlign val="superscript"/>
      <sz val="11"/>
      <name val="Arial Narrow"/>
      <charset val="134"/>
    </font>
    <font>
      <i/>
      <vertAlign val="superscript"/>
      <sz val="9"/>
      <name val="Arial"/>
      <charset val="134"/>
    </font>
    <font>
      <i/>
      <sz val="9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hair">
        <color indexed="8"/>
      </bottom>
      <diagonal/>
    </border>
  </borders>
  <cellStyleXfs count="89">
    <xf numFmtId="0" fontId="0" fillId="0" borderId="0"/>
    <xf numFmtId="179" fontId="7" fillId="0" borderId="0" applyFont="0" applyFill="0" applyBorder="0" applyAlignment="0" applyProtection="0"/>
    <xf numFmtId="0" fontId="29" fillId="0" borderId="14">
      <alignment horizontal="left" vertical="center"/>
    </xf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9" fontId="32" fillId="0" borderId="4">
      <alignment horizontal="left" vertical="center"/>
    </xf>
    <xf numFmtId="178" fontId="26" fillId="0" borderId="4" applyNumberFormat="0" applyFill="0">
      <alignment horizontal="right"/>
    </xf>
    <xf numFmtId="0" fontId="34" fillId="0" borderId="4">
      <alignment horizontal="left" vertical="center"/>
    </xf>
    <xf numFmtId="0" fontId="26" fillId="0" borderId="4">
      <alignment horizontal="left" vertical="center"/>
    </xf>
    <xf numFmtId="0" fontId="0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9" fillId="0" borderId="0">
      <alignment horizontal="left" vertical="center"/>
    </xf>
    <xf numFmtId="49" fontId="32" fillId="0" borderId="4">
      <alignment horizontal="left"/>
    </xf>
    <xf numFmtId="0" fontId="23" fillId="0" borderId="0">
      <alignment horizontal="left"/>
    </xf>
    <xf numFmtId="0" fontId="17" fillId="0" borderId="0">
      <alignment horizontal="left"/>
    </xf>
    <xf numFmtId="0" fontId="26" fillId="0" borderId="0">
      <alignment horizontal="left"/>
    </xf>
    <xf numFmtId="0" fontId="26" fillId="0" borderId="0">
      <alignment horizontal="left"/>
    </xf>
    <xf numFmtId="0" fontId="29" fillId="0" borderId="12">
      <alignment horizontal="left"/>
    </xf>
    <xf numFmtId="0" fontId="23" fillId="0" borderId="0">
      <alignment horizontal="left" vertical="center"/>
    </xf>
    <xf numFmtId="0" fontId="8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4">
      <alignment horizontal="left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9" fontId="9" fillId="0" borderId="4">
      <alignment horizontal="left"/>
    </xf>
    <xf numFmtId="0" fontId="12" fillId="25" borderId="0" applyNumberFormat="0" applyBorder="0" applyAlignment="0" applyProtection="0">
      <alignment vertical="center"/>
    </xf>
    <xf numFmtId="0" fontId="27" fillId="0" borderId="0">
      <alignment horizontal="right"/>
    </xf>
    <xf numFmtId="0" fontId="12" fillId="23" borderId="0" applyNumberFormat="0" applyBorder="0" applyAlignment="0" applyProtection="0">
      <alignment vertical="center"/>
    </xf>
    <xf numFmtId="0" fontId="29" fillId="24" borderId="0">
      <alignment horizontal="centerContinuous" vertical="center" wrapText="1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2" fillId="0" borderId="0">
      <alignment horizontal="right"/>
    </xf>
    <xf numFmtId="0" fontId="12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/>
    <xf numFmtId="0" fontId="12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/>
    <xf numFmtId="178" fontId="26" fillId="0" borderId="4" applyNumberFormat="0" applyFill="0">
      <alignment horizontal="right"/>
    </xf>
    <xf numFmtId="0" fontId="12" fillId="12" borderId="0" applyNumberFormat="0" applyBorder="0" applyAlignment="0" applyProtection="0">
      <alignment vertical="center"/>
    </xf>
    <xf numFmtId="0" fontId="7" fillId="0" borderId="0"/>
    <xf numFmtId="0" fontId="27" fillId="0" borderId="0">
      <alignment horizontal="left"/>
    </xf>
    <xf numFmtId="0" fontId="12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10" borderId="0">
      <alignment horizontal="centerContinuous" wrapText="1"/>
    </xf>
    <xf numFmtId="0" fontId="22" fillId="9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8" fillId="34" borderId="0" applyNumberFormat="0" applyBorder="0" applyAlignment="0" applyProtection="0">
      <alignment vertical="center"/>
    </xf>
    <xf numFmtId="0" fontId="29" fillId="0" borderId="12">
      <alignment horizontal="right" vertical="center"/>
    </xf>
    <xf numFmtId="0" fontId="3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0">
      <alignment horizontal="left" vertical="top"/>
    </xf>
    <xf numFmtId="0" fontId="20" fillId="0" borderId="10" applyNumberFormat="0" applyFill="0" applyAlignment="0" applyProtection="0">
      <alignment vertical="center"/>
    </xf>
    <xf numFmtId="0" fontId="28" fillId="5" borderId="11" applyNumberFormat="0" applyAlignment="0" applyProtection="0">
      <alignment vertical="center"/>
    </xf>
    <xf numFmtId="0" fontId="7" fillId="0" borderId="0"/>
    <xf numFmtId="44" fontId="7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7" borderId="9" applyNumberFormat="0" applyFon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7" fillId="0" borderId="0">
      <alignment horizontal="left"/>
    </xf>
    <xf numFmtId="0" fontId="15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178" fontId="9" fillId="0" borderId="0" applyNumberFormat="0">
      <alignment horizontal="right"/>
    </xf>
    <xf numFmtId="0" fontId="35" fillId="31" borderId="0" applyNumberFormat="0" applyBorder="0" applyAlignment="0" applyProtection="0">
      <alignment vertical="center"/>
    </xf>
    <xf numFmtId="0" fontId="21" fillId="0" borderId="0">
      <alignment horizontal="left" vertical="top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7" fontId="9" fillId="0" borderId="4">
      <alignment horizontal="right" vertical="center"/>
    </xf>
    <xf numFmtId="43" fontId="7" fillId="0" borderId="0" applyFont="0" applyFill="0" applyBorder="0" applyAlignment="0" applyProtection="0">
      <alignment vertical="center"/>
    </xf>
    <xf numFmtId="0" fontId="23" fillId="0" borderId="4">
      <alignment horizontal="left"/>
    </xf>
    <xf numFmtId="0" fontId="16" fillId="4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1" xfId="0" applyNumberFormat="1" applyFont="1" applyFill="1" applyBorder="1" applyAlignment="1">
      <alignment horizontal="center"/>
    </xf>
    <xf numFmtId="3" fontId="2" fillId="0" borderId="0" xfId="0" applyNumberFormat="1" applyFont="1" applyFill="1"/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3" fillId="0" borderId="2" xfId="66" applyFont="1" applyFill="1" applyBorder="1" applyAlignment="1">
      <alignment horizontal="left" wrapText="1"/>
    </xf>
    <xf numFmtId="0" fontId="1" fillId="0" borderId="1" xfId="51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3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2" fillId="0" borderId="0" xfId="0" applyFont="1" applyFill="1" applyAlignment="1">
      <alignment horizontal="left" indent="3"/>
    </xf>
    <xf numFmtId="3" fontId="1" fillId="0" borderId="0" xfId="51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2" fillId="0" borderId="0" xfId="0" applyNumberFormat="1" applyFont="1" applyFill="1" applyAlignment="1"/>
    <xf numFmtId="0" fontId="2" fillId="0" borderId="2" xfId="0" applyFont="1" applyFill="1" applyBorder="1" applyAlignment="1">
      <alignment horizontal="left" indent="1"/>
    </xf>
    <xf numFmtId="3" fontId="2" fillId="0" borderId="2" xfId="0" applyNumberFormat="1" applyFont="1" applyFill="1" applyBorder="1" applyAlignment="1"/>
    <xf numFmtId="0" fontId="4" fillId="0" borderId="3" xfId="0" applyFont="1" applyFill="1" applyBorder="1" applyAlignment="1">
      <alignment vertical="center"/>
    </xf>
    <xf numFmtId="0" fontId="5" fillId="0" borderId="0" xfId="51" applyFont="1" applyFill="1" applyBorder="1" applyAlignment="1">
      <alignment horizontal="center" wrapText="1"/>
    </xf>
    <xf numFmtId="0" fontId="6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3" fontId="0" fillId="0" borderId="0" xfId="0" applyNumberFormat="1" applyFont="1" applyFill="1" applyAlignment="1"/>
    <xf numFmtId="176" fontId="2" fillId="0" borderId="0" xfId="0" applyNumberFormat="1" applyFont="1" applyFill="1" applyAlignment="1"/>
    <xf numFmtId="3" fontId="1" fillId="0" borderId="0" xfId="0" applyNumberFormat="1" applyFont="1" applyFill="1" applyAlignment="1">
      <alignment horizontal="right"/>
    </xf>
    <xf numFmtId="3" fontId="1" fillId="0" borderId="0" xfId="51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 applyAlignment="1">
      <alignment horizontal="right"/>
    </xf>
  </cellXfs>
  <cellStyles count="89">
    <cellStyle name="Normal" xfId="0" builtinId="0"/>
    <cellStyle name="Comma 2" xfId="1"/>
    <cellStyle name="Table Hed Side" xfId="2"/>
    <cellStyle name="Comma 3" xfId="3"/>
    <cellStyle name="Currency 2" xfId="4"/>
    <cellStyle name="Currency 3" xfId="5"/>
    <cellStyle name="Data Superscript" xfId="6"/>
    <cellStyle name="Data_1-1A-Regular" xfId="7"/>
    <cellStyle name="Hed Side Indent" xfId="8"/>
    <cellStyle name="Hed Side Regular" xfId="9"/>
    <cellStyle name="Normal 2" xfId="10"/>
    <cellStyle name="Percent 2" xfId="11"/>
    <cellStyle name="Percent 3" xfId="12"/>
    <cellStyle name="State" xfId="13"/>
    <cellStyle name="Superscript" xfId="14"/>
    <cellStyle name="Title Text" xfId="15"/>
    <cellStyle name="Title Text 1" xfId="16"/>
    <cellStyle name="Title Text 2" xfId="17"/>
    <cellStyle name="Title-3" xfId="18"/>
    <cellStyle name="Wrap Bold" xfId="19"/>
    <cellStyle name="Wrap Title" xfId="20"/>
    <cellStyle name="60% - Accent6" xfId="21" builtinId="52"/>
    <cellStyle name="40% - Accent6" xfId="22" builtinId="51"/>
    <cellStyle name="Hed Side_1-1A-Regular" xfId="23"/>
    <cellStyle name="60% - Accent5" xfId="24" builtinId="48"/>
    <cellStyle name="Accent6" xfId="25" builtinId="49"/>
    <cellStyle name="Wrap" xfId="26"/>
    <cellStyle name="40% - Accent5" xfId="27" builtinId="47"/>
    <cellStyle name="Source Hed" xfId="28"/>
    <cellStyle name="20% - Accent5" xfId="29" builtinId="46"/>
    <cellStyle name="Table Head Top" xfId="30"/>
    <cellStyle name="60% - Accent4" xfId="31" builtinId="44"/>
    <cellStyle name="Accent5" xfId="32" builtinId="45"/>
    <cellStyle name="Source Superscript" xfId="33"/>
    <cellStyle name="40% - Accent4" xfId="34" builtinId="43"/>
    <cellStyle name="Accent4" xfId="35" builtinId="41"/>
    <cellStyle name="Linked Cell" xfId="36" builtinId="24"/>
    <cellStyle name="40% - Accent3" xfId="37" builtinId="39"/>
    <cellStyle name="60% - Accent2" xfId="38" builtinId="36"/>
    <cellStyle name="Accent3" xfId="39" builtinId="37"/>
    <cellStyle name="40% - Accent2" xfId="40" builtinId="35"/>
    <cellStyle name="Normal 4" xfId="41"/>
    <cellStyle name="20% - Accent2" xfId="42" builtinId="34"/>
    <cellStyle name="Accent2" xfId="43" builtinId="33"/>
    <cellStyle name="Currency 4" xfId="44"/>
    <cellStyle name="Data" xfId="45"/>
    <cellStyle name="40% - Accent1" xfId="46" builtinId="31"/>
    <cellStyle name="Normal 3" xfId="47"/>
    <cellStyle name="Source Text" xfId="48"/>
    <cellStyle name="20% - Accent1" xfId="49" builtinId="30"/>
    <cellStyle name="Accent1" xfId="50" builtinId="29"/>
    <cellStyle name="Hed Top" xfId="51"/>
    <cellStyle name="Neutral" xfId="52" builtinId="28"/>
    <cellStyle name="Comma 4" xfId="53"/>
    <cellStyle name="60% - Accent1" xfId="54" builtinId="32"/>
    <cellStyle name="Hed Side bold" xfId="55"/>
    <cellStyle name="Bad" xfId="56" builtinId="27"/>
    <cellStyle name="20% - Accent4" xfId="57" builtinId="42"/>
    <cellStyle name="Table Title" xfId="58"/>
    <cellStyle name="Total" xfId="59" builtinId="25"/>
    <cellStyle name="Output" xfId="60" builtinId="21"/>
    <cellStyle name="Normal 5" xfId="61"/>
    <cellStyle name="Currency" xfId="62" builtinId="4"/>
    <cellStyle name="20% - Accent3" xfId="63" builtinId="38"/>
    <cellStyle name="Note" xfId="64" builtinId="10"/>
    <cellStyle name="Input" xfId="65" builtinId="20"/>
    <cellStyle name="Title-2" xfId="66"/>
    <cellStyle name="Heading 4" xfId="67" builtinId="19"/>
    <cellStyle name="Calculation" xfId="68" builtinId="22"/>
    <cellStyle name="Table Data" xfId="69"/>
    <cellStyle name="Good" xfId="70" builtinId="26"/>
    <cellStyle name="Title-1" xfId="71"/>
    <cellStyle name="Heading 3" xfId="72" builtinId="18"/>
    <cellStyle name="CExplanatory Text" xfId="73" builtinId="53"/>
    <cellStyle name="Heading 1" xfId="74" builtinId="16"/>
    <cellStyle name="Comma [0]" xfId="75" builtinId="6"/>
    <cellStyle name="20% - Accent6" xfId="76" builtinId="50"/>
    <cellStyle name="Title" xfId="77" builtinId="15"/>
    <cellStyle name="Currency [0]" xfId="78" builtinId="7"/>
    <cellStyle name="Warning Text" xfId="79" builtinId="11"/>
    <cellStyle name="Followed Hyperlink" xfId="80" builtinId="9"/>
    <cellStyle name="Heading 2" xfId="81" builtinId="17"/>
    <cellStyle name="Data no deci" xfId="82"/>
    <cellStyle name="Comma" xfId="83" builtinId="3"/>
    <cellStyle name="Hed Side" xfId="84"/>
    <cellStyle name="Check Cell" xfId="85" builtinId="23"/>
    <cellStyle name="60% - Accent3" xfId="86" builtinId="40"/>
    <cellStyle name="Percent" xfId="87" builtinId="5"/>
    <cellStyle name="Hyperlink" xfId="8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Passenger Car and Light Truck Sales and Leases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"New passenger car sales"</c:f>
              <c:strCache>
                <c:ptCount val="1"/>
                <c:pt idx="0">
                  <c:v>New passenger car sales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'1-17'!$B$2:$AJ$2</c15:sqref>
                  </c15:fullRef>
                </c:ext>
              </c:extLst>
              <c:f>'1-17'!$L$2:$AJ$2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'1-17'!$B$8:$AJ$8</c15:sqref>
                  </c15:fullRef>
                </c:ext>
              </c:extLst>
              <c:f>'1-17'!$L$8:$AJ$8</c:f>
              <c:numCache>
                <c:formatCode>#,##0</c:formatCode>
                <c:ptCount val="25"/>
                <c:pt idx="0">
                  <c:v>6290</c:v>
                </c:pt>
                <c:pt idx="1">
                  <c:v>6040</c:v>
                </c:pt>
                <c:pt idx="2">
                  <c:v>6350</c:v>
                </c:pt>
                <c:pt idx="3">
                  <c:v>6240</c:v>
                </c:pt>
                <c:pt idx="4">
                  <c:v>6340</c:v>
                </c:pt>
                <c:pt idx="5">
                  <c:v>6098</c:v>
                </c:pt>
                <c:pt idx="6">
                  <c:v>6182</c:v>
                </c:pt>
                <c:pt idx="7">
                  <c:v>6177</c:v>
                </c:pt>
                <c:pt idx="8">
                  <c:v>5387</c:v>
                </c:pt>
                <c:pt idx="9">
                  <c:v>4507</c:v>
                </c:pt>
                <c:pt idx="10">
                  <c:v>4514.977</c:v>
                </c:pt>
                <c:pt idx="11">
                  <c:v>4812.351</c:v>
                </c:pt>
                <c:pt idx="12">
                  <c:v>5691.669</c:v>
                </c:pt>
                <c:pt idx="13">
                  <c:v>5711.63</c:v>
                </c:pt>
                <c:pt idx="14">
                  <c:v>5750.748</c:v>
                </c:pt>
                <c:pt idx="15">
                  <c:v>5558.928</c:v>
                </c:pt>
                <c:pt idx="16">
                  <c:v>4981.183</c:v>
                </c:pt>
                <c:pt idx="17">
                  <c:v>4479.484</c:v>
                </c:pt>
                <c:pt idx="18">
                  <c:v>4005.352</c:v>
                </c:pt>
                <c:pt idx="19">
                  <c:v>3505.663</c:v>
                </c:pt>
                <c:pt idx="20">
                  <c:v>2510.874</c:v>
                </c:pt>
                <c:pt idx="21">
                  <c:v>2532.865</c:v>
                </c:pt>
                <c:pt idx="22">
                  <c:v>2452.987</c:v>
                </c:pt>
                <c:pt idx="23">
                  <c:v>2640.137</c:v>
                </c:pt>
                <c:pt idx="24">
                  <c:v>2373.582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"New light truck sales"</c:f>
              <c:strCache>
                <c:ptCount val="1"/>
                <c:pt idx="0">
                  <c:v>New light truck sales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'1-17'!$B$2:$AJ$2</c15:sqref>
                  </c15:fullRef>
                </c:ext>
              </c:extLst>
              <c:f>'1-17'!$L$2:$AJ$2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'1-17'!$B$9:$AJ$9</c15:sqref>
                  </c15:fullRef>
                </c:ext>
              </c:extLst>
              <c:f>'1-17'!$L$9:$AJ$9</c:f>
              <c:numCache>
                <c:formatCode>#,##0</c:formatCode>
                <c:ptCount val="25"/>
                <c:pt idx="0">
                  <c:v>5830</c:v>
                </c:pt>
                <c:pt idx="1">
                  <c:v>6650</c:v>
                </c:pt>
                <c:pt idx="2">
                  <c:v>6502</c:v>
                </c:pt>
                <c:pt idx="3">
                  <c:v>7028</c:v>
                </c:pt>
                <c:pt idx="4">
                  <c:v>7066</c:v>
                </c:pt>
                <c:pt idx="5">
                  <c:v>7394</c:v>
                </c:pt>
                <c:pt idx="6">
                  <c:v>6560</c:v>
                </c:pt>
                <c:pt idx="7">
                  <c:v>6140</c:v>
                </c:pt>
                <c:pt idx="8">
                  <c:v>4898</c:v>
                </c:pt>
                <c:pt idx="9">
                  <c:v>3540</c:v>
                </c:pt>
                <c:pt idx="10">
                  <c:v>5094.87</c:v>
                </c:pt>
                <c:pt idx="11">
                  <c:v>5709.064</c:v>
                </c:pt>
                <c:pt idx="12">
                  <c:v>6231.383</c:v>
                </c:pt>
                <c:pt idx="13">
                  <c:v>6652.624</c:v>
                </c:pt>
                <c:pt idx="14">
                  <c:v>7193.087</c:v>
                </c:pt>
                <c:pt idx="15">
                  <c:v>7914.264</c:v>
                </c:pt>
                <c:pt idx="16">
                  <c:v>8269.934</c:v>
                </c:pt>
                <c:pt idx="17">
                  <c:v>8568.075</c:v>
                </c:pt>
                <c:pt idx="18">
                  <c:v>9071.859</c:v>
                </c:pt>
                <c:pt idx="19">
                  <c:v>9311.251</c:v>
                </c:pt>
                <c:pt idx="20">
                  <c:v>8502.487</c:v>
                </c:pt>
                <c:pt idx="21">
                  <c:v>9208.173</c:v>
                </c:pt>
                <c:pt idx="22">
                  <c:v>9069.426</c:v>
                </c:pt>
                <c:pt idx="23">
                  <c:v>10071.007</c:v>
                </c:pt>
                <c:pt idx="24">
                  <c:v>10274.556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"New passenger car leases"</c:f>
              <c:strCache>
                <c:ptCount val="1"/>
                <c:pt idx="0">
                  <c:v>New passenger car leases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'1-17'!$B$2:$AJ$2</c15:sqref>
                  </c15:fullRef>
                </c:ext>
              </c:extLst>
              <c:f>'1-17'!$L$2:$AJ$2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'1-17'!$B$11:$AJ$11</c15:sqref>
                  </c15:fullRef>
                </c:ext>
              </c:extLst>
              <c:f>'1-17'!$L$11:$AJ$11</c:f>
              <c:numCache>
                <c:formatCode>#,##0</c:formatCode>
                <c:ptCount val="25"/>
                <c:pt idx="0">
                  <c:v>2710</c:v>
                </c:pt>
                <c:pt idx="1">
                  <c:v>2510</c:v>
                </c:pt>
                <c:pt idx="2">
                  <c:v>1950</c:v>
                </c:pt>
                <c:pt idx="3">
                  <c:v>1810</c:v>
                </c:pt>
                <c:pt idx="4">
                  <c:v>1880</c:v>
                </c:pt>
                <c:pt idx="5">
                  <c:v>1922</c:v>
                </c:pt>
                <c:pt idx="6">
                  <c:v>1968</c:v>
                </c:pt>
                <c:pt idx="7">
                  <c:v>1883</c:v>
                </c:pt>
                <c:pt idx="8">
                  <c:v>1723</c:v>
                </c:pt>
                <c:pt idx="9">
                  <c:v>1343</c:v>
                </c:pt>
                <c:pt idx="10">
                  <c:v>1208.885</c:v>
                </c:pt>
                <c:pt idx="11">
                  <c:v>1315.668</c:v>
                </c:pt>
                <c:pt idx="12">
                  <c:v>1553.371</c:v>
                </c:pt>
                <c:pt idx="13">
                  <c:v>1870.968</c:v>
                </c:pt>
                <c:pt idx="14">
                  <c:v>1944.049</c:v>
                </c:pt>
                <c:pt idx="15">
                  <c:v>1973.03</c:v>
                </c:pt>
                <c:pt idx="16">
                  <c:v>1900.921</c:v>
                </c:pt>
                <c:pt idx="17">
                  <c:v>1624.358</c:v>
                </c:pt>
                <c:pt idx="18">
                  <c:v>1320.477</c:v>
                </c:pt>
                <c:pt idx="19">
                  <c:v>1227.465</c:v>
                </c:pt>
                <c:pt idx="20">
                  <c:v>915.04</c:v>
                </c:pt>
                <c:pt idx="21">
                  <c:v>793.388</c:v>
                </c:pt>
                <c:pt idx="22">
                  <c:v>442.27</c:v>
                </c:pt>
                <c:pt idx="23">
                  <c:v>543.006</c:v>
                </c:pt>
                <c:pt idx="24">
                  <c:v>640.257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"New light truck leases"</c:f>
              <c:strCache>
                <c:ptCount val="1"/>
                <c:pt idx="0">
                  <c:v>New light truck leases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'1-17'!$B$2:$AJ$2</c15:sqref>
                  </c15:fullRef>
                </c:ext>
              </c:extLst>
              <c:f>'1-17'!$L$2:$AJ$2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'1-17'!$B$12:$AJ$12</c15:sqref>
                  </c15:fullRef>
                </c:ext>
              </c:extLst>
              <c:f>'1-17'!$L$12:$AJ$12</c:f>
              <c:numCache>
                <c:formatCode>#,##0</c:formatCode>
                <c:ptCount val="25"/>
                <c:pt idx="0">
                  <c:v>2580</c:v>
                </c:pt>
                <c:pt idx="1">
                  <c:v>2050</c:v>
                </c:pt>
                <c:pt idx="2">
                  <c:v>1998</c:v>
                </c:pt>
                <c:pt idx="3">
                  <c:v>1592</c:v>
                </c:pt>
                <c:pt idx="4">
                  <c:v>1564</c:v>
                </c:pt>
                <c:pt idx="5">
                  <c:v>1576</c:v>
                </c:pt>
                <c:pt idx="6">
                  <c:v>1750</c:v>
                </c:pt>
                <c:pt idx="7">
                  <c:v>2030</c:v>
                </c:pt>
                <c:pt idx="8">
                  <c:v>1292</c:v>
                </c:pt>
                <c:pt idx="9">
                  <c:v>1160</c:v>
                </c:pt>
                <c:pt idx="10">
                  <c:v>770.381</c:v>
                </c:pt>
                <c:pt idx="11">
                  <c:v>940.722</c:v>
                </c:pt>
                <c:pt idx="12">
                  <c:v>1018.044</c:v>
                </c:pt>
                <c:pt idx="13">
                  <c:v>1357.178</c:v>
                </c:pt>
                <c:pt idx="14">
                  <c:v>1628.009</c:v>
                </c:pt>
                <c:pt idx="15">
                  <c:v>2026.015</c:v>
                </c:pt>
                <c:pt idx="16">
                  <c:v>2407.173</c:v>
                </c:pt>
                <c:pt idx="17">
                  <c:v>2558.953</c:v>
                </c:pt>
                <c:pt idx="18">
                  <c:v>2913.95</c:v>
                </c:pt>
                <c:pt idx="19">
                  <c:v>3014.513</c:v>
                </c:pt>
                <c:pt idx="20">
                  <c:v>2626.255</c:v>
                </c:pt>
                <c:pt idx="21">
                  <c:v>2481.604</c:v>
                </c:pt>
                <c:pt idx="22">
                  <c:v>1817.388</c:v>
                </c:pt>
                <c:pt idx="23">
                  <c:v>2303.83</c:v>
                </c:pt>
                <c:pt idx="24">
                  <c:v>2693.516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9407776"/>
        <c:axId val="45940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'1-17'!$A$3</c15:sqref>
                        </c15:formulaRef>
                      </c:ext>
                    </c:extLst>
                    <c:strCache>
                      <c:ptCount val="1"/>
                      <c:pt idx="0">
                        <c:v>Total, vehicle sales and leases (thousands of vehicles)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'1-17'!$B$3:$AJ$3</c15:sqref>
                        </c15:fullRef>
                        <c15:formulaRef>
                          <c15:sqref>'1-17'!$L$3:$AJ$3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59030.429</c:v>
                      </c:pt>
                      <c:pt idx="1">
                        <c:v>59873.518</c:v>
                      </c:pt>
                      <c:pt idx="2">
                        <c:v>59825.085</c:v>
                      </c:pt>
                      <c:pt idx="3">
                        <c:v>60241.652</c:v>
                      </c:pt>
                      <c:pt idx="4">
                        <c:v>59395.06</c:v>
                      </c:pt>
                      <c:pt idx="5">
                        <c:v>61128.263</c:v>
                      </c:pt>
                      <c:pt idx="6">
                        <c:v>59025.544</c:v>
                      </c:pt>
                      <c:pt idx="7">
                        <c:v>57648.561</c:v>
                      </c:pt>
                      <c:pt idx="8">
                        <c:v>49830.404</c:v>
                      </c:pt>
                      <c:pt idx="9">
                        <c:v>46041.762</c:v>
                      </c:pt>
                      <c:pt idx="10">
                        <c:v>48500.293</c:v>
                      </c:pt>
                      <c:pt idx="11">
                        <c:v>49698.639</c:v>
                      </c:pt>
                      <c:pt idx="12">
                        <c:v>52077.183</c:v>
                      </c:pt>
                      <c:pt idx="13">
                        <c:v>51368.155</c:v>
                      </c:pt>
                      <c:pt idx="14">
                        <c:v>52757.693</c:v>
                      </c:pt>
                      <c:pt idx="15">
                        <c:v>54727.091</c:v>
                      </c:pt>
                      <c:pt idx="16">
                        <c:v>56161.677</c:v>
                      </c:pt>
                      <c:pt idx="17">
                        <c:v>56434.564</c:v>
                      </c:pt>
                      <c:pt idx="18">
                        <c:v>57544.597</c:v>
                      </c:pt>
                      <c:pt idx="19">
                        <c:v>57865.471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'1-17'!$A$4</c15:sqref>
                        </c15:formulaRef>
                      </c:ext>
                    </c:extLst>
                    <c:strCache>
                      <c:ptCount val="1"/>
                      <c:pt idx="0">
                        <c:v>    New vehicle sales and leasesa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'1-17'!$B$4:$AJ$4</c15:sqref>
                        </c15:fullRef>
                        <c15:formulaRef>
                          <c15:sqref>'1-17'!$L$4:$AJ$4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17410</c:v>
                      </c:pt>
                      <c:pt idx="1">
                        <c:v>17250</c:v>
                      </c:pt>
                      <c:pt idx="2">
                        <c:v>16800</c:v>
                      </c:pt>
                      <c:pt idx="3">
                        <c:v>16670</c:v>
                      </c:pt>
                      <c:pt idx="4">
                        <c:v>16850</c:v>
                      </c:pt>
                      <c:pt idx="5">
                        <c:v>16990</c:v>
                      </c:pt>
                      <c:pt idx="6">
                        <c:v>16460</c:v>
                      </c:pt>
                      <c:pt idx="7">
                        <c:v>16230</c:v>
                      </c:pt>
                      <c:pt idx="8">
                        <c:v>13300</c:v>
                      </c:pt>
                      <c:pt idx="9">
                        <c:v>10550</c:v>
                      </c:pt>
                      <c:pt idx="10">
                        <c:v>11589.113</c:v>
                      </c:pt>
                      <c:pt idx="11">
                        <c:v>12777.805</c:v>
                      </c:pt>
                      <c:pt idx="12">
                        <c:v>14494.467</c:v>
                      </c:pt>
                      <c:pt idx="13">
                        <c:v>15592.4</c:v>
                      </c:pt>
                      <c:pt idx="14">
                        <c:v>16515.893</c:v>
                      </c:pt>
                      <c:pt idx="15">
                        <c:v>17472.237</c:v>
                      </c:pt>
                      <c:pt idx="16">
                        <c:v>17559.211</c:v>
                      </c:pt>
                      <c:pt idx="17">
                        <c:v>17230.87</c:v>
                      </c:pt>
                      <c:pt idx="18">
                        <c:v>17311.638</c:v>
                      </c:pt>
                      <c:pt idx="19">
                        <c:v>17058.892</c:v>
                      </c:pt>
                      <c:pt idx="20">
                        <c:v>14555.356</c:v>
                      </c:pt>
                      <c:pt idx="21">
                        <c:v>15016.03</c:v>
                      </c:pt>
                      <c:pt idx="22">
                        <c:v>13782.071</c:v>
                      </c:pt>
                      <c:pt idx="23">
                        <c:v>15557.98</c:v>
                      </c:pt>
                      <c:pt idx="24">
                        <c:v>15981.911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'1-17'!$A$5</c15:sqref>
                        </c15:formulaRef>
                      </c:ext>
                    </c:extLst>
                    <c:strCache>
                      <c:ptCount val="1"/>
                      <c:pt idx="0">
                        <c:v>    Passenger cars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'1-17'!$B$5:$AJ$5</c15:sqref>
                        </c15:fullRef>
                        <c15:formulaRef>
                          <c15:sqref>'1-17'!$L$5:$AJ$5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9000</c:v>
                      </c:pt>
                      <c:pt idx="1">
                        <c:v>8550</c:v>
                      </c:pt>
                      <c:pt idx="2">
                        <c:v>8300</c:v>
                      </c:pt>
                      <c:pt idx="3">
                        <c:v>8050</c:v>
                      </c:pt>
                      <c:pt idx="4">
                        <c:v>8220</c:v>
                      </c:pt>
                      <c:pt idx="5">
                        <c:v>8020</c:v>
                      </c:pt>
                      <c:pt idx="6">
                        <c:v>8150</c:v>
                      </c:pt>
                      <c:pt idx="7">
                        <c:v>8060</c:v>
                      </c:pt>
                      <c:pt idx="8">
                        <c:v>7110</c:v>
                      </c:pt>
                      <c:pt idx="9">
                        <c:v>5850</c:v>
                      </c:pt>
                      <c:pt idx="10">
                        <c:v>5723.862</c:v>
                      </c:pt>
                      <c:pt idx="11">
                        <c:v>6128.019</c:v>
                      </c:pt>
                      <c:pt idx="12">
                        <c:v>7245.04</c:v>
                      </c:pt>
                      <c:pt idx="13">
                        <c:v>7582.598</c:v>
                      </c:pt>
                      <c:pt idx="14">
                        <c:v>7694.797</c:v>
                      </c:pt>
                      <c:pt idx="15">
                        <c:v>7531.958</c:v>
                      </c:pt>
                      <c:pt idx="16">
                        <c:v>6882.104</c:v>
                      </c:pt>
                      <c:pt idx="17">
                        <c:v>6103.842</c:v>
                      </c:pt>
                      <c:pt idx="18">
                        <c:v>5325.829</c:v>
                      </c:pt>
                      <c:pt idx="19">
                        <c:v>4733.128</c:v>
                      </c:pt>
                      <c:pt idx="20">
                        <c:v>3425.914</c:v>
                      </c:pt>
                      <c:pt idx="21">
                        <c:v>3326.253</c:v>
                      </c:pt>
                      <c:pt idx="22">
                        <c:v>2895.257</c:v>
                      </c:pt>
                      <c:pt idx="23">
                        <c:v>3183.143</c:v>
                      </c:pt>
                      <c:pt idx="24">
                        <c:v>3013.839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'1-17'!$A$6</c15:sqref>
                        </c15:formulaRef>
                      </c:ext>
                    </c:extLst>
                    <c:strCache>
                      <c:ptCount val="1"/>
                      <c:pt idx="0">
                        <c:v>    Light trucks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'1-17'!$B$6:$AJ$6</c15:sqref>
                        </c15:fullRef>
                        <c15:formulaRef>
                          <c15:sqref>'1-17'!$L$6:$AJ$6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8410</c:v>
                      </c:pt>
                      <c:pt idx="1">
                        <c:v>8700</c:v>
                      </c:pt>
                      <c:pt idx="2">
                        <c:v>8500</c:v>
                      </c:pt>
                      <c:pt idx="3">
                        <c:v>8620</c:v>
                      </c:pt>
                      <c:pt idx="4">
                        <c:v>8630</c:v>
                      </c:pt>
                      <c:pt idx="5">
                        <c:v>8970</c:v>
                      </c:pt>
                      <c:pt idx="6">
                        <c:v>8310</c:v>
                      </c:pt>
                      <c:pt idx="7">
                        <c:v>8170</c:v>
                      </c:pt>
                      <c:pt idx="8">
                        <c:v>6190</c:v>
                      </c:pt>
                      <c:pt idx="9">
                        <c:v>4700</c:v>
                      </c:pt>
                      <c:pt idx="10">
                        <c:v>5865.251</c:v>
                      </c:pt>
                      <c:pt idx="11">
                        <c:v>6649.786</c:v>
                      </c:pt>
                      <c:pt idx="12">
                        <c:v>7249.427</c:v>
                      </c:pt>
                      <c:pt idx="13">
                        <c:v>8009.802</c:v>
                      </c:pt>
                      <c:pt idx="14">
                        <c:v>8821.096</c:v>
                      </c:pt>
                      <c:pt idx="15">
                        <c:v>9940.279</c:v>
                      </c:pt>
                      <c:pt idx="16">
                        <c:v>10677.107</c:v>
                      </c:pt>
                      <c:pt idx="17">
                        <c:v>11127.028</c:v>
                      </c:pt>
                      <c:pt idx="18">
                        <c:v>11985.809</c:v>
                      </c:pt>
                      <c:pt idx="19">
                        <c:v>12325.764</c:v>
                      </c:pt>
                      <c:pt idx="20">
                        <c:v>11128.742</c:v>
                      </c:pt>
                      <c:pt idx="21">
                        <c:v>11689.777</c:v>
                      </c:pt>
                      <c:pt idx="22">
                        <c:v>10886.814</c:v>
                      </c:pt>
                      <c:pt idx="23">
                        <c:v>12374.837</c:v>
                      </c:pt>
                      <c:pt idx="24">
                        <c:v>12968.072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'1-17'!$A$7</c15:sqref>
                        </c15:formulaRef>
                      </c:ext>
                    </c:extLst>
                    <c:strCache>
                      <c:ptCount val="1"/>
                      <c:pt idx="0">
                        <c:v>    New vehicle sales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'1-17'!$B$7:$AJ$7</c15:sqref>
                        </c15:fullRef>
                        <c15:formulaRef>
                          <c15:sqref>'1-17'!$L$7:$AJ$7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12120</c:v>
                      </c:pt>
                      <c:pt idx="1">
                        <c:v>12690</c:v>
                      </c:pt>
                      <c:pt idx="2">
                        <c:v>12852</c:v>
                      </c:pt>
                      <c:pt idx="3">
                        <c:v>13268</c:v>
                      </c:pt>
                      <c:pt idx="4">
                        <c:v>13406</c:v>
                      </c:pt>
                      <c:pt idx="5">
                        <c:v>13492</c:v>
                      </c:pt>
                      <c:pt idx="6">
                        <c:v>12742</c:v>
                      </c:pt>
                      <c:pt idx="7">
                        <c:v>12317</c:v>
                      </c:pt>
                      <c:pt idx="8">
                        <c:v>10285</c:v>
                      </c:pt>
                      <c:pt idx="9">
                        <c:v>8047</c:v>
                      </c:pt>
                      <c:pt idx="10">
                        <c:v>9609.847</c:v>
                      </c:pt>
                      <c:pt idx="11">
                        <c:v>10521.415</c:v>
                      </c:pt>
                      <c:pt idx="12">
                        <c:v>11923.052</c:v>
                      </c:pt>
                      <c:pt idx="13">
                        <c:v>12364.253</c:v>
                      </c:pt>
                      <c:pt idx="14">
                        <c:v>12943.836</c:v>
                      </c:pt>
                      <c:pt idx="15">
                        <c:v>13473.191</c:v>
                      </c:pt>
                      <c:pt idx="16">
                        <c:v>13251.117</c:v>
                      </c:pt>
                      <c:pt idx="17">
                        <c:v>13047.559</c:v>
                      </c:pt>
                      <c:pt idx="18">
                        <c:v>13077.211</c:v>
                      </c:pt>
                      <c:pt idx="19">
                        <c:v>12816.914</c:v>
                      </c:pt>
                      <c:pt idx="20">
                        <c:v>11014.049</c:v>
                      </c:pt>
                      <c:pt idx="21">
                        <c:v>11741.038</c:v>
                      </c:pt>
                      <c:pt idx="22">
                        <c:v>11522.413</c:v>
                      </c:pt>
                      <c:pt idx="23">
                        <c:v>12711.144</c:v>
                      </c:pt>
                      <c:pt idx="24">
                        <c:v>12648.138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'1-17'!$A$10</c15:sqref>
                        </c15:formulaRef>
                      </c:ext>
                    </c:extLst>
                    <c:strCache>
                      <c:ptCount val="1"/>
                      <c:pt idx="0">
                        <c:v>    New vehicle leases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'1-17'!$B$10:$AJ$10</c15:sqref>
                        </c15:fullRef>
                        <c15:formulaRef>
                          <c15:sqref>'1-17'!$L$10:$AJ$10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5290</c:v>
                      </c:pt>
                      <c:pt idx="1">
                        <c:v>4560</c:v>
                      </c:pt>
                      <c:pt idx="2">
                        <c:v>3948</c:v>
                      </c:pt>
                      <c:pt idx="3">
                        <c:v>3402</c:v>
                      </c:pt>
                      <c:pt idx="4">
                        <c:v>3444</c:v>
                      </c:pt>
                      <c:pt idx="5">
                        <c:v>3498</c:v>
                      </c:pt>
                      <c:pt idx="6">
                        <c:v>3718</c:v>
                      </c:pt>
                      <c:pt idx="7">
                        <c:v>3913</c:v>
                      </c:pt>
                      <c:pt idx="8">
                        <c:v>3015</c:v>
                      </c:pt>
                      <c:pt idx="9">
                        <c:v>2503</c:v>
                      </c:pt>
                      <c:pt idx="10">
                        <c:v>1979.266</c:v>
                      </c:pt>
                      <c:pt idx="11">
                        <c:v>2256.39</c:v>
                      </c:pt>
                      <c:pt idx="12">
                        <c:v>2571.415</c:v>
                      </c:pt>
                      <c:pt idx="13">
                        <c:v>3228.147</c:v>
                      </c:pt>
                      <c:pt idx="14">
                        <c:v>3572.057</c:v>
                      </c:pt>
                      <c:pt idx="15">
                        <c:v>3999.046</c:v>
                      </c:pt>
                      <c:pt idx="16">
                        <c:v>4308.094</c:v>
                      </c:pt>
                      <c:pt idx="17">
                        <c:v>4183.311</c:v>
                      </c:pt>
                      <c:pt idx="18">
                        <c:v>4234.427</c:v>
                      </c:pt>
                      <c:pt idx="19">
                        <c:v>4241.978</c:v>
                      </c:pt>
                      <c:pt idx="20">
                        <c:v>3541.307</c:v>
                      </c:pt>
                      <c:pt idx="21">
                        <c:v>3274.992</c:v>
                      </c:pt>
                      <c:pt idx="22">
                        <c:v>2259.658</c:v>
                      </c:pt>
                      <c:pt idx="23">
                        <c:v>2846.836</c:v>
                      </c:pt>
                      <c:pt idx="24">
                        <c:v>3333.773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"Used vehicle sales"</c15:sqref>
                        </c15:formulaRef>
                      </c:ext>
                    </c:extLst>
                    <c:strCache>
                      <c:ptCount val="1"/>
                      <c:pt idx="0">
                        <c:v>Used vehicle sales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'1-17'!$B$2:$AJ$2</c15:sqref>
                        </c15:fullRef>
                        <c15:formulaRef>
                          <c15:sqref>'1-17'!$L$2:$AJ$2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'1-17'!$B$13:$AE$13</c15:sqref>
                        </c15:fullRef>
                        <c15:formulaRef>
                          <c15:sqref>'1-17'!$L$13:$AE$13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41620.429</c:v>
                      </c:pt>
                      <c:pt idx="1">
                        <c:v>42623.518</c:v>
                      </c:pt>
                      <c:pt idx="2">
                        <c:v>43025.085</c:v>
                      </c:pt>
                      <c:pt idx="3">
                        <c:v>43571.652</c:v>
                      </c:pt>
                      <c:pt idx="4">
                        <c:v>42545.06</c:v>
                      </c:pt>
                      <c:pt idx="5">
                        <c:v>44138.263</c:v>
                      </c:pt>
                      <c:pt idx="6">
                        <c:v>42565.544</c:v>
                      </c:pt>
                      <c:pt idx="7">
                        <c:v>41418.561</c:v>
                      </c:pt>
                      <c:pt idx="8">
                        <c:v>36530.404</c:v>
                      </c:pt>
                      <c:pt idx="9">
                        <c:v>35491.762</c:v>
                      </c:pt>
                      <c:pt idx="10">
                        <c:v>36911.18</c:v>
                      </c:pt>
                      <c:pt idx="11">
                        <c:v>36920.834</c:v>
                      </c:pt>
                      <c:pt idx="12">
                        <c:v>37582.716</c:v>
                      </c:pt>
                      <c:pt idx="13">
                        <c:v>35775.755</c:v>
                      </c:pt>
                      <c:pt idx="14">
                        <c:v>36241.8</c:v>
                      </c:pt>
                      <c:pt idx="15">
                        <c:v>37254.854</c:v>
                      </c:pt>
                      <c:pt idx="16">
                        <c:v>38602.466</c:v>
                      </c:pt>
                      <c:pt idx="17">
                        <c:v>39203.694</c:v>
                      </c:pt>
                      <c:pt idx="18">
                        <c:v>40232.959</c:v>
                      </c:pt>
                      <c:pt idx="19">
                        <c:v>40806.579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4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59404496"/>
        <c:crosses val="autoZero"/>
        <c:auto val="1"/>
        <c:lblAlgn val="ctr"/>
        <c:lblOffset val="100"/>
        <c:noMultiLvlLbl val="0"/>
      </c:catAx>
      <c:valAx>
        <c:axId val="459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of vehicles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59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793483291929898"/>
          <c:y val="0.0801633986928105"/>
          <c:w val="0.9"/>
          <c:h val="0.0575451597962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0</xdr:rowOff>
    </xdr:from>
    <xdr:to>
      <xdr:col>12</xdr:col>
      <xdr:colOff>0</xdr:colOff>
      <xdr:row>23</xdr:row>
      <xdr:rowOff>0</xdr:rowOff>
    </xdr:to>
    <xdr:graphicFrame>
      <xdr:nvGraphicFramePr>
        <xdr:cNvPr id="2" name="Chart 1"/>
        <xdr:cNvGraphicFramePr/>
      </xdr:nvGraphicFramePr>
      <xdr:xfrm>
        <a:off x="6350" y="0"/>
        <a:ext cx="7674610" cy="44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2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J4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F2" sqref="AF2:AJ2"/>
    </sheetView>
  </sheetViews>
  <sheetFormatPr defaultColWidth="8.85714285714286" defaultRowHeight="15.2"/>
  <cols>
    <col min="1" max="1" width="31.7142857142857" style="8" customWidth="1"/>
    <col min="2" max="22" width="6.71428571428571" style="8" customWidth="1"/>
    <col min="23" max="23" width="9.28571428571429" style="8" customWidth="1"/>
    <col min="24" max="36" width="6.71428571428571" style="8" customWidth="1"/>
    <col min="37" max="16384" width="8.85714285714286" style="8"/>
  </cols>
  <sheetData>
    <row r="1" s="3" customFormat="1" ht="16.5" customHeight="1" spans="1:36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="4" customFormat="1" ht="16.5" customHeight="1" spans="1:36">
      <c r="A2" s="10"/>
      <c r="B2" s="1">
        <v>1990</v>
      </c>
      <c r="C2" s="1">
        <v>1991</v>
      </c>
      <c r="D2" s="1">
        <v>1992</v>
      </c>
      <c r="E2" s="1">
        <v>1993</v>
      </c>
      <c r="F2" s="1">
        <v>1994</v>
      </c>
      <c r="G2" s="1">
        <v>1995</v>
      </c>
      <c r="H2" s="1">
        <v>1996</v>
      </c>
      <c r="I2" s="1">
        <v>1997</v>
      </c>
      <c r="J2" s="1">
        <v>1998</v>
      </c>
      <c r="K2" s="1">
        <v>1999</v>
      </c>
      <c r="L2" s="1">
        <v>2000</v>
      </c>
      <c r="M2" s="1">
        <v>2001</v>
      </c>
      <c r="N2" s="1">
        <v>2002</v>
      </c>
      <c r="O2" s="1">
        <v>2003</v>
      </c>
      <c r="P2" s="1">
        <v>2004</v>
      </c>
      <c r="Q2" s="1">
        <v>2005</v>
      </c>
      <c r="R2" s="1">
        <v>2006</v>
      </c>
      <c r="S2" s="1">
        <v>2007</v>
      </c>
      <c r="T2" s="1">
        <v>2008</v>
      </c>
      <c r="U2" s="1">
        <v>2009</v>
      </c>
      <c r="V2" s="1">
        <v>2010</v>
      </c>
      <c r="W2" s="1">
        <v>2011</v>
      </c>
      <c r="X2" s="1">
        <v>2012</v>
      </c>
      <c r="Y2" s="1">
        <v>2013</v>
      </c>
      <c r="Z2" s="1">
        <v>2014</v>
      </c>
      <c r="AA2" s="1">
        <v>2015</v>
      </c>
      <c r="AB2" s="1">
        <v>2016</v>
      </c>
      <c r="AC2" s="1">
        <v>2017</v>
      </c>
      <c r="AD2" s="1">
        <v>2018</v>
      </c>
      <c r="AE2" s="1">
        <v>2019</v>
      </c>
      <c r="AF2" s="1">
        <v>2020</v>
      </c>
      <c r="AG2" s="1">
        <v>2021</v>
      </c>
      <c r="AH2" s="1">
        <v>2022</v>
      </c>
      <c r="AI2" s="1">
        <v>2023</v>
      </c>
      <c r="AJ2" s="1">
        <v>2024</v>
      </c>
    </row>
    <row r="3" s="4" customFormat="1" ht="33" customHeight="1" spans="1:36">
      <c r="A3" s="11" t="s">
        <v>1</v>
      </c>
      <c r="B3" s="12">
        <v>51420</v>
      </c>
      <c r="C3" s="12">
        <v>49650</v>
      </c>
      <c r="D3" s="12">
        <v>49420</v>
      </c>
      <c r="E3" s="12">
        <v>51567</v>
      </c>
      <c r="F3" s="12">
        <v>55061</v>
      </c>
      <c r="G3" s="12">
        <v>56458</v>
      </c>
      <c r="H3" s="12">
        <v>55701</v>
      </c>
      <c r="I3" s="12">
        <v>56337.181</v>
      </c>
      <c r="J3" s="12">
        <v>56401.228</v>
      </c>
      <c r="K3" s="12">
        <v>57699.35</v>
      </c>
      <c r="L3" s="12">
        <v>59030.429</v>
      </c>
      <c r="M3" s="12">
        <v>59873.518</v>
      </c>
      <c r="N3" s="12">
        <v>59825.085</v>
      </c>
      <c r="O3" s="12">
        <v>60241.652</v>
      </c>
      <c r="P3" s="12">
        <v>59395.06</v>
      </c>
      <c r="Q3" s="12">
        <v>61128.263</v>
      </c>
      <c r="R3" s="12">
        <v>59025.544</v>
      </c>
      <c r="S3" s="12">
        <v>57648.561</v>
      </c>
      <c r="T3" s="12">
        <v>49830.404</v>
      </c>
      <c r="U3" s="12">
        <v>46041.762</v>
      </c>
      <c r="V3" s="12">
        <v>48500.293</v>
      </c>
      <c r="W3" s="12">
        <v>49698.639</v>
      </c>
      <c r="X3" s="12">
        <v>52077.183</v>
      </c>
      <c r="Y3" s="12">
        <v>51368.155</v>
      </c>
      <c r="Z3" s="12">
        <v>52757.693</v>
      </c>
      <c r="AA3" s="12">
        <v>54727.091</v>
      </c>
      <c r="AB3" s="12">
        <v>56161.677</v>
      </c>
      <c r="AC3" s="12">
        <v>56434.564</v>
      </c>
      <c r="AD3" s="12">
        <v>57544.597</v>
      </c>
      <c r="AE3" s="12">
        <v>57865.471</v>
      </c>
      <c r="AF3" s="33" t="s">
        <v>2</v>
      </c>
      <c r="AG3" s="33" t="s">
        <v>2</v>
      </c>
      <c r="AH3" s="33" t="s">
        <v>2</v>
      </c>
      <c r="AI3" s="33" t="s">
        <v>2</v>
      </c>
      <c r="AJ3" s="33" t="s">
        <v>2</v>
      </c>
    </row>
    <row r="4" s="4" customFormat="1" ht="16.5" customHeight="1" spans="1:36">
      <c r="A4" s="13" t="s">
        <v>3</v>
      </c>
      <c r="B4" s="12">
        <v>13890</v>
      </c>
      <c r="C4" s="12">
        <v>12360</v>
      </c>
      <c r="D4" s="12">
        <v>12470</v>
      </c>
      <c r="E4" s="12">
        <v>13510</v>
      </c>
      <c r="F4" s="12">
        <v>14920</v>
      </c>
      <c r="G4" s="12">
        <v>14700</v>
      </c>
      <c r="H4" s="12">
        <v>14900</v>
      </c>
      <c r="I4" s="12">
        <v>15100</v>
      </c>
      <c r="J4" s="12">
        <v>15560</v>
      </c>
      <c r="K4" s="12">
        <v>16960</v>
      </c>
      <c r="L4" s="12">
        <v>17410</v>
      </c>
      <c r="M4" s="12">
        <v>17250</v>
      </c>
      <c r="N4" s="12">
        <v>16800</v>
      </c>
      <c r="O4" s="12">
        <v>16670</v>
      </c>
      <c r="P4" s="12">
        <v>16850</v>
      </c>
      <c r="Q4" s="12">
        <v>16990</v>
      </c>
      <c r="R4" s="12">
        <v>16460</v>
      </c>
      <c r="S4" s="12">
        <v>16230</v>
      </c>
      <c r="T4" s="12">
        <v>13300</v>
      </c>
      <c r="U4" s="12">
        <v>10550</v>
      </c>
      <c r="V4" s="12">
        <v>11589.113</v>
      </c>
      <c r="W4" s="12">
        <v>12777.805</v>
      </c>
      <c r="X4" s="12">
        <v>14494.467</v>
      </c>
      <c r="Y4" s="12">
        <v>15592.4</v>
      </c>
      <c r="Z4" s="12">
        <v>16515.893</v>
      </c>
      <c r="AA4" s="12">
        <v>17472.237</v>
      </c>
      <c r="AB4" s="12">
        <v>17559.211</v>
      </c>
      <c r="AC4" s="12">
        <v>17230.87</v>
      </c>
      <c r="AD4" s="12">
        <v>17311.638</v>
      </c>
      <c r="AE4" s="12">
        <v>17058.892</v>
      </c>
      <c r="AF4" s="12">
        <v>14555.356</v>
      </c>
      <c r="AG4" s="12">
        <v>15016.03</v>
      </c>
      <c r="AH4" s="12">
        <v>13782.071</v>
      </c>
      <c r="AI4" s="12">
        <v>15557.98</v>
      </c>
      <c r="AJ4" s="12">
        <v>15981.911</v>
      </c>
    </row>
    <row r="5" s="4" customFormat="1" ht="16.5" customHeight="1" spans="1:36">
      <c r="A5" s="14" t="s">
        <v>4</v>
      </c>
      <c r="B5" s="2">
        <v>9300</v>
      </c>
      <c r="C5" s="2">
        <v>8200</v>
      </c>
      <c r="D5" s="2">
        <v>8200</v>
      </c>
      <c r="E5" s="2">
        <v>8500</v>
      </c>
      <c r="F5" s="2">
        <v>9000</v>
      </c>
      <c r="G5" s="2">
        <v>8500</v>
      </c>
      <c r="H5" s="2">
        <v>8200</v>
      </c>
      <c r="I5" s="2">
        <v>8200</v>
      </c>
      <c r="J5" s="2">
        <v>8200</v>
      </c>
      <c r="K5" s="2">
        <v>8750</v>
      </c>
      <c r="L5" s="2">
        <v>9000</v>
      </c>
      <c r="M5" s="2">
        <v>8550</v>
      </c>
      <c r="N5" s="2">
        <v>8300</v>
      </c>
      <c r="O5" s="2">
        <v>8050</v>
      </c>
      <c r="P5" s="2">
        <v>8220</v>
      </c>
      <c r="Q5" s="2">
        <v>8020</v>
      </c>
      <c r="R5" s="2">
        <v>8150</v>
      </c>
      <c r="S5" s="2">
        <v>8060</v>
      </c>
      <c r="T5" s="2">
        <v>7110</v>
      </c>
      <c r="U5" s="2">
        <v>5850</v>
      </c>
      <c r="V5" s="2">
        <v>5723.862</v>
      </c>
      <c r="W5" s="2">
        <v>6128.019</v>
      </c>
      <c r="X5" s="2">
        <v>7245.04</v>
      </c>
      <c r="Y5" s="2">
        <v>7582.598</v>
      </c>
      <c r="Z5" s="2">
        <v>7694.797</v>
      </c>
      <c r="AA5" s="2">
        <v>7531.958</v>
      </c>
      <c r="AB5" s="2">
        <v>6882.104</v>
      </c>
      <c r="AC5" s="2">
        <v>6103.842</v>
      </c>
      <c r="AD5" s="2">
        <v>5325.829</v>
      </c>
      <c r="AE5" s="2">
        <v>4733.128</v>
      </c>
      <c r="AF5" s="2">
        <v>3425.914</v>
      </c>
      <c r="AG5" s="2">
        <v>3326.253</v>
      </c>
      <c r="AH5" s="2">
        <v>2895.257</v>
      </c>
      <c r="AI5" s="2">
        <v>3183.143</v>
      </c>
      <c r="AJ5" s="2">
        <v>3013.839</v>
      </c>
    </row>
    <row r="6" s="4" customFormat="1" ht="16.5" customHeight="1" spans="1:36">
      <c r="A6" s="14" t="s">
        <v>5</v>
      </c>
      <c r="B6" s="2">
        <v>4590</v>
      </c>
      <c r="C6" s="2">
        <v>4160</v>
      </c>
      <c r="D6" s="2">
        <v>4270</v>
      </c>
      <c r="E6" s="2">
        <v>5010</v>
      </c>
      <c r="F6" s="2">
        <v>5920</v>
      </c>
      <c r="G6" s="2">
        <v>6200</v>
      </c>
      <c r="H6" s="2">
        <v>6700</v>
      </c>
      <c r="I6" s="2">
        <v>6900</v>
      </c>
      <c r="J6" s="2">
        <v>7360</v>
      </c>
      <c r="K6" s="2">
        <v>8210</v>
      </c>
      <c r="L6" s="2">
        <v>8410</v>
      </c>
      <c r="M6" s="2">
        <v>8700</v>
      </c>
      <c r="N6" s="2">
        <v>8500</v>
      </c>
      <c r="O6" s="2">
        <v>8620</v>
      </c>
      <c r="P6" s="2">
        <v>8630</v>
      </c>
      <c r="Q6" s="2">
        <v>8970</v>
      </c>
      <c r="R6" s="2">
        <v>8310</v>
      </c>
      <c r="S6" s="2">
        <v>8170</v>
      </c>
      <c r="T6" s="2">
        <v>6190</v>
      </c>
      <c r="U6" s="2">
        <v>4700</v>
      </c>
      <c r="V6" s="2">
        <v>5865.251</v>
      </c>
      <c r="W6" s="2">
        <v>6649.786</v>
      </c>
      <c r="X6" s="2">
        <v>7249.427</v>
      </c>
      <c r="Y6" s="2">
        <v>8009.802</v>
      </c>
      <c r="Z6" s="2">
        <v>8821.096</v>
      </c>
      <c r="AA6" s="2">
        <v>9940.279</v>
      </c>
      <c r="AB6" s="2">
        <v>10677.107</v>
      </c>
      <c r="AC6" s="2">
        <v>11127.028</v>
      </c>
      <c r="AD6" s="2">
        <v>11985.809</v>
      </c>
      <c r="AE6" s="2">
        <v>12325.764</v>
      </c>
      <c r="AF6" s="2">
        <v>11128.742</v>
      </c>
      <c r="AG6" s="2">
        <v>11689.777</v>
      </c>
      <c r="AH6" s="2">
        <v>10886.814</v>
      </c>
      <c r="AI6" s="2">
        <v>12374.837</v>
      </c>
      <c r="AJ6" s="2">
        <v>12968.072</v>
      </c>
    </row>
    <row r="7" s="4" customFormat="1" ht="16.5" customHeight="1" spans="1:36">
      <c r="A7" s="15" t="s">
        <v>6</v>
      </c>
      <c r="B7" s="12">
        <v>12826</v>
      </c>
      <c r="C7" s="12">
        <v>11106</v>
      </c>
      <c r="D7" s="12">
        <v>10748</v>
      </c>
      <c r="E7" s="12">
        <v>11028</v>
      </c>
      <c r="F7" s="12">
        <v>11696</v>
      </c>
      <c r="G7" s="12">
        <v>11320</v>
      </c>
      <c r="H7" s="12">
        <v>11120</v>
      </c>
      <c r="I7" s="12">
        <v>11260</v>
      </c>
      <c r="J7" s="12">
        <v>11050</v>
      </c>
      <c r="K7" s="12">
        <v>11500</v>
      </c>
      <c r="L7" s="12">
        <v>12120</v>
      </c>
      <c r="M7" s="12">
        <v>12690</v>
      </c>
      <c r="N7" s="12">
        <v>12852</v>
      </c>
      <c r="O7" s="12">
        <v>13268</v>
      </c>
      <c r="P7" s="12">
        <v>13406</v>
      </c>
      <c r="Q7" s="12">
        <v>13492</v>
      </c>
      <c r="R7" s="12">
        <v>12742</v>
      </c>
      <c r="S7" s="12">
        <v>12317</v>
      </c>
      <c r="T7" s="12">
        <v>10285</v>
      </c>
      <c r="U7" s="12">
        <v>8047</v>
      </c>
      <c r="V7" s="12">
        <v>9609.847</v>
      </c>
      <c r="W7" s="12">
        <v>10521.415</v>
      </c>
      <c r="X7" s="12">
        <v>11923.052</v>
      </c>
      <c r="Y7" s="12">
        <v>12364.253</v>
      </c>
      <c r="Z7" s="12">
        <v>12943.836</v>
      </c>
      <c r="AA7" s="12">
        <v>13473.191</v>
      </c>
      <c r="AB7" s="12">
        <v>13251.117</v>
      </c>
      <c r="AC7" s="12">
        <v>13047.559</v>
      </c>
      <c r="AD7" s="12">
        <v>13077.211</v>
      </c>
      <c r="AE7" s="12">
        <v>12816.914</v>
      </c>
      <c r="AF7" s="12">
        <v>11014.049</v>
      </c>
      <c r="AG7" s="12">
        <v>11741.038</v>
      </c>
      <c r="AH7" s="12">
        <v>11522.413</v>
      </c>
      <c r="AI7" s="12">
        <v>12711.144</v>
      </c>
      <c r="AJ7" s="12">
        <v>12648.138</v>
      </c>
    </row>
    <row r="8" s="4" customFormat="1" ht="16.5" customHeight="1" spans="1:36">
      <c r="A8" s="16" t="s">
        <v>4</v>
      </c>
      <c r="B8" s="2">
        <v>8320</v>
      </c>
      <c r="C8" s="2">
        <v>7080</v>
      </c>
      <c r="D8" s="2">
        <v>6870</v>
      </c>
      <c r="E8" s="2">
        <v>6780</v>
      </c>
      <c r="F8" s="2">
        <v>6770</v>
      </c>
      <c r="G8" s="2">
        <v>6270</v>
      </c>
      <c r="H8" s="2">
        <v>5850</v>
      </c>
      <c r="I8" s="2">
        <v>5890</v>
      </c>
      <c r="J8" s="2">
        <v>5410</v>
      </c>
      <c r="K8" s="2">
        <v>6090</v>
      </c>
      <c r="L8" s="2">
        <v>6290</v>
      </c>
      <c r="M8" s="2">
        <v>6040</v>
      </c>
      <c r="N8" s="2">
        <v>6350</v>
      </c>
      <c r="O8" s="2">
        <v>6240</v>
      </c>
      <c r="P8" s="2">
        <v>6340</v>
      </c>
      <c r="Q8" s="2">
        <v>6098</v>
      </c>
      <c r="R8" s="2">
        <v>6182</v>
      </c>
      <c r="S8" s="2">
        <v>6177</v>
      </c>
      <c r="T8" s="2">
        <v>5387</v>
      </c>
      <c r="U8" s="2">
        <v>4507</v>
      </c>
      <c r="V8" s="2">
        <v>4514.977</v>
      </c>
      <c r="W8" s="2">
        <v>4812.351</v>
      </c>
      <c r="X8" s="2">
        <v>5691.669</v>
      </c>
      <c r="Y8" s="2">
        <v>5711.63</v>
      </c>
      <c r="Z8" s="2">
        <v>5750.748</v>
      </c>
      <c r="AA8" s="2">
        <v>5558.928</v>
      </c>
      <c r="AB8" s="2">
        <v>4981.183</v>
      </c>
      <c r="AC8" s="2">
        <v>4479.484</v>
      </c>
      <c r="AD8" s="2">
        <v>4005.352</v>
      </c>
      <c r="AE8" s="2">
        <v>3505.663</v>
      </c>
      <c r="AF8" s="2">
        <v>2510.874</v>
      </c>
      <c r="AG8" s="2">
        <v>2532.865</v>
      </c>
      <c r="AH8" s="2">
        <v>2452.987</v>
      </c>
      <c r="AI8" s="2">
        <v>2640.137</v>
      </c>
      <c r="AJ8" s="2">
        <v>2373.582</v>
      </c>
    </row>
    <row r="9" s="4" customFormat="1" ht="16.5" customHeight="1" spans="1:36">
      <c r="A9" s="16" t="s">
        <v>5</v>
      </c>
      <c r="B9" s="2">
        <v>4506</v>
      </c>
      <c r="C9" s="2">
        <v>4026</v>
      </c>
      <c r="D9" s="2">
        <v>3878</v>
      </c>
      <c r="E9" s="2">
        <v>4248</v>
      </c>
      <c r="F9" s="2">
        <v>4926</v>
      </c>
      <c r="G9" s="2">
        <v>5050</v>
      </c>
      <c r="H9" s="2">
        <v>5270</v>
      </c>
      <c r="I9" s="2">
        <v>5370</v>
      </c>
      <c r="J9" s="2">
        <v>5640</v>
      </c>
      <c r="K9" s="2">
        <v>5410</v>
      </c>
      <c r="L9" s="2">
        <v>5830</v>
      </c>
      <c r="M9" s="2">
        <v>6650</v>
      </c>
      <c r="N9" s="2">
        <v>6502</v>
      </c>
      <c r="O9" s="2">
        <v>7028</v>
      </c>
      <c r="P9" s="2">
        <v>7066</v>
      </c>
      <c r="Q9" s="2">
        <v>7394</v>
      </c>
      <c r="R9" s="2">
        <v>6560</v>
      </c>
      <c r="S9" s="2">
        <v>6140</v>
      </c>
      <c r="T9" s="2">
        <v>4898</v>
      </c>
      <c r="U9" s="2">
        <v>3540</v>
      </c>
      <c r="V9" s="2">
        <v>5094.87</v>
      </c>
      <c r="W9" s="2">
        <v>5709.064</v>
      </c>
      <c r="X9" s="2">
        <v>6231.383</v>
      </c>
      <c r="Y9" s="2">
        <v>6652.624</v>
      </c>
      <c r="Z9" s="2">
        <v>7193.087</v>
      </c>
      <c r="AA9" s="2">
        <v>7914.264</v>
      </c>
      <c r="AB9" s="2">
        <v>8269.934</v>
      </c>
      <c r="AC9" s="2">
        <v>8568.075</v>
      </c>
      <c r="AD9" s="2">
        <v>9071.859</v>
      </c>
      <c r="AE9" s="2">
        <v>9311.251</v>
      </c>
      <c r="AF9" s="2">
        <v>8502.487</v>
      </c>
      <c r="AG9" s="2">
        <v>9208.173</v>
      </c>
      <c r="AH9" s="2">
        <v>9069.426</v>
      </c>
      <c r="AI9" s="2">
        <v>10071.007</v>
      </c>
      <c r="AJ9" s="2">
        <v>10274.556</v>
      </c>
    </row>
    <row r="10" s="4" customFormat="1" ht="16.5" customHeight="1" spans="1:36">
      <c r="A10" s="15" t="s">
        <v>7</v>
      </c>
      <c r="B10" s="12">
        <v>1064</v>
      </c>
      <c r="C10" s="12">
        <v>1254</v>
      </c>
      <c r="D10" s="12">
        <v>1722</v>
      </c>
      <c r="E10" s="12">
        <v>2482</v>
      </c>
      <c r="F10" s="12">
        <v>3224</v>
      </c>
      <c r="G10" s="12">
        <v>3380</v>
      </c>
      <c r="H10" s="12">
        <v>3780</v>
      </c>
      <c r="I10" s="12">
        <v>3840</v>
      </c>
      <c r="J10" s="12">
        <v>4510</v>
      </c>
      <c r="K10" s="12">
        <v>5460</v>
      </c>
      <c r="L10" s="12">
        <v>5290</v>
      </c>
      <c r="M10" s="12">
        <v>4560</v>
      </c>
      <c r="N10" s="12">
        <v>3948</v>
      </c>
      <c r="O10" s="12">
        <v>3402</v>
      </c>
      <c r="P10" s="12">
        <v>3444</v>
      </c>
      <c r="Q10" s="12">
        <v>3498</v>
      </c>
      <c r="R10" s="12">
        <v>3718</v>
      </c>
      <c r="S10" s="12">
        <v>3913</v>
      </c>
      <c r="T10" s="12">
        <v>3015</v>
      </c>
      <c r="U10" s="12">
        <v>2503</v>
      </c>
      <c r="V10" s="12">
        <v>1979.266</v>
      </c>
      <c r="W10" s="12">
        <v>2256.39</v>
      </c>
      <c r="X10" s="12">
        <v>2571.415</v>
      </c>
      <c r="Y10" s="12">
        <v>3228.147</v>
      </c>
      <c r="Z10" s="12">
        <v>3572.057</v>
      </c>
      <c r="AA10" s="12">
        <v>3999.046</v>
      </c>
      <c r="AB10" s="12">
        <v>4308.094</v>
      </c>
      <c r="AC10" s="12">
        <v>4183.311</v>
      </c>
      <c r="AD10" s="12">
        <v>4234.427</v>
      </c>
      <c r="AE10" s="12">
        <v>4241.978</v>
      </c>
      <c r="AF10" s="12">
        <v>3541.307</v>
      </c>
      <c r="AG10" s="12">
        <v>3274.992</v>
      </c>
      <c r="AH10" s="12">
        <v>2259.658</v>
      </c>
      <c r="AI10" s="12">
        <v>2846.836</v>
      </c>
      <c r="AJ10" s="12">
        <v>3333.773</v>
      </c>
    </row>
    <row r="11" s="4" customFormat="1" ht="16.5" customHeight="1" spans="1:36">
      <c r="A11" s="16" t="s">
        <v>4</v>
      </c>
      <c r="B11" s="2">
        <v>980</v>
      </c>
      <c r="C11" s="2">
        <v>1120</v>
      </c>
      <c r="D11" s="2">
        <v>1330</v>
      </c>
      <c r="E11" s="2">
        <v>1720</v>
      </c>
      <c r="F11" s="2">
        <v>2230</v>
      </c>
      <c r="G11" s="2">
        <v>2230</v>
      </c>
      <c r="H11" s="2">
        <v>2350</v>
      </c>
      <c r="I11" s="2">
        <v>2310</v>
      </c>
      <c r="J11" s="2">
        <v>2790</v>
      </c>
      <c r="K11" s="2">
        <v>2660</v>
      </c>
      <c r="L11" s="2">
        <v>2710</v>
      </c>
      <c r="M11" s="2">
        <v>2510</v>
      </c>
      <c r="N11" s="2">
        <v>1950</v>
      </c>
      <c r="O11" s="2">
        <v>1810</v>
      </c>
      <c r="P11" s="2">
        <v>1880</v>
      </c>
      <c r="Q11" s="2">
        <v>1922</v>
      </c>
      <c r="R11" s="2">
        <v>1968</v>
      </c>
      <c r="S11" s="2">
        <v>1883</v>
      </c>
      <c r="T11" s="2">
        <v>1723</v>
      </c>
      <c r="U11" s="2">
        <v>1343</v>
      </c>
      <c r="V11" s="2">
        <v>1208.885</v>
      </c>
      <c r="W11" s="2">
        <v>1315.668</v>
      </c>
      <c r="X11" s="2">
        <v>1553.371</v>
      </c>
      <c r="Y11" s="2">
        <v>1870.968</v>
      </c>
      <c r="Z11" s="2">
        <v>1944.049</v>
      </c>
      <c r="AA11" s="2">
        <v>1973.03</v>
      </c>
      <c r="AB11" s="2">
        <v>1900.921</v>
      </c>
      <c r="AC11" s="2">
        <v>1624.358</v>
      </c>
      <c r="AD11" s="2">
        <v>1320.477</v>
      </c>
      <c r="AE11" s="2">
        <v>1227.465</v>
      </c>
      <c r="AF11" s="2">
        <v>915.04</v>
      </c>
      <c r="AG11" s="2">
        <v>793.388</v>
      </c>
      <c r="AH11" s="2">
        <v>442.27</v>
      </c>
      <c r="AI11" s="2">
        <v>543.006</v>
      </c>
      <c r="AJ11" s="2">
        <v>640.257</v>
      </c>
    </row>
    <row r="12" s="4" customFormat="1" ht="16.5" customHeight="1" spans="1:36">
      <c r="A12" s="16" t="s">
        <v>5</v>
      </c>
      <c r="B12" s="2">
        <v>84</v>
      </c>
      <c r="C12" s="2">
        <v>134</v>
      </c>
      <c r="D12" s="2">
        <v>392</v>
      </c>
      <c r="E12" s="2">
        <v>762</v>
      </c>
      <c r="F12" s="2">
        <v>994</v>
      </c>
      <c r="G12" s="2">
        <v>1150</v>
      </c>
      <c r="H12" s="2">
        <v>1430</v>
      </c>
      <c r="I12" s="2">
        <v>1530</v>
      </c>
      <c r="J12" s="2">
        <v>1720</v>
      </c>
      <c r="K12" s="2">
        <v>2800</v>
      </c>
      <c r="L12" s="2">
        <v>2580</v>
      </c>
      <c r="M12" s="2">
        <v>2050</v>
      </c>
      <c r="N12" s="2">
        <v>1998</v>
      </c>
      <c r="O12" s="2">
        <v>1592</v>
      </c>
      <c r="P12" s="2">
        <v>1564</v>
      </c>
      <c r="Q12" s="2">
        <v>1576</v>
      </c>
      <c r="R12" s="2">
        <v>1750</v>
      </c>
      <c r="S12" s="2">
        <v>2030</v>
      </c>
      <c r="T12" s="2">
        <v>1292</v>
      </c>
      <c r="U12" s="2">
        <v>1160</v>
      </c>
      <c r="V12" s="2">
        <v>770.381</v>
      </c>
      <c r="W12" s="2">
        <v>940.722</v>
      </c>
      <c r="X12" s="2">
        <v>1018.044</v>
      </c>
      <c r="Y12" s="2">
        <v>1357.178</v>
      </c>
      <c r="Z12" s="2">
        <v>1628.009</v>
      </c>
      <c r="AA12" s="2">
        <v>2026.015</v>
      </c>
      <c r="AB12" s="2">
        <v>2407.173</v>
      </c>
      <c r="AC12" s="2">
        <v>2558.953</v>
      </c>
      <c r="AD12" s="2">
        <v>2913.95</v>
      </c>
      <c r="AE12" s="2">
        <v>3014.513</v>
      </c>
      <c r="AF12" s="2">
        <v>2626.255</v>
      </c>
      <c r="AG12" s="2">
        <v>2481.604</v>
      </c>
      <c r="AH12" s="2">
        <v>1817.388</v>
      </c>
      <c r="AI12" s="2">
        <v>2303.83</v>
      </c>
      <c r="AJ12" s="2">
        <v>2693.516</v>
      </c>
    </row>
    <row r="13" s="5" customFormat="1" ht="16.5" customHeight="1" spans="1:36">
      <c r="A13" s="13" t="s">
        <v>8</v>
      </c>
      <c r="B13" s="12">
        <v>37530</v>
      </c>
      <c r="C13" s="12">
        <v>37290</v>
      </c>
      <c r="D13" s="12">
        <v>36950</v>
      </c>
      <c r="E13" s="12">
        <v>38057</v>
      </c>
      <c r="F13" s="12">
        <v>40141</v>
      </c>
      <c r="G13" s="12">
        <v>41758</v>
      </c>
      <c r="H13" s="12">
        <v>40801</v>
      </c>
      <c r="I13" s="12">
        <v>41237.181</v>
      </c>
      <c r="J13" s="12">
        <v>40841.228</v>
      </c>
      <c r="K13" s="12">
        <v>40739.35</v>
      </c>
      <c r="L13" s="12">
        <v>41620.429</v>
      </c>
      <c r="M13" s="12">
        <v>42623.518</v>
      </c>
      <c r="N13" s="12">
        <v>43025.085</v>
      </c>
      <c r="O13" s="12">
        <v>43571.652</v>
      </c>
      <c r="P13" s="12">
        <v>42545.06</v>
      </c>
      <c r="Q13" s="12">
        <v>44138.263</v>
      </c>
      <c r="R13" s="12">
        <v>42565.544</v>
      </c>
      <c r="S13" s="12">
        <v>41418.561</v>
      </c>
      <c r="T13" s="12">
        <v>36530.404</v>
      </c>
      <c r="U13" s="12">
        <v>35491.762</v>
      </c>
      <c r="V13" s="12">
        <v>36911.18</v>
      </c>
      <c r="W13" s="12">
        <v>36920.834</v>
      </c>
      <c r="X13" s="12">
        <v>37582.716</v>
      </c>
      <c r="Y13" s="12">
        <v>35775.755</v>
      </c>
      <c r="Z13" s="12">
        <v>36241.8</v>
      </c>
      <c r="AA13" s="12">
        <v>37254.854</v>
      </c>
      <c r="AB13" s="12">
        <v>38602.466</v>
      </c>
      <c r="AC13" s="12">
        <v>39203.694</v>
      </c>
      <c r="AD13" s="12">
        <v>40232.959</v>
      </c>
      <c r="AE13" s="12">
        <v>40806.579</v>
      </c>
      <c r="AF13" s="33" t="s">
        <v>2</v>
      </c>
      <c r="AG13" s="33" t="s">
        <v>2</v>
      </c>
      <c r="AH13" s="33" t="s">
        <v>2</v>
      </c>
      <c r="AI13" s="33" t="s">
        <v>2</v>
      </c>
      <c r="AJ13" s="33" t="s">
        <v>2</v>
      </c>
    </row>
    <row r="14" s="4" customFormat="1" ht="16.5" customHeight="1" spans="1:36">
      <c r="A14" s="13" t="s">
        <v>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34"/>
      <c r="AG14" s="34"/>
      <c r="AH14" s="34"/>
      <c r="AI14" s="34"/>
      <c r="AJ14" s="34"/>
    </row>
    <row r="15" s="4" customFormat="1" ht="16.5" customHeight="1" spans="1:36">
      <c r="A15" s="13" t="s">
        <v>10</v>
      </c>
      <c r="B15" s="18">
        <v>446.91138</v>
      </c>
      <c r="C15" s="18">
        <v>437.38571</v>
      </c>
      <c r="D15" s="18">
        <v>486.39702</v>
      </c>
      <c r="E15" s="18">
        <v>523.826326</v>
      </c>
      <c r="F15" s="18">
        <v>582.002939</v>
      </c>
      <c r="G15" s="18">
        <v>611.11204</v>
      </c>
      <c r="H15" s="18">
        <v>627.272567</v>
      </c>
      <c r="I15" s="18">
        <v>642.072213357</v>
      </c>
      <c r="J15" s="18">
        <v>651.497825462</v>
      </c>
      <c r="K15" s="18">
        <v>697.987012568</v>
      </c>
      <c r="L15" s="18">
        <v>735.965893662</v>
      </c>
      <c r="M15" s="18">
        <v>736.793696056</v>
      </c>
      <c r="N15" s="18">
        <v>720.528580148</v>
      </c>
      <c r="O15" s="18">
        <v>738.193066545</v>
      </c>
      <c r="P15" s="18">
        <v>765.108240945</v>
      </c>
      <c r="Q15" s="18">
        <v>776.137025492</v>
      </c>
      <c r="R15" s="18">
        <v>785.629584152</v>
      </c>
      <c r="S15" s="18">
        <v>774.41208415</v>
      </c>
      <c r="T15" s="18">
        <v>642.676412068</v>
      </c>
      <c r="U15" s="18">
        <v>574.862982225</v>
      </c>
      <c r="V15" s="18">
        <v>944.859233124</v>
      </c>
      <c r="W15" s="18">
        <v>1007.686580643</v>
      </c>
      <c r="X15" s="18">
        <v>1074.057652667</v>
      </c>
      <c r="Y15" s="18">
        <v>1103.498238877</v>
      </c>
      <c r="Z15" s="18">
        <v>1176.398909896</v>
      </c>
      <c r="AA15" s="18">
        <v>1272.867661609</v>
      </c>
      <c r="AB15" s="18">
        <v>1339.690029327</v>
      </c>
      <c r="AC15" s="18">
        <v>1370.902239121</v>
      </c>
      <c r="AD15" s="18">
        <v>1434.84232007</v>
      </c>
      <c r="AE15" s="18">
        <v>1477.076763298</v>
      </c>
      <c r="AF15" s="33">
        <v>571.319103566</v>
      </c>
      <c r="AG15" s="33">
        <v>682.596874689</v>
      </c>
      <c r="AH15" s="33">
        <v>643.955495937</v>
      </c>
      <c r="AI15" s="33">
        <v>744.466648984</v>
      </c>
      <c r="AJ15" s="33">
        <v>761.380546421</v>
      </c>
    </row>
    <row r="16" s="4" customFormat="1" ht="16.5" customHeight="1" spans="1:36">
      <c r="A16" s="14" t="s">
        <v>6</v>
      </c>
      <c r="B16" s="19">
        <v>227.1015</v>
      </c>
      <c r="C16" s="19">
        <v>208.2992</v>
      </c>
      <c r="D16" s="19">
        <v>240.46295</v>
      </c>
      <c r="E16" s="19">
        <v>267.264</v>
      </c>
      <c r="F16" s="19">
        <v>291.1851</v>
      </c>
      <c r="G16" s="19">
        <v>291.93387</v>
      </c>
      <c r="H16" s="19">
        <v>297.8777</v>
      </c>
      <c r="I16" s="19">
        <v>306.450566982</v>
      </c>
      <c r="J16" s="19">
        <v>316.139194868</v>
      </c>
      <c r="K16" s="19">
        <v>348.152409416</v>
      </c>
      <c r="L16" s="19">
        <v>380.2443191</v>
      </c>
      <c r="M16" s="19">
        <v>369.442708023</v>
      </c>
      <c r="N16" s="19">
        <v>370.7442009</v>
      </c>
      <c r="O16" s="19">
        <v>381.773567376</v>
      </c>
      <c r="P16" s="19">
        <v>407.307559602</v>
      </c>
      <c r="Q16" s="19">
        <v>421.462645588</v>
      </c>
      <c r="R16" s="19">
        <v>444.728798606</v>
      </c>
      <c r="S16" s="19">
        <v>435.3490064</v>
      </c>
      <c r="T16" s="19">
        <v>350.945168486</v>
      </c>
      <c r="U16" s="19">
        <v>273.77497995</v>
      </c>
      <c r="V16" s="19">
        <v>346.898117124</v>
      </c>
      <c r="W16" s="19">
        <v>391.108652843</v>
      </c>
      <c r="X16" s="19">
        <v>446.426295467</v>
      </c>
      <c r="Y16" s="19">
        <v>495.310403877</v>
      </c>
      <c r="Z16" s="19">
        <v>534.919049896</v>
      </c>
      <c r="AA16" s="19">
        <v>579.927377209</v>
      </c>
      <c r="AB16" s="19">
        <v>598.522682127</v>
      </c>
      <c r="AC16" s="19">
        <v>606.430206121</v>
      </c>
      <c r="AD16" s="19">
        <v>626.15984417</v>
      </c>
      <c r="AE16" s="19">
        <v>636.461235898</v>
      </c>
      <c r="AF16" s="35">
        <v>571.319103566</v>
      </c>
      <c r="AG16" s="35">
        <v>682.596874689</v>
      </c>
      <c r="AH16" s="35">
        <v>643.955495937</v>
      </c>
      <c r="AI16" s="35">
        <v>744.466648984</v>
      </c>
      <c r="AJ16" s="35">
        <v>761.380546421</v>
      </c>
    </row>
    <row r="17" s="4" customFormat="1" ht="16.5" customHeight="1" spans="1:36">
      <c r="A17" s="14" t="s">
        <v>11</v>
      </c>
      <c r="B17" s="19">
        <v>219.80988</v>
      </c>
      <c r="C17" s="19">
        <v>229.08651</v>
      </c>
      <c r="D17" s="19">
        <v>245.93407</v>
      </c>
      <c r="E17" s="19">
        <v>256.562326</v>
      </c>
      <c r="F17" s="19">
        <v>290.817839</v>
      </c>
      <c r="G17" s="19">
        <v>319.17817</v>
      </c>
      <c r="H17" s="19">
        <v>329.394867</v>
      </c>
      <c r="I17" s="19">
        <v>335.621646375</v>
      </c>
      <c r="J17" s="19">
        <v>335.358630594</v>
      </c>
      <c r="K17" s="19">
        <v>349.834603152</v>
      </c>
      <c r="L17" s="19">
        <v>355.721574562</v>
      </c>
      <c r="M17" s="19">
        <v>367.350988033</v>
      </c>
      <c r="N17" s="19">
        <v>349.784379248</v>
      </c>
      <c r="O17" s="19">
        <v>356.419499169</v>
      </c>
      <c r="P17" s="19">
        <v>357.800681343</v>
      </c>
      <c r="Q17" s="19">
        <v>354.674379904</v>
      </c>
      <c r="R17" s="19">
        <v>340.900785546</v>
      </c>
      <c r="S17" s="19">
        <v>339.06307775</v>
      </c>
      <c r="T17" s="19">
        <v>291.731243582</v>
      </c>
      <c r="U17" s="19">
        <v>301.088002275</v>
      </c>
      <c r="V17" s="19">
        <v>597.961116</v>
      </c>
      <c r="W17" s="19">
        <v>616.5779278</v>
      </c>
      <c r="X17" s="19">
        <v>627.6313572</v>
      </c>
      <c r="Y17" s="19">
        <v>608.187835</v>
      </c>
      <c r="Z17" s="19">
        <v>641.47986</v>
      </c>
      <c r="AA17" s="19">
        <v>692.9402844</v>
      </c>
      <c r="AB17" s="19">
        <v>741.1673472</v>
      </c>
      <c r="AC17" s="19">
        <v>764.472033</v>
      </c>
      <c r="AD17" s="19">
        <v>808.6824759</v>
      </c>
      <c r="AE17" s="19">
        <v>840.6155274</v>
      </c>
      <c r="AF17" s="35" t="s">
        <v>2</v>
      </c>
      <c r="AG17" s="35" t="s">
        <v>2</v>
      </c>
      <c r="AH17" s="35" t="s">
        <v>2</v>
      </c>
      <c r="AI17" s="35" t="s">
        <v>2</v>
      </c>
      <c r="AJ17" s="35" t="s">
        <v>2</v>
      </c>
    </row>
    <row r="18" s="4" customFormat="1" ht="16.5" customHeight="1" spans="1:36">
      <c r="A18" s="13" t="s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4"/>
      <c r="AG18" s="34"/>
      <c r="AH18" s="34"/>
      <c r="AI18" s="34"/>
      <c r="AJ18" s="34"/>
    </row>
    <row r="19" s="4" customFormat="1" ht="16.5" customHeight="1" spans="1:36">
      <c r="A19" s="14" t="s">
        <v>13</v>
      </c>
      <c r="B19" s="19">
        <v>8691.39206534422</v>
      </c>
      <c r="C19" s="19">
        <v>8812.92988112029</v>
      </c>
      <c r="D19" s="19">
        <v>9759.16974317817</v>
      </c>
      <c r="E19" s="19">
        <v>10078.0407872713</v>
      </c>
      <c r="F19" s="19">
        <v>10543.3405010779</v>
      </c>
      <c r="G19" s="19">
        <v>10818.4400226597</v>
      </c>
      <c r="H19" s="19">
        <v>11221.1331997639</v>
      </c>
      <c r="I19" s="19">
        <v>11384.7649570564</v>
      </c>
      <c r="J19" s="19">
        <v>11544.6207542566</v>
      </c>
      <c r="K19" s="19">
        <v>12098.0292180815</v>
      </c>
      <c r="L19" s="19">
        <v>12469.1553045457</v>
      </c>
      <c r="M19" s="19">
        <v>12320.6955335608</v>
      </c>
      <c r="N19" s="19">
        <v>12034.2289692737</v>
      </c>
      <c r="O19" s="19">
        <v>12252.7047750444</v>
      </c>
      <c r="P19" s="19">
        <v>12867.9542456232</v>
      </c>
      <c r="Q19" s="19">
        <v>12695.3645121802</v>
      </c>
      <c r="R19" s="19">
        <v>13287.2594466515</v>
      </c>
      <c r="S19" s="19">
        <v>13451.0731562126</v>
      </c>
      <c r="T19" s="19">
        <v>12909.0054668943</v>
      </c>
      <c r="U19" s="19">
        <v>12517.9012119389</v>
      </c>
      <c r="V19" s="19">
        <v>25808.5</v>
      </c>
      <c r="W19" s="32">
        <v>26167.5</v>
      </c>
      <c r="X19" s="19">
        <v>25769.5</v>
      </c>
      <c r="Y19" s="19">
        <v>26184</v>
      </c>
      <c r="Z19" s="19">
        <v>26600</v>
      </c>
      <c r="AA19" s="19">
        <v>27506</v>
      </c>
      <c r="AB19" s="19">
        <v>28044</v>
      </c>
      <c r="AC19" s="19">
        <v>28329</v>
      </c>
      <c r="AD19" s="19">
        <v>28757</v>
      </c>
      <c r="AE19" s="19">
        <v>29301.5</v>
      </c>
      <c r="AF19" s="35">
        <v>19625.5</v>
      </c>
      <c r="AG19" s="35">
        <v>22729</v>
      </c>
      <c r="AH19" s="35">
        <v>23362</v>
      </c>
      <c r="AI19" s="35">
        <v>23925.5</v>
      </c>
      <c r="AJ19" s="35">
        <v>23820</v>
      </c>
    </row>
    <row r="20" s="4" customFormat="1" ht="16.5" customHeight="1" spans="1:36">
      <c r="A20" s="14" t="s">
        <v>6</v>
      </c>
      <c r="B20" s="19">
        <v>16350</v>
      </c>
      <c r="C20" s="19">
        <v>16880</v>
      </c>
      <c r="D20" s="19">
        <v>18655</v>
      </c>
      <c r="E20" s="19">
        <v>19200</v>
      </c>
      <c r="F20" s="19">
        <v>19335</v>
      </c>
      <c r="G20" s="19">
        <v>19819</v>
      </c>
      <c r="H20" s="19">
        <v>19727</v>
      </c>
      <c r="I20" s="19">
        <v>20214</v>
      </c>
      <c r="J20" s="19">
        <v>20276</v>
      </c>
      <c r="K20" s="19">
        <v>20534</v>
      </c>
      <c r="L20" s="19">
        <v>21850</v>
      </c>
      <c r="M20" s="19">
        <v>21507</v>
      </c>
      <c r="N20" s="19">
        <v>22005</v>
      </c>
      <c r="O20" s="19">
        <v>22894</v>
      </c>
      <c r="P20" s="19">
        <v>24082</v>
      </c>
      <c r="Q20" s="19">
        <v>24796</v>
      </c>
      <c r="R20" s="19">
        <v>26854</v>
      </c>
      <c r="S20" s="19">
        <v>26950</v>
      </c>
      <c r="T20" s="19">
        <v>26477</v>
      </c>
      <c r="U20" s="19">
        <v>26245</v>
      </c>
      <c r="V20" s="19">
        <v>35417</v>
      </c>
      <c r="W20" s="19">
        <v>35635</v>
      </c>
      <c r="X20" s="19">
        <v>34839</v>
      </c>
      <c r="Y20" s="19">
        <v>35368</v>
      </c>
      <c r="Z20" s="19">
        <v>35500</v>
      </c>
      <c r="AA20" s="19">
        <v>36412</v>
      </c>
      <c r="AB20" s="19">
        <v>36888</v>
      </c>
      <c r="AC20" s="19">
        <v>37158</v>
      </c>
      <c r="AD20" s="19">
        <v>37414</v>
      </c>
      <c r="AE20" s="19">
        <v>38003</v>
      </c>
      <c r="AF20" s="35">
        <v>39251</v>
      </c>
      <c r="AG20" s="35">
        <v>45458</v>
      </c>
      <c r="AH20" s="35">
        <v>46724</v>
      </c>
      <c r="AI20" s="35">
        <v>47851</v>
      </c>
      <c r="AJ20" s="35">
        <v>47640</v>
      </c>
    </row>
    <row r="21" s="4" customFormat="1" ht="16.5" customHeight="1" spans="1:36">
      <c r="A21" s="20" t="s">
        <v>11</v>
      </c>
      <c r="B21" s="21">
        <v>5856.91127098321</v>
      </c>
      <c r="C21" s="21">
        <v>6143.37650844731</v>
      </c>
      <c r="D21" s="21">
        <v>6655.86116373478</v>
      </c>
      <c r="E21" s="21">
        <v>6741.52786609559</v>
      </c>
      <c r="F21" s="21">
        <v>7244.90767544406</v>
      </c>
      <c r="G21" s="21">
        <v>7643.52148091384</v>
      </c>
      <c r="H21" s="21">
        <v>8073.20573025171</v>
      </c>
      <c r="I21" s="21">
        <v>8138.81158304686</v>
      </c>
      <c r="J21" s="21">
        <v>8211.27686449585</v>
      </c>
      <c r="K21" s="21">
        <v>8587.14248391297</v>
      </c>
      <c r="L21" s="21">
        <v>8546.80221008774</v>
      </c>
      <c r="M21" s="21">
        <v>8618.50464884199</v>
      </c>
      <c r="N21" s="21">
        <v>8129.77776215898</v>
      </c>
      <c r="O21" s="21">
        <v>8180.07770669333</v>
      </c>
      <c r="P21" s="21">
        <v>8409.92306375876</v>
      </c>
      <c r="Q21" s="21">
        <v>8035.53098371814</v>
      </c>
      <c r="R21" s="21">
        <v>8008.84362116927</v>
      </c>
      <c r="S21" s="21">
        <v>8186.259241358</v>
      </c>
      <c r="T21" s="21">
        <v>7985.98459469542</v>
      </c>
      <c r="U21" s="21">
        <v>8483.32078511628</v>
      </c>
      <c r="V21" s="21">
        <v>16200</v>
      </c>
      <c r="W21" s="21">
        <v>16700</v>
      </c>
      <c r="X21" s="21">
        <v>16700</v>
      </c>
      <c r="Y21" s="21">
        <v>17000</v>
      </c>
      <c r="Z21" s="21">
        <v>17700</v>
      </c>
      <c r="AA21" s="21">
        <v>18600</v>
      </c>
      <c r="AB21" s="21">
        <v>19200</v>
      </c>
      <c r="AC21" s="21">
        <v>19500</v>
      </c>
      <c r="AD21" s="21">
        <v>20100</v>
      </c>
      <c r="AE21" s="21">
        <v>20600</v>
      </c>
      <c r="AF21" s="36" t="s">
        <v>2</v>
      </c>
      <c r="AG21" s="36" t="s">
        <v>2</v>
      </c>
      <c r="AH21" s="36" t="s">
        <v>2</v>
      </c>
      <c r="AI21" s="36" t="s">
        <v>2</v>
      </c>
      <c r="AJ21" s="36" t="s">
        <v>2</v>
      </c>
    </row>
    <row r="22" s="6" customFormat="1" ht="12.75" customHeight="1" spans="1:16">
      <c r="A22" s="22" t="s">
        <v>14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="6" customFormat="1" ht="12.75" customHeight="1" spans="1:16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="7" customFormat="1" ht="12.75" customHeight="1" spans="1:16">
      <c r="A24" s="24" t="s">
        <v>15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="7" customFormat="1" ht="12.75" customHeight="1" spans="1:16">
      <c r="A25" s="24" t="s">
        <v>16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="7" customFormat="1" ht="12.75" customHeight="1" spans="1:16">
      <c r="A26" s="24" t="s">
        <v>17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="7" customFormat="1" ht="12.75" customHeight="1" spans="1:1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="7" customFormat="1" ht="12.75" customHeight="1" spans="1:20">
      <c r="A28" s="25" t="s">
        <v>18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31"/>
      <c r="R28" s="31"/>
      <c r="S28" s="31"/>
      <c r="T28" s="31"/>
    </row>
    <row r="29" s="7" customFormat="1" ht="12.75" customHeight="1" spans="1:20">
      <c r="A29" s="26" t="s">
        <v>19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31"/>
      <c r="R29" s="31"/>
      <c r="S29" s="31"/>
      <c r="T29" s="31"/>
    </row>
    <row r="30" s="7" customFormat="1" ht="12.75" customHeight="1" spans="1:20">
      <c r="A30" s="26" t="s">
        <v>20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31"/>
      <c r="R30" s="31"/>
      <c r="S30" s="31"/>
      <c r="T30" s="31"/>
    </row>
    <row r="31" s="7" customFormat="1" ht="12.75" customHeight="1" spans="1:20">
      <c r="A31" s="26" t="s">
        <v>21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31"/>
      <c r="R31" s="31"/>
      <c r="S31" s="31"/>
      <c r="T31" s="31"/>
    </row>
    <row r="32" s="7" customFormat="1" ht="25.5" customHeight="1" spans="1:20">
      <c r="A32" s="26" t="s">
        <v>22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31"/>
      <c r="R32" s="31"/>
      <c r="S32" s="31"/>
      <c r="T32" s="31"/>
    </row>
    <row r="33" s="7" customFormat="1" ht="12.75" customHeight="1" spans="1:20">
      <c r="A33" s="27" t="s">
        <v>23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1"/>
      <c r="R33" s="31"/>
      <c r="S33" s="31"/>
      <c r="T33" s="31"/>
    </row>
    <row r="34" s="7" customFormat="1" ht="12.75" customHeight="1" spans="1:20">
      <c r="A34" s="26" t="s">
        <v>24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31"/>
      <c r="R34" s="31"/>
      <c r="S34" s="31"/>
      <c r="T34" s="31"/>
    </row>
    <row r="35" s="7" customFormat="1" ht="12.75" customHeight="1" spans="1:20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1"/>
      <c r="R35" s="31"/>
      <c r="S35" s="31"/>
      <c r="T35" s="31"/>
    </row>
    <row r="36" s="7" customFormat="1" ht="12.75" customHeight="1" spans="1:16">
      <c r="A36" s="28" t="s">
        <v>25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="7" customFormat="1" ht="12.75" customHeight="1" spans="1:16">
      <c r="A37" s="28" t="s">
        <v>26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="7" customFormat="1" ht="12.75" customHeight="1" spans="1:16">
      <c r="A38" s="29" t="s">
        <v>27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="7" customFormat="1" ht="12.75" customHeight="1" spans="1:16">
      <c r="A39" s="29" t="s">
        <v>28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="7" customFormat="1" ht="12.75" customHeight="1" spans="1:16">
      <c r="A40" s="30" t="s">
        <v>29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="7" customFormat="1" ht="12.75" customHeight="1" spans="1:16">
      <c r="A41" s="27" t="s">
        <v>30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="7" customFormat="1" ht="12.75" customHeight="1" spans="1:16">
      <c r="A42" s="27" t="s">
        <v>31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</sheetData>
  <mergeCells count="22">
    <mergeCell ref="A1:AJ1"/>
    <mergeCell ref="A22:P22"/>
    <mergeCell ref="A23:P23"/>
    <mergeCell ref="A24:P24"/>
    <mergeCell ref="A25:P25"/>
    <mergeCell ref="A26:P26"/>
    <mergeCell ref="A27:P27"/>
    <mergeCell ref="A28:P28"/>
    <mergeCell ref="A29:P29"/>
    <mergeCell ref="A30:P30"/>
    <mergeCell ref="A31:P31"/>
    <mergeCell ref="A32:P32"/>
    <mergeCell ref="A33:P33"/>
    <mergeCell ref="A34:P34"/>
    <mergeCell ref="A35:P35"/>
    <mergeCell ref="A36:P36"/>
    <mergeCell ref="A37:P37"/>
    <mergeCell ref="A38:P38"/>
    <mergeCell ref="A39:P39"/>
    <mergeCell ref="A40:P40"/>
    <mergeCell ref="A41:P41"/>
    <mergeCell ref="A42:P42"/>
  </mergeCells>
  <pageMargins left="0.75" right="0.75" top="1" bottom="1" header="0.5" footer="0.5"/>
  <pageSetup paperSize="1" scale="53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8" sqref="F8"/>
    </sheetView>
  </sheetViews>
  <sheetFormatPr defaultColWidth="9.14285714285714" defaultRowHeight="15.2" outlineLevelRow="3" outlineLevelCol="5"/>
  <cols>
    <col min="2" max="6" width="10.5714285714286"/>
  </cols>
  <sheetData>
    <row r="1" ht="16.8" spans="2:6"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ht="16.8" spans="1:6">
      <c r="A2" t="s">
        <v>32</v>
      </c>
      <c r="B2" s="2">
        <v>2510.874</v>
      </c>
      <c r="C2" s="2">
        <v>2532.865</v>
      </c>
      <c r="D2" s="2">
        <v>2452.987</v>
      </c>
      <c r="E2" s="2">
        <v>2640.137</v>
      </c>
      <c r="F2" s="2">
        <v>2373.582</v>
      </c>
    </row>
    <row r="3" ht="16.8" spans="1:6">
      <c r="A3" t="s">
        <v>33</v>
      </c>
      <c r="B3" s="2">
        <v>8502.487</v>
      </c>
      <c r="C3" s="2">
        <v>9208.173</v>
      </c>
      <c r="D3" s="2">
        <v>9069.426</v>
      </c>
      <c r="E3" s="2">
        <v>10071.007</v>
      </c>
      <c r="F3" s="2">
        <v>10274.556</v>
      </c>
    </row>
    <row r="4" spans="1:6">
      <c r="A4" t="s">
        <v>34</v>
      </c>
      <c r="B4">
        <f>SUM(B2:B3)*1000</f>
        <v>11013361</v>
      </c>
      <c r="C4">
        <f>SUM(C2:C3)*1000</f>
        <v>11741038</v>
      </c>
      <c r="D4">
        <f>SUM(D2:D3)*1000</f>
        <v>11522413</v>
      </c>
      <c r="E4">
        <f>SUM(E2:E3)*1000</f>
        <v>12711144</v>
      </c>
      <c r="F4">
        <f>SUM(F2:F3)*1000</f>
        <v>12648138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Graph</vt:lpstr>
      <vt:lpstr>1-17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Riley, Demi CTR (OST)</dc:creator>
  <cp:lastModifiedBy>陈韵竹(2020212439)</cp:lastModifiedBy>
  <cp:revision>0</cp:revision>
  <dcterms:created xsi:type="dcterms:W3CDTF">1979-12-31T13:00:00Z</dcterms:created>
  <cp:lastPrinted>2009-07-05T22:29:00Z</cp:lastPrinted>
  <dcterms:modified xsi:type="dcterms:W3CDTF">2025-10-13T01:28:56Z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1033-5.5.1.7991</vt:lpwstr>
  </property>
  <property fmtid="{D5CDD505-2E9C-101B-9397-08002B2CF9AE}" pid="3" name="ICV">
    <vt:lpwstr>A2183ED7220F5FEA1E1CDC6847158558_42</vt:lpwstr>
  </property>
</Properties>
</file>