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10800" tabRatio="1000" firstSheet="2" activeTab="12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5-1  质量初验收汇总表" sheetId="4" state="visible" r:id="rId4"/>
    <sheet xmlns:r="http://schemas.openxmlformats.org/officeDocument/2006/relationships" name="工作底稿丰2东" sheetId="5" state="visible" r:id="rId5"/>
    <sheet xmlns:r="http://schemas.openxmlformats.org/officeDocument/2006/relationships" name="工作底稿丰3中" sheetId="6" state="visible" r:id="rId6"/>
    <sheet xmlns:r="http://schemas.openxmlformats.org/officeDocument/2006/relationships" name="工作底稿丰3西" sheetId="7" state="visible" r:id="rId7"/>
    <sheet xmlns:r="http://schemas.openxmlformats.org/officeDocument/2006/relationships" name="工作底稿丰4东" sheetId="8" state="visible" r:id="rId8"/>
    <sheet xmlns:r="http://schemas.openxmlformats.org/officeDocument/2006/relationships" name="工作底稿丰6东 " sheetId="9" state="visible" r:id="rId9"/>
    <sheet xmlns:r="http://schemas.openxmlformats.org/officeDocument/2006/relationships" name="工作底稿丰6西" sheetId="10" state="visible" r:id="rId10"/>
    <sheet xmlns:r="http://schemas.openxmlformats.org/officeDocument/2006/relationships" name="工作底稿丰7西 " sheetId="11" state="visible" r:id="rId11"/>
    <sheet xmlns:r="http://schemas.openxmlformats.org/officeDocument/2006/relationships" name="工作底稿丰10西  " sheetId="12" state="visible" r:id="rId12"/>
    <sheet xmlns:r="http://schemas.openxmlformats.org/officeDocument/2006/relationships" name="工作底稿新4西" sheetId="13" state="visible" r:id="rId13"/>
  </sheets>
  <definedNames>
    <definedName name="_xlnm.Print_Titles" localSheetId="0">'附件2  质量自检情况表'!1:5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0.0_ "/>
    <numFmt numFmtId="165" formatCode="0.00_ "/>
    <numFmt numFmtId="166" formatCode="0_);[Red](0)"/>
    <numFmt numFmtId="167" formatCode="0.0"/>
  </numFmts>
  <fonts count="22">
    <font>
      <name val="宋体"/>
      <charset val="134"/>
      <sz val="12"/>
    </font>
    <font>
      <name val="华康简标题宋"/>
      <charset val="134"/>
      <sz val="18"/>
    </font>
    <font>
      <name val="黑体"/>
      <charset val="134"/>
      <family val="3"/>
      <sz val="10"/>
    </font>
    <font>
      <name val="宋体"/>
      <charset val="134"/>
      <sz val="10"/>
    </font>
    <font>
      <name val="Times New Roman"/>
      <family val="1"/>
      <sz val="10"/>
    </font>
    <font>
      <name val="仿宋_GB2312"/>
      <charset val="134"/>
      <sz val="10"/>
    </font>
    <font>
      <name val="宋体"/>
      <charset val="134"/>
      <b val="1"/>
      <sz val="10"/>
    </font>
    <font>
      <name val="黑体"/>
      <charset val="134"/>
      <family val="3"/>
      <b val="1"/>
      <sz val="16"/>
    </font>
    <font>
      <name val="黑体"/>
      <charset val="134"/>
      <family val="3"/>
      <sz val="16"/>
    </font>
    <font>
      <name val="仿宋_GB2312"/>
      <charset val="134"/>
      <sz val="12"/>
    </font>
    <font>
      <name val="宋体"/>
      <charset val="134"/>
      <b val="1"/>
      <sz val="16"/>
    </font>
    <font>
      <name val="仿宋_GB2312"/>
      <charset val="134"/>
      <sz val="11"/>
    </font>
    <font>
      <name val="楷体_GB2312"/>
      <charset val="134"/>
      <sz val="11"/>
    </font>
    <font>
      <name val="楷体_GB2312"/>
      <charset val="134"/>
      <sz val="10"/>
    </font>
    <font>
      <name val="楷体_GB2312"/>
      <charset val="134"/>
      <sz val="9"/>
    </font>
    <font>
      <name val="楷体_GB2312"/>
      <charset val="134"/>
      <sz val="12"/>
    </font>
    <font>
      <name val="宋体"/>
      <charset val="134"/>
      <sz val="10"/>
      <vertAlign val="superscript"/>
    </font>
    <font>
      <name val="宋体"/>
      <charset val="134"/>
      <sz val="12"/>
    </font>
    <font>
      <name val="宋体"/>
      <charset val="134"/>
      <sz val="9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4">
    <xf numFmtId="0" fontId="17" fillId="0" borderId="0" applyAlignment="1">
      <alignment vertical="center"/>
    </xf>
    <xf numFmtId="0" fontId="17" fillId="0" borderId="0"/>
    <xf numFmtId="0" fontId="17" fillId="0" borderId="0"/>
    <xf numFmtId="0" fontId="17" fillId="0" borderId="0" applyAlignment="1">
      <alignment vertical="center"/>
    </xf>
  </cellStyleXfs>
  <cellXfs count="201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horizontal="center" vertical="center"/>
    </xf>
    <xf numFmtId="0" fontId="3" fillId="0" borderId="1" applyAlignment="1" pivotButton="0" quotePrefix="0" xfId="1">
      <alignment horizontal="center" vertical="center" wrapText="1"/>
    </xf>
    <xf numFmtId="0" fontId="3" fillId="0" borderId="2" applyAlignment="1" pivotButton="0" quotePrefix="0" xfId="2">
      <alignment horizontal="center" vertical="center" wrapText="1"/>
    </xf>
    <xf numFmtId="0" fontId="3" fillId="0" borderId="3" applyAlignment="1" pivotButton="0" quotePrefix="0" xfId="2">
      <alignment horizontal="center" vertical="center" wrapText="1"/>
    </xf>
    <xf numFmtId="0" fontId="3" fillId="0" borderId="2" applyAlignment="1" pivotButton="0" quotePrefix="0" xfId="1">
      <alignment horizontal="center" vertical="center" wrapText="1"/>
    </xf>
    <xf numFmtId="0" fontId="3" fillId="0" borderId="3" applyAlignment="1" pivotButton="0" quotePrefix="0" xfId="1">
      <alignment horizontal="center" vertical="center" wrapText="1"/>
    </xf>
    <xf numFmtId="0" fontId="3" fillId="0" borderId="4" applyAlignment="1" pivotButton="0" quotePrefix="0" xfId="1">
      <alignment horizontal="center" vertical="center" wrapText="1"/>
    </xf>
    <xf numFmtId="0" fontId="3" fillId="0" borderId="5" applyAlignment="1" pivotButton="0" quotePrefix="0" xfId="1">
      <alignment horizontal="center" vertical="center" wrapText="1"/>
    </xf>
    <xf numFmtId="0" fontId="3" fillId="0" borderId="6" applyAlignment="1" pivotButton="0" quotePrefix="0" xfId="2">
      <alignment horizontal="center" vertical="center" wrapText="1"/>
    </xf>
    <xf numFmtId="0" fontId="3" fillId="0" borderId="6" applyAlignment="1" pivotButton="0" quotePrefix="0" xfId="1">
      <alignment horizontal="center" vertical="center" wrapText="1"/>
    </xf>
    <xf numFmtId="0" fontId="4" fillId="0" borderId="5" applyAlignment="1" pivotButton="0" quotePrefix="0" xfId="1">
      <alignment horizontal="left" vertical="center" wrapText="1"/>
    </xf>
    <xf numFmtId="0" fontId="3" fillId="0" borderId="5" applyAlignment="1" pivotButton="0" quotePrefix="0" xfId="2">
      <alignment horizontal="center" vertical="center" wrapText="1"/>
    </xf>
    <xf numFmtId="0" fontId="3" fillId="0" borderId="5" applyAlignment="1" pivotButton="0" quotePrefix="0" xfId="2">
      <alignment horizontal="center" vertical="center"/>
    </xf>
    <xf numFmtId="0" fontId="3" fillId="0" borderId="7" applyAlignment="1" pivotButton="0" quotePrefix="0" xfId="1">
      <alignment horizontal="center" vertical="center" wrapText="1"/>
    </xf>
    <xf numFmtId="0" fontId="3" fillId="0" borderId="7" applyAlignment="1" pivotButton="0" quotePrefix="0" xfId="2">
      <alignment horizontal="center" vertical="center" wrapText="1"/>
    </xf>
    <xf numFmtId="0" fontId="2" fillId="0" borderId="8" applyAlignment="1" pivotButton="0" quotePrefix="0" xfId="1">
      <alignment horizontal="center" vertical="center" wrapText="1"/>
    </xf>
    <xf numFmtId="0" fontId="2" fillId="0" borderId="1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center" vertical="center"/>
    </xf>
    <xf numFmtId="164" fontId="3" fillId="0" borderId="5" applyAlignment="1" pivotButton="0" quotePrefix="0" xfId="2">
      <alignment horizontal="center" vertical="center" wrapText="1"/>
    </xf>
    <xf numFmtId="0" fontId="3" fillId="0" borderId="0" pivotButton="0" quotePrefix="0" xfId="1"/>
    <xf numFmtId="0" fontId="3" fillId="0" borderId="5" applyAlignment="1" pivotButton="0" quotePrefix="0" xfId="1">
      <alignment horizontal="right" vertical="center" wrapText="1"/>
    </xf>
    <xf numFmtId="0" fontId="3" fillId="0" borderId="5" applyAlignment="1" pivotButton="0" quotePrefix="0" xfId="2">
      <alignment horizontal="right" vertical="center" wrapText="1"/>
    </xf>
    <xf numFmtId="164" fontId="3" fillId="0" borderId="5" applyAlignment="1" pivotButton="0" quotePrefix="0" xfId="2">
      <alignment horizontal="right" vertical="center" wrapText="1"/>
    </xf>
    <xf numFmtId="0" fontId="3" fillId="0" borderId="5" applyAlignment="1" pivotButton="0" quotePrefix="0" xfId="2">
      <alignment horizontal="center"/>
    </xf>
    <xf numFmtId="0" fontId="3" fillId="0" borderId="6" applyAlignment="1" pivotButton="0" quotePrefix="0" xfId="2">
      <alignment horizontal="center"/>
    </xf>
    <xf numFmtId="164" fontId="3" fillId="0" borderId="6" applyAlignment="1" pivotButton="0" quotePrefix="0" xfId="2">
      <alignment horizontal="center" vertical="center" wrapText="1"/>
    </xf>
    <xf numFmtId="164" fontId="3" fillId="0" borderId="5" applyAlignment="1" pivotButton="0" quotePrefix="0" xfId="1">
      <alignment horizontal="center" vertical="center" wrapText="1"/>
    </xf>
    <xf numFmtId="165" fontId="3" fillId="0" borderId="6" applyAlignment="1" pivotButton="0" quotePrefix="0" xfId="2">
      <alignment horizontal="center" vertical="center" wrapText="1"/>
    </xf>
    <xf numFmtId="0" fontId="3" fillId="0" borderId="6" applyAlignment="1" pivotButton="0" quotePrefix="0" xfId="1">
      <alignment horizontal="center" vertical="center"/>
    </xf>
    <xf numFmtId="164" fontId="3" fillId="0" borderId="7" applyAlignment="1" pivotButton="0" quotePrefix="0" xfId="1">
      <alignment horizontal="center" vertical="center" wrapText="1"/>
    </xf>
    <xf numFmtId="0" fontId="2" fillId="0" borderId="9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textRotation="255" wrapText="1"/>
    </xf>
    <xf numFmtId="0" fontId="3" fillId="0" borderId="4" applyAlignment="1" pivotButton="0" quotePrefix="0" xfId="0">
      <alignment vertical="center"/>
    </xf>
    <xf numFmtId="0" fontId="3" fillId="0" borderId="5" applyAlignment="1" pivotButton="0" quotePrefix="0" xfId="0">
      <alignment vertical="center" wrapText="1"/>
    </xf>
    <xf numFmtId="0" fontId="0" fillId="0" borderId="5" applyAlignment="1" pivotButton="0" quotePrefix="0" xfId="0">
      <alignment vertical="center"/>
    </xf>
    <xf numFmtId="164" fontId="0" fillId="0" borderId="5" applyAlignment="1" pivotButton="0" quotePrefix="0" xfId="0">
      <alignment vertical="center"/>
    </xf>
    <xf numFmtId="0" fontId="3" fillId="0" borderId="5" applyAlignment="1" pivotButton="0" quotePrefix="0" xfId="0">
      <alignment vertical="center" textRotation="255" wrapText="1"/>
    </xf>
    <xf numFmtId="0" fontId="3" fillId="0" borderId="2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horizontal="center" vertical="center"/>
    </xf>
    <xf numFmtId="165" fontId="3" fillId="0" borderId="5" applyAlignment="1" pivotButton="0" quotePrefix="0" xfId="0">
      <alignment horizontal="center" vertical="center"/>
    </xf>
    <xf numFmtId="0" fontId="9" fillId="0" borderId="0" applyAlignment="1" pivotButton="0" quotePrefix="0" xfId="3">
      <alignment vertical="center"/>
    </xf>
    <xf numFmtId="0" fontId="17" fillId="0" borderId="0" applyAlignment="1" pivotButton="0" quotePrefix="0" xfId="3">
      <alignment horizontal="center" vertical="center"/>
    </xf>
    <xf numFmtId="0" fontId="17" fillId="0" borderId="0" applyAlignment="1" pivotButton="0" quotePrefix="0" xfId="3">
      <alignment vertical="center"/>
    </xf>
    <xf numFmtId="0" fontId="6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horizontal="center" vertical="center"/>
    </xf>
    <xf numFmtId="0" fontId="11" fillId="0" borderId="0" applyAlignment="1" pivotButton="0" quotePrefix="0" xfId="3">
      <alignment vertical="center"/>
    </xf>
    <xf numFmtId="0" fontId="11" fillId="0" borderId="0" applyAlignment="1" pivotButton="0" quotePrefix="0" xfId="3">
      <alignment horizontal="center" vertical="center"/>
    </xf>
    <xf numFmtId="0" fontId="3" fillId="0" borderId="0" applyAlignment="1" pivotButton="0" quotePrefix="0" xfId="3">
      <alignment vertical="center"/>
    </xf>
    <xf numFmtId="0" fontId="3" fillId="0" borderId="6" applyAlignment="1" pivotButton="0" quotePrefix="0" xfId="3">
      <alignment horizontal="center" vertical="center" wrapText="1"/>
    </xf>
    <xf numFmtId="0" fontId="3" fillId="0" borderId="6" applyAlignment="1" pivotButton="0" quotePrefix="0" xfId="3">
      <alignment horizontal="center" vertical="center"/>
    </xf>
    <xf numFmtId="0" fontId="3" fillId="0" borderId="5" applyAlignment="1" pivotButton="0" quotePrefix="0" xfId="3">
      <alignment horizontal="center" vertical="center"/>
    </xf>
    <xf numFmtId="0" fontId="3" fillId="0" borderId="0" applyAlignment="1" pivotButton="0" quotePrefix="0" xfId="3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12" fillId="0" borderId="5" applyAlignment="1" pivotButton="0" quotePrefix="0" xfId="3">
      <alignment horizontal="center" vertical="center"/>
    </xf>
    <xf numFmtId="0" fontId="12" fillId="0" borderId="5" applyAlignment="1" pivotButton="0" quotePrefix="0" xfId="3">
      <alignment vertical="center"/>
    </xf>
    <xf numFmtId="0" fontId="13" fillId="0" borderId="6" applyAlignment="1" pivotButton="0" quotePrefix="0" xfId="3">
      <alignment horizontal="center" vertical="center"/>
    </xf>
    <xf numFmtId="0" fontId="13" fillId="0" borderId="6" applyAlignment="1" pivotButton="0" quotePrefix="0" xfId="3">
      <alignment horizontal="center" vertical="center" wrapText="1"/>
    </xf>
    <xf numFmtId="0" fontId="14" fillId="0" borderId="0" applyAlignment="1" pivotButton="0" quotePrefix="0" xfId="3">
      <alignment horizontal="left" vertical="center"/>
    </xf>
    <xf numFmtId="0" fontId="13" fillId="0" borderId="0" applyAlignment="1" pivotButton="0" quotePrefix="0" xfId="3">
      <alignment horizontal="left" vertical="center"/>
    </xf>
    <xf numFmtId="0" fontId="13" fillId="0" borderId="0" applyAlignment="1" pivotButton="0" quotePrefix="0" xfId="3">
      <alignment horizontal="center" vertical="center"/>
    </xf>
    <xf numFmtId="0" fontId="12" fillId="0" borderId="0" applyAlignment="1" pivotButton="0" quotePrefix="0" xfId="3">
      <alignment horizontal="left" vertical="center"/>
    </xf>
    <xf numFmtId="0" fontId="14" fillId="0" borderId="0" applyAlignment="1" pivotButton="0" quotePrefix="0" xfId="3">
      <alignment horizontal="left" vertical="center"/>
    </xf>
    <xf numFmtId="0" fontId="13" fillId="0" borderId="0" applyAlignment="1" pivotButton="0" quotePrefix="0" xfId="3">
      <alignment vertical="center"/>
    </xf>
    <xf numFmtId="0" fontId="13" fillId="0" borderId="0" applyAlignment="1" pivotButton="0" quotePrefix="0" xfId="3">
      <alignment horizontal="center" vertical="center"/>
    </xf>
    <xf numFmtId="0" fontId="15" fillId="0" borderId="0" applyAlignment="1" pivotButton="0" quotePrefix="0" xfId="3">
      <alignment vertical="center"/>
    </xf>
    <xf numFmtId="0" fontId="14" fillId="0" borderId="0" applyAlignment="1" pivotButton="0" quotePrefix="0" xfId="3">
      <alignment horizontal="center" vertical="center"/>
    </xf>
    <xf numFmtId="0" fontId="15" fillId="0" borderId="0" applyAlignment="1" pivotButton="0" quotePrefix="0" xfId="3">
      <alignment horizontal="center" vertical="center"/>
    </xf>
    <xf numFmtId="0" fontId="0" fillId="0" borderId="0" applyAlignment="1" pivotButton="0" quotePrefix="0" xfId="3">
      <alignment horizontal="center" vertical="center"/>
    </xf>
    <xf numFmtId="0" fontId="0" fillId="0" borderId="5" applyAlignment="1" pivotButton="0" quotePrefix="0" xfId="0">
      <alignment vertical="center" wrapText="1"/>
    </xf>
    <xf numFmtId="0" fontId="3" fillId="0" borderId="11" applyAlignment="1" pivotButton="0" quotePrefix="0" xfId="3">
      <alignment horizontal="center" vertical="center" textRotation="255"/>
    </xf>
    <xf numFmtId="0" fontId="3" fillId="0" borderId="2" applyAlignment="1" pivotButton="0" quotePrefix="0" xfId="3">
      <alignment horizontal="center" vertical="center" textRotation="255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13" fillId="0" borderId="6" applyAlignment="1" pivotButton="0" quotePrefix="0" xfId="3">
      <alignment horizontal="left" vertical="center"/>
    </xf>
    <xf numFmtId="0" fontId="13" fillId="0" borderId="10" applyAlignment="1" pivotButton="0" quotePrefix="0" xfId="3">
      <alignment horizontal="left" vertical="center"/>
    </xf>
    <xf numFmtId="0" fontId="13" fillId="0" borderId="4" applyAlignment="1" pivotButton="0" quotePrefix="0" xfId="3">
      <alignment horizontal="left" vertical="center"/>
    </xf>
    <xf numFmtId="0" fontId="3" fillId="0" borderId="0" applyAlignment="1" pivotButton="0" quotePrefix="0" xfId="3">
      <alignment horizontal="left" vertical="center" wrapText="1"/>
    </xf>
    <xf numFmtId="0" fontId="3" fillId="0" borderId="0" applyAlignment="1" pivotButton="0" quotePrefix="0" xfId="3">
      <alignment horizontal="left" vertical="center"/>
    </xf>
    <xf numFmtId="0" fontId="3" fillId="0" borderId="6" applyAlignment="1" pivotButton="0" quotePrefix="0" xfId="3">
      <alignment horizontal="center" vertical="center"/>
    </xf>
    <xf numFmtId="0" fontId="3" fillId="0" borderId="10" applyAlignment="1" pivotButton="0" quotePrefix="0" xfId="3">
      <alignment horizontal="center" vertical="center"/>
    </xf>
    <xf numFmtId="0" fontId="3" fillId="0" borderId="10" applyAlignment="1" pivotButton="0" quotePrefix="0" xfId="3">
      <alignment horizontal="center" vertical="center" wrapText="1"/>
    </xf>
    <xf numFmtId="0" fontId="3" fillId="0" borderId="4" applyAlignment="1" pivotButton="0" quotePrefix="0" xfId="3">
      <alignment horizontal="center" vertical="center"/>
    </xf>
    <xf numFmtId="0" fontId="13" fillId="0" borderId="6" applyAlignment="1" pivotButton="0" quotePrefix="0" xfId="3">
      <alignment horizontal="center" vertical="center"/>
    </xf>
    <xf numFmtId="0" fontId="13" fillId="0" borderId="10" applyAlignment="1" pivotButton="0" quotePrefix="0" xfId="3">
      <alignment horizontal="center" vertical="center"/>
    </xf>
    <xf numFmtId="0" fontId="13" fillId="0" borderId="4" applyAlignment="1" pivotButton="0" quotePrefix="0" xfId="3">
      <alignment horizontal="center" vertical="center"/>
    </xf>
    <xf numFmtId="0" fontId="10" fillId="0" borderId="0" applyAlignment="1" pivotButton="0" quotePrefix="0" xfId="3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left" vertical="center"/>
    </xf>
    <xf numFmtId="0" fontId="0" fillId="0" borderId="8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1">
      <alignment horizontal="left" vertical="center"/>
    </xf>
    <xf numFmtId="0" fontId="3" fillId="0" borderId="0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center" vertical="center" wrapText="1"/>
    </xf>
    <xf numFmtId="0" fontId="3" fillId="0" borderId="9" applyAlignment="1" pivotButton="0" quotePrefix="0" xfId="1">
      <alignment horizontal="center" vertical="center" wrapText="1"/>
    </xf>
    <xf numFmtId="0" fontId="4" fillId="0" borderId="17" applyAlignment="1" pivotButton="0" quotePrefix="0" xfId="1">
      <alignment horizontal="center" vertical="center" wrapText="1"/>
    </xf>
    <xf numFmtId="0" fontId="3" fillId="0" borderId="13" applyAlignment="1" pivotButton="0" quotePrefix="0" xfId="1">
      <alignment horizontal="center" vertical="center" wrapText="1"/>
    </xf>
    <xf numFmtId="0" fontId="3" fillId="0" borderId="18" applyAlignment="1" pivotButton="0" quotePrefix="0" xfId="1">
      <alignment horizontal="center" vertical="center" wrapText="1"/>
    </xf>
    <xf numFmtId="0" fontId="3" fillId="0" borderId="19" applyAlignment="1" pivotButton="0" quotePrefix="0" xfId="1">
      <alignment vertical="center"/>
    </xf>
    <xf numFmtId="0" fontId="2" fillId="0" borderId="10" applyAlignment="1" pivotButton="0" quotePrefix="0" xfId="1">
      <alignment horizontal="center" vertical="center" wrapText="1"/>
    </xf>
    <xf numFmtId="0" fontId="2" fillId="0" borderId="4" applyAlignment="1" pivotButton="0" quotePrefix="0" xfId="1">
      <alignment horizontal="center" vertical="center" wrapText="1"/>
    </xf>
    <xf numFmtId="0" fontId="4" fillId="0" borderId="10" applyAlignment="1" pivotButton="0" quotePrefix="0" xfId="1">
      <alignment vertical="center" wrapText="1"/>
    </xf>
    <xf numFmtId="0" fontId="2" fillId="0" borderId="10" applyAlignment="1" pivotButton="0" quotePrefix="0" xfId="1">
      <alignment vertical="center" wrapText="1"/>
    </xf>
    <xf numFmtId="0" fontId="2" fillId="0" borderId="4" applyAlignment="1" pivotButton="0" quotePrefix="0" xfId="1">
      <alignment vertical="center" wrapText="1"/>
    </xf>
    <xf numFmtId="0" fontId="4" fillId="0" borderId="6" applyAlignment="1" pivotButton="0" quotePrefix="0" xfId="1">
      <alignment vertical="center" wrapText="1"/>
    </xf>
    <xf numFmtId="0" fontId="3" fillId="0" borderId="4" applyAlignment="1" pivotButton="0" quotePrefix="0" xfId="1">
      <alignment horizontal="center" vertical="center" wrapText="1"/>
    </xf>
    <xf numFmtId="0" fontId="3" fillId="0" borderId="5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20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center" vertical="center" wrapText="1"/>
    </xf>
    <xf numFmtId="0" fontId="3" fillId="0" borderId="10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 wrapText="1"/>
    </xf>
    <xf numFmtId="0" fontId="2" fillId="0" borderId="15" applyAlignment="1" pivotButton="0" quotePrefix="0" xfId="1">
      <alignment horizontal="center" vertical="center" wrapText="1"/>
    </xf>
    <xf numFmtId="0" fontId="0" fillId="0" borderId="0" applyAlignment="1" pivotButton="0" quotePrefix="0" xfId="1">
      <alignment horizontal="right" vertical="center"/>
    </xf>
    <xf numFmtId="0" fontId="1" fillId="0" borderId="0" applyAlignment="1" pivotButton="0" quotePrefix="0" xfId="1">
      <alignment horizontal="center" vertical="center"/>
    </xf>
    <xf numFmtId="0" fontId="3" fillId="0" borderId="13" applyAlignment="1" pivotButton="0" quotePrefix="0" xfId="2">
      <alignment horizontal="left" vertical="center"/>
    </xf>
    <xf numFmtId="0" fontId="3" fillId="0" borderId="13" applyAlignment="1" pivotButton="0" quotePrefix="0" xfId="2">
      <alignment horizontal="center" vertical="center"/>
    </xf>
    <xf numFmtId="0" fontId="3" fillId="0" borderId="2" applyAlignment="1" pivotButton="0" quotePrefix="0" xfId="1">
      <alignment horizontal="center" vertical="center" wrapText="1"/>
    </xf>
    <xf numFmtId="0" fontId="3" fillId="0" borderId="10" applyAlignment="1" pivotButton="0" quotePrefix="0" xfId="1">
      <alignment horizontal="center" vertical="center" wrapText="1"/>
    </xf>
    <xf numFmtId="0" fontId="0" fillId="0" borderId="0" pivotButton="0" quotePrefix="0" xfId="0"/>
    <xf numFmtId="0" fontId="20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0" pivotButton="0" quotePrefix="0" xfId="0"/>
    <xf numFmtId="167" fontId="19" fillId="0" borderId="0" pivotButton="0" quotePrefix="0" xfId="0"/>
    <xf numFmtId="166" fontId="19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21" fillId="0" borderId="0" applyAlignment="1" pivotButton="0" quotePrefix="0" xfId="0">
      <alignment horizontal="center" vertical="center"/>
    </xf>
    <xf numFmtId="166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167" fontId="19" fillId="0" borderId="8" pivotButton="0" quotePrefix="0" xfId="0"/>
    <xf numFmtId="0" fontId="19" fillId="0" borderId="8" pivotButton="0" quotePrefix="0" xfId="0"/>
    <xf numFmtId="166" fontId="19" fillId="0" borderId="8" pivotButton="0" quotePrefix="0" xfId="0"/>
    <xf numFmtId="0" fontId="19" fillId="0" borderId="26" applyAlignment="1" pivotButton="0" quotePrefix="0" xfId="0">
      <alignment horizontal="center" vertical="center" wrapText="1"/>
    </xf>
    <xf numFmtId="167" fontId="0" fillId="0" borderId="29" pivotButton="0" quotePrefix="0" xfId="0"/>
    <xf numFmtId="0" fontId="0" fillId="0" borderId="29" pivotButton="0" quotePrefix="0" xfId="0"/>
    <xf numFmtId="0" fontId="0" fillId="0" borderId="30" pivotButton="0" quotePrefix="0" xfId="0"/>
    <xf numFmtId="166" fontId="19" fillId="0" borderId="26" applyAlignment="1" pivotButton="0" quotePrefix="0" xfId="3">
      <alignment horizontal="center" vertical="center" textRotation="255"/>
    </xf>
    <xf numFmtId="0" fontId="19" fillId="0" borderId="26" applyAlignment="1" pivotButton="0" quotePrefix="0" xfId="3">
      <alignment horizontal="center" vertical="center" textRotation="255"/>
    </xf>
    <xf numFmtId="0" fontId="0" fillId="0" borderId="33" pivotButton="0" quotePrefix="0" xfId="0"/>
    <xf numFmtId="0" fontId="19" fillId="0" borderId="26" applyAlignment="1" pivotButton="0" quotePrefix="0" xfId="0">
      <alignment horizontal="center" vertical="center" textRotation="255" wrapText="1"/>
    </xf>
    <xf numFmtId="167" fontId="19" fillId="0" borderId="26" applyAlignment="1" pivotButton="0" quotePrefix="0" xfId="0">
      <alignment horizontal="center" vertical="center" textRotation="255" wrapText="1"/>
    </xf>
    <xf numFmtId="166" fontId="0" fillId="0" borderId="33" pivotButton="0" quotePrefix="0" xfId="0"/>
    <xf numFmtId="0" fontId="19" fillId="2" borderId="26" applyAlignment="1" pivotButton="0" quotePrefix="0" xfId="0">
      <alignment horizontal="center" vertical="center"/>
    </xf>
    <xf numFmtId="167" fontId="19" fillId="2" borderId="26" applyAlignment="1" pivotButton="0" quotePrefix="0" xfId="0">
      <alignment horizontal="center" vertical="center"/>
    </xf>
    <xf numFmtId="166" fontId="19" fillId="2" borderId="2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4" pivotButton="0" quotePrefix="0" xfId="0"/>
    <xf numFmtId="0" fontId="3" fillId="0" borderId="4" applyAlignment="1" pivotButton="0" quotePrefix="0" xfId="3">
      <alignment horizontal="center" vertical="center" wrapText="1"/>
    </xf>
    <xf numFmtId="0" fontId="13" fillId="0" borderId="5" applyAlignment="1" pivotButton="0" quotePrefix="0" xfId="3">
      <alignment horizontal="center" vertical="center"/>
    </xf>
    <xf numFmtId="0" fontId="13" fillId="0" borderId="5" applyAlignment="1" pivotButton="0" quotePrefix="0" xfId="3">
      <alignment horizontal="left" vertical="center"/>
    </xf>
    <xf numFmtId="0" fontId="0" fillId="0" borderId="8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165" fontId="3" fillId="0" borderId="5" applyAlignment="1" pivotButton="0" quotePrefix="0" xfId="0">
      <alignment horizontal="center" vertical="center"/>
    </xf>
    <xf numFmtId="0" fontId="3" fillId="0" borderId="5" applyAlignment="1" pivotButton="0" quotePrefix="0" xfId="3">
      <alignment horizontal="center" vertical="center" textRotation="255"/>
    </xf>
    <xf numFmtId="0" fontId="0" fillId="0" borderId="5" applyAlignment="1" pivotButton="0" quotePrefix="0" xfId="0">
      <alignment horizontal="center" vertical="center"/>
    </xf>
    <xf numFmtId="0" fontId="0" fillId="0" borderId="12" pivotButton="0" quotePrefix="0" xfId="0"/>
    <xf numFmtId="164" fontId="0" fillId="0" borderId="5" applyAlignment="1" pivotButton="0" quotePrefix="0" xfId="0">
      <alignment vertical="center"/>
    </xf>
    <xf numFmtId="0" fontId="0" fillId="0" borderId="13" pivotButton="0" quotePrefix="0" xfId="0"/>
    <xf numFmtId="0" fontId="0" fillId="0" borderId="21" pivotButton="0" quotePrefix="0" xfId="0"/>
    <xf numFmtId="0" fontId="0" fillId="0" borderId="14" pivotButton="0" quotePrefix="0" xfId="0"/>
    <xf numFmtId="0" fontId="0" fillId="0" borderId="15" pivotButton="0" quotePrefix="0" xfId="0"/>
    <xf numFmtId="164" fontId="3" fillId="0" borderId="5" applyAlignment="1" pivotButton="0" quotePrefix="0" xfId="2">
      <alignment horizontal="center" vertical="center" wrapText="1"/>
    </xf>
    <xf numFmtId="164" fontId="3" fillId="0" borderId="5" applyAlignment="1" pivotButton="0" quotePrefix="0" xfId="2">
      <alignment horizontal="right" vertical="center" wrapText="1"/>
    </xf>
    <xf numFmtId="0" fontId="4" fillId="0" borderId="4" applyAlignment="1" pivotButton="0" quotePrefix="0" xfId="1">
      <alignment vertical="center" wrapText="1"/>
    </xf>
    <xf numFmtId="164" fontId="3" fillId="0" borderId="6" applyAlignment="1" pivotButton="0" quotePrefix="0" xfId="2">
      <alignment horizontal="center" vertical="center" wrapText="1"/>
    </xf>
    <xf numFmtId="164" fontId="3" fillId="0" borderId="5" applyAlignment="1" pivotButton="0" quotePrefix="0" xfId="1">
      <alignment horizontal="center" vertical="center" wrapText="1"/>
    </xf>
    <xf numFmtId="165" fontId="3" fillId="0" borderId="6" applyAlignment="1" pivotButton="0" quotePrefix="0" xfId="2">
      <alignment horizontal="center" vertical="center" wrapText="1"/>
    </xf>
    <xf numFmtId="0" fontId="0" fillId="0" borderId="16" pivotButton="0" quotePrefix="0" xfId="0"/>
    <xf numFmtId="164" fontId="3" fillId="0" borderId="7" applyAlignment="1" pivotButton="0" quotePrefix="0" xfId="1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</cellXfs>
  <cellStyles count="4">
    <cellStyle name="常规" xfId="0" builtinId="0"/>
    <cellStyle name="常规_2017新荣粮站9仓" xfId="1"/>
    <cellStyle name="常规_Sheet5" xfId="2"/>
    <cellStyle name="常规_抽样单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"/>
  <sheetViews>
    <sheetView topLeftCell="A4" workbookViewId="0">
      <selection activeCell="W10" sqref="W10:W14"/>
    </sheetView>
  </sheetViews>
  <sheetFormatPr baseColWidth="8" defaultColWidth="9" defaultRowHeight="14.25"/>
  <cols>
    <col width="11" customWidth="1" style="144" min="1" max="1"/>
    <col width="11" customWidth="1" style="144" min="2" max="2"/>
    <col width="11" customWidth="1" style="144" min="3" max="3"/>
    <col width="6.5" customWidth="1" style="144" min="4" max="4"/>
    <col width="5" customWidth="1" style="144" min="5" max="7"/>
    <col width="5" customWidth="1" style="144" min="6" max="6"/>
    <col width="5" customWidth="1" style="144" min="7" max="7"/>
    <col width="5" customWidth="1" style="144" min="8" max="8"/>
    <col width="5" customWidth="1" style="144" min="9" max="13"/>
    <col width="5" customWidth="1" style="144" min="10" max="10"/>
    <col width="5" customWidth="1" style="144" min="11" max="11"/>
    <col width="5" customWidth="1" style="144" min="12" max="12"/>
    <col width="5" customWidth="1" style="144" min="13" max="13"/>
    <col width="5" customWidth="1" style="144" min="14" max="17"/>
    <col width="5" customWidth="1" style="144" min="15" max="15"/>
    <col width="5" customWidth="1" style="144" min="16" max="16"/>
    <col width="5" customWidth="1" style="144" min="17" max="17"/>
    <col width="5" customWidth="1" style="144" min="18" max="18"/>
    <col width="5" customWidth="1" style="144" min="19" max="21"/>
    <col width="5" customWidth="1" style="144" min="20" max="20"/>
    <col width="5" customWidth="1" style="144" min="21" max="21"/>
    <col width="9" customWidth="1" style="144" min="22" max="22"/>
    <col width="5" customWidth="1" style="144" min="23" max="23"/>
  </cols>
  <sheetData>
    <row r="1" ht="18" customHeight="1" s="144">
      <c r="A1" s="145" t="inlineStr">
        <is>
          <t>附件2</t>
        </is>
      </c>
      <c r="B1" s="146" t="n"/>
      <c r="C1" s="147" t="n"/>
      <c r="D1" s="146" t="n"/>
      <c r="E1" s="147" t="n"/>
      <c r="F1" s="148" t="n"/>
      <c r="G1" s="147" t="n"/>
      <c r="H1" s="148" t="n"/>
      <c r="I1" s="148" t="n"/>
      <c r="J1" s="147" t="n"/>
      <c r="K1" s="148" t="n"/>
      <c r="L1" s="148" t="n"/>
      <c r="M1" s="147" t="n"/>
      <c r="N1" s="147" t="n"/>
      <c r="O1" s="147" t="n"/>
      <c r="P1" s="148" t="n"/>
      <c r="Q1" s="147" t="n"/>
      <c r="R1" s="147" t="n"/>
      <c r="S1" s="147" t="n"/>
      <c r="T1" s="147" t="n"/>
      <c r="U1" s="147" t="n"/>
      <c r="V1" s="149" t="n"/>
      <c r="W1" s="147" t="n"/>
    </row>
    <row r="2" ht="25" customHeight="1" s="144">
      <c r="A2" s="150" t="inlineStr">
        <is>
          <t>2020年最低收购价早籼稻质量自检情况表</t>
        </is>
      </c>
      <c r="B2" s="150" t="n"/>
      <c r="C2" s="150" t="n"/>
      <c r="D2" s="150" t="n"/>
      <c r="E2" s="150" t="n"/>
      <c r="F2" s="151" t="n"/>
      <c r="G2" s="150" t="n"/>
      <c r="H2" s="151" t="n"/>
      <c r="I2" s="151" t="n"/>
      <c r="J2" s="150" t="n"/>
      <c r="K2" s="151" t="n"/>
      <c r="L2" s="151" t="n"/>
      <c r="M2" s="150" t="n"/>
      <c r="N2" s="150" t="n"/>
      <c r="O2" s="150" t="n"/>
      <c r="P2" s="151" t="n"/>
      <c r="Q2" s="150" t="n"/>
      <c r="R2" s="150" t="n"/>
      <c r="S2" s="150" t="n"/>
      <c r="T2" s="150" t="n"/>
      <c r="U2" s="150" t="n"/>
      <c r="V2" s="152" t="n"/>
      <c r="W2" s="150" t="n"/>
    </row>
    <row r="3" ht="25" customHeight="1" s="144">
      <c r="A3" s="153" t="inlineStr">
        <is>
          <t>委托收储库点（盖章）：</t>
        </is>
      </c>
      <c r="B3" s="153" t="n"/>
      <c r="C3" s="154" t="inlineStr">
        <is>
          <t>南昌县南新粮食管理所</t>
        </is>
      </c>
      <c r="D3" s="147" t="n"/>
      <c r="E3" s="147" t="n"/>
      <c r="F3" s="148" t="n"/>
      <c r="G3" s="147" t="n"/>
      <c r="H3" s="148" t="n"/>
      <c r="I3" s="148" t="n"/>
      <c r="J3" s="147" t="n"/>
      <c r="K3" s="148" t="n"/>
      <c r="L3" s="148" t="n"/>
      <c r="M3" s="147" t="n"/>
      <c r="N3" s="147" t="n"/>
      <c r="O3" s="155" t="inlineStr">
        <is>
          <t>单位：%、(KOH)mg/100g、t</t>
        </is>
      </c>
      <c r="P3" s="156" t="n"/>
      <c r="Q3" s="157" t="n"/>
      <c r="R3" s="157" t="n"/>
      <c r="S3" s="157" t="n"/>
      <c r="T3" s="157" t="n"/>
      <c r="U3" s="157" t="n"/>
      <c r="V3" s="158" t="n"/>
      <c r="W3" s="157" t="n"/>
    </row>
    <row r="4" ht="25" customHeight="1" s="144">
      <c r="A4" s="159" t="inlineStr">
        <is>
          <t>县（市、区）名称</t>
        </is>
      </c>
      <c r="B4" s="159" t="inlineStr">
        <is>
          <t>监管直属库名称</t>
        </is>
      </c>
      <c r="C4" s="159" t="inlineStr">
        <is>
          <t>委托收储库点名称</t>
        </is>
      </c>
      <c r="D4" s="159" t="inlineStr">
        <is>
          <t>仓号</t>
        </is>
      </c>
      <c r="E4" s="159" t="inlineStr">
        <is>
          <t>质量情况</t>
        </is>
      </c>
      <c r="F4" s="160" t="n"/>
      <c r="G4" s="161" t="n"/>
      <c r="H4" s="160" t="n"/>
      <c r="I4" s="160" t="n"/>
      <c r="J4" s="161" t="n"/>
      <c r="K4" s="160" t="n"/>
      <c r="L4" s="160" t="n"/>
      <c r="M4" s="162" t="n"/>
      <c r="N4" s="159" t="inlineStr">
        <is>
          <t>储存品质情况</t>
        </is>
      </c>
      <c r="O4" s="161" t="n"/>
      <c r="P4" s="160" t="n"/>
      <c r="Q4" s="162" t="n"/>
      <c r="R4" s="159" t="inlineStr">
        <is>
          <t>食品安全指标</t>
        </is>
      </c>
      <c r="S4" s="161" t="n"/>
      <c r="T4" s="161" t="n"/>
      <c r="U4" s="162" t="n"/>
      <c r="V4" s="163" t="inlineStr">
        <is>
          <t>代表数量</t>
        </is>
      </c>
      <c r="W4" s="164" t="inlineStr">
        <is>
          <t>自检结果是否合格</t>
        </is>
      </c>
    </row>
    <row r="5" ht="80" customHeight="1" s="144">
      <c r="A5" s="165" t="n"/>
      <c r="B5" s="165" t="n"/>
      <c r="C5" s="165" t="n"/>
      <c r="D5" s="165" t="n"/>
      <c r="E5" s="166" t="inlineStr">
        <is>
          <t>等级</t>
        </is>
      </c>
      <c r="F5" s="167" t="inlineStr">
        <is>
          <t>出糙率%</t>
        </is>
      </c>
      <c r="G5" s="166" t="inlineStr">
        <is>
          <t>色泽气味</t>
        </is>
      </c>
      <c r="H5" s="167" t="inlineStr">
        <is>
          <t>水分%</t>
        </is>
      </c>
      <c r="I5" s="167" t="inlineStr">
        <is>
          <t>杂质%</t>
        </is>
      </c>
      <c r="J5" s="166" t="inlineStr">
        <is>
          <t>黄粒米%</t>
        </is>
      </c>
      <c r="K5" s="167" t="inlineStr">
        <is>
          <t>整精米率%</t>
        </is>
      </c>
      <c r="L5" s="167" t="inlineStr">
        <is>
          <t>谷外糙米%</t>
        </is>
      </c>
      <c r="M5" s="166" t="inlineStr">
        <is>
          <t>互混率%</t>
        </is>
      </c>
      <c r="N5" s="166" t="inlineStr">
        <is>
          <t>储存品质判定</t>
        </is>
      </c>
      <c r="O5" s="166" t="inlineStr">
        <is>
          <t>色泽气味</t>
        </is>
      </c>
      <c r="P5" s="167" t="inlineStr">
        <is>
          <t>脂肪酸值</t>
        </is>
      </c>
      <c r="Q5" s="166" t="inlineStr">
        <is>
          <t>品尝评分值</t>
        </is>
      </c>
      <c r="R5" s="159" t="inlineStr">
        <is>
          <t>镉</t>
        </is>
      </c>
      <c r="S5" s="166" t="n"/>
      <c r="T5" s="166" t="n"/>
      <c r="U5" s="166" t="n"/>
      <c r="V5" s="168" t="n"/>
      <c r="W5" s="165" t="n"/>
    </row>
    <row r="6" ht="23" customHeight="1" s="144">
      <c r="A6" s="169" t="inlineStr">
        <is>
          <t>南昌县</t>
        </is>
      </c>
      <c r="B6" s="169" t="inlineStr">
        <is>
          <t>中央储备粮南昌直属库有限公司</t>
        </is>
      </c>
      <c r="C6" s="169" t="inlineStr">
        <is>
          <t>丰产桥粮站</t>
        </is>
      </c>
      <c r="D6" s="169" t="inlineStr">
        <is>
          <t>丰2东</t>
        </is>
      </c>
      <c r="E6" s="169" t="inlineStr">
        <is>
          <t>三等</t>
        </is>
      </c>
      <c r="F6" s="170" t="n">
        <v>75.59999999999999</v>
      </c>
      <c r="G6" s="169" t="inlineStr">
        <is>
          <t>正常</t>
        </is>
      </c>
      <c r="H6" s="170" t="n">
        <v>13.3</v>
      </c>
      <c r="I6" s="170" t="n">
        <v>0.9</v>
      </c>
      <c r="J6" s="169" t="n">
        <v>0</v>
      </c>
      <c r="K6" s="170" t="n">
        <v>46.1</v>
      </c>
      <c r="L6" s="170" t="n">
        <v>0.2</v>
      </c>
      <c r="M6" s="169" t="n">
        <v>0</v>
      </c>
      <c r="N6" s="169" t="inlineStr">
        <is>
          <t>宜存</t>
        </is>
      </c>
      <c r="O6" s="169" t="inlineStr">
        <is>
          <t>正常</t>
        </is>
      </c>
      <c r="P6" s="170" t="n">
        <v>15.8</v>
      </c>
      <c r="Q6" s="169" t="n">
        <v>80</v>
      </c>
      <c r="R6" s="169" t="n">
        <v>0.141</v>
      </c>
      <c r="S6" s="169" t="n"/>
      <c r="T6" s="169" t="n"/>
      <c r="U6" s="169" t="n"/>
      <c r="V6" s="171" t="n">
        <v>481</v>
      </c>
      <c r="W6" s="169" t="inlineStr">
        <is>
          <t>合格</t>
        </is>
      </c>
    </row>
    <row r="7" ht="23" customHeight="1" s="144">
      <c r="A7" s="169" t="inlineStr">
        <is>
          <t>南昌县</t>
        </is>
      </c>
      <c r="B7" s="169" t="inlineStr">
        <is>
          <t>中央储备粮南昌直属库有限公司</t>
        </is>
      </c>
      <c r="C7" s="169" t="inlineStr">
        <is>
          <t>丰产桥粮站</t>
        </is>
      </c>
      <c r="D7" s="169" t="inlineStr">
        <is>
          <t>丰3中</t>
        </is>
      </c>
      <c r="E7" s="169" t="inlineStr">
        <is>
          <t>三等</t>
        </is>
      </c>
      <c r="F7" s="170" t="n">
        <v>75.40000000000001</v>
      </c>
      <c r="G7" s="169" t="inlineStr">
        <is>
          <t>正常</t>
        </is>
      </c>
      <c r="H7" s="170" t="n">
        <v>13.1</v>
      </c>
      <c r="I7" s="170" t="n">
        <v>0.8</v>
      </c>
      <c r="J7" s="169" t="n">
        <v>0</v>
      </c>
      <c r="K7" s="170" t="n">
        <v>46.4</v>
      </c>
      <c r="L7" s="170" t="n">
        <v>0.3</v>
      </c>
      <c r="M7" s="169" t="n">
        <v>0</v>
      </c>
      <c r="N7" s="169" t="inlineStr">
        <is>
          <t>宜存</t>
        </is>
      </c>
      <c r="O7" s="169" t="inlineStr">
        <is>
          <t>正常</t>
        </is>
      </c>
      <c r="P7" s="170" t="n">
        <v>16.2</v>
      </c>
      <c r="Q7" s="169" t="n">
        <v>81</v>
      </c>
      <c r="R7" s="169" t="n">
        <v>0.142</v>
      </c>
      <c r="S7" s="169" t="n"/>
      <c r="T7" s="169" t="n"/>
      <c r="U7" s="169" t="n"/>
      <c r="V7" s="171" t="n">
        <v>496</v>
      </c>
      <c r="W7" s="169" t="inlineStr">
        <is>
          <t>合格</t>
        </is>
      </c>
    </row>
    <row r="8" ht="23" customHeight="1" s="144">
      <c r="A8" s="169" t="inlineStr">
        <is>
          <t>南昌县</t>
        </is>
      </c>
      <c r="B8" s="169" t="inlineStr">
        <is>
          <t>中央储备粮南昌直属库有限公司</t>
        </is>
      </c>
      <c r="C8" s="169" t="inlineStr">
        <is>
          <t>丰产桥粮站</t>
        </is>
      </c>
      <c r="D8" s="169" t="inlineStr">
        <is>
          <t>丰3西</t>
        </is>
      </c>
      <c r="E8" s="169" t="inlineStr">
        <is>
          <t>三等</t>
        </is>
      </c>
      <c r="F8" s="170" t="n">
        <v>75.7</v>
      </c>
      <c r="G8" s="169" t="inlineStr">
        <is>
          <t>正常</t>
        </is>
      </c>
      <c r="H8" s="170" t="n">
        <v>13</v>
      </c>
      <c r="I8" s="170" t="n">
        <v>0.9</v>
      </c>
      <c r="J8" s="169" t="n">
        <v>0</v>
      </c>
      <c r="K8" s="170" t="n">
        <v>46.1</v>
      </c>
      <c r="L8" s="170" t="n">
        <v>0.2</v>
      </c>
      <c r="M8" s="169" t="n">
        <v>0</v>
      </c>
      <c r="N8" s="169" t="inlineStr">
        <is>
          <t>宜存</t>
        </is>
      </c>
      <c r="O8" s="169" t="inlineStr">
        <is>
          <t>正常</t>
        </is>
      </c>
      <c r="P8" s="170" t="n">
        <v>16.5</v>
      </c>
      <c r="Q8" s="169" t="n">
        <v>79</v>
      </c>
      <c r="R8" s="169" t="n">
        <v>0.134</v>
      </c>
      <c r="S8" s="169" t="n"/>
      <c r="T8" s="169" t="n"/>
      <c r="U8" s="169" t="n"/>
      <c r="V8" s="171" t="n">
        <v>497</v>
      </c>
      <c r="W8" s="169" t="inlineStr">
        <is>
          <t>合格</t>
        </is>
      </c>
    </row>
    <row r="9" ht="23" customHeight="1" s="144">
      <c r="A9" s="169" t="inlineStr">
        <is>
          <t>南昌县</t>
        </is>
      </c>
      <c r="B9" s="169" t="inlineStr">
        <is>
          <t>中央储备粮南昌直属库有限公司</t>
        </is>
      </c>
      <c r="C9" s="169" t="inlineStr">
        <is>
          <t>丰产桥粮站</t>
        </is>
      </c>
      <c r="D9" s="169" t="inlineStr">
        <is>
          <t>丰4东</t>
        </is>
      </c>
      <c r="E9" s="169" t="inlineStr">
        <is>
          <t>三等</t>
        </is>
      </c>
      <c r="F9" s="170" t="n">
        <v>75.7</v>
      </c>
      <c r="G9" s="169" t="inlineStr">
        <is>
          <t>正常</t>
        </is>
      </c>
      <c r="H9" s="170" t="n">
        <v>13.2</v>
      </c>
      <c r="I9" s="170" t="n">
        <v>0.8</v>
      </c>
      <c r="J9" s="169" t="n">
        <v>0</v>
      </c>
      <c r="K9" s="170" t="n">
        <v>45.8</v>
      </c>
      <c r="L9" s="170" t="n">
        <v>0.1</v>
      </c>
      <c r="M9" s="169" t="n">
        <v>0</v>
      </c>
      <c r="N9" s="169" t="inlineStr">
        <is>
          <t>宜存</t>
        </is>
      </c>
      <c r="O9" s="169" t="inlineStr">
        <is>
          <t>正常</t>
        </is>
      </c>
      <c r="P9" s="170" t="n">
        <v>15.4</v>
      </c>
      <c r="Q9" s="169" t="n">
        <v>81</v>
      </c>
      <c r="R9" s="169" t="n">
        <v>0.126</v>
      </c>
      <c r="S9" s="169" t="n"/>
      <c r="T9" s="169" t="n"/>
      <c r="U9" s="169" t="n"/>
      <c r="V9" s="171" t="n">
        <v>495</v>
      </c>
      <c r="W9" s="169" t="inlineStr">
        <is>
          <t>合格</t>
        </is>
      </c>
    </row>
    <row r="10" ht="23" customHeight="1" s="144">
      <c r="A10" s="169" t="inlineStr">
        <is>
          <t>南昌县</t>
        </is>
      </c>
      <c r="B10" s="169" t="inlineStr">
        <is>
          <t>中央储备粮南昌直属库有限公司</t>
        </is>
      </c>
      <c r="C10" s="169" t="inlineStr">
        <is>
          <t>丰产桥粮站</t>
        </is>
      </c>
      <c r="D10" s="169" t="inlineStr">
        <is>
          <t>丰6东</t>
        </is>
      </c>
      <c r="E10" s="169" t="inlineStr">
        <is>
          <t>三等</t>
        </is>
      </c>
      <c r="F10" s="170" t="n">
        <v>75.5</v>
      </c>
      <c r="G10" s="169" t="inlineStr">
        <is>
          <t>正常</t>
        </is>
      </c>
      <c r="H10" s="170" t="n">
        <v>13.4</v>
      </c>
      <c r="I10" s="170" t="n">
        <v>0.8</v>
      </c>
      <c r="J10" s="169" t="n">
        <v>0</v>
      </c>
      <c r="K10" s="170" t="n">
        <v>45.9</v>
      </c>
      <c r="L10" s="170" t="n">
        <v>0.2</v>
      </c>
      <c r="M10" s="169" t="n">
        <v>0</v>
      </c>
      <c r="N10" s="169" t="inlineStr">
        <is>
          <t>宜存</t>
        </is>
      </c>
      <c r="O10" s="169" t="inlineStr">
        <is>
          <t>正常</t>
        </is>
      </c>
      <c r="P10" s="170" t="n">
        <v>16.1</v>
      </c>
      <c r="Q10" s="169" t="n">
        <v>81</v>
      </c>
      <c r="R10" s="169" t="n">
        <v>0.131</v>
      </c>
      <c r="S10" s="169" t="n"/>
      <c r="T10" s="169" t="n"/>
      <c r="U10" s="169" t="n"/>
      <c r="V10" s="171" t="n">
        <v>446</v>
      </c>
      <c r="W10" s="169" t="inlineStr">
        <is>
          <t>合格</t>
        </is>
      </c>
    </row>
    <row r="11" ht="23" customHeight="1" s="144">
      <c r="A11" s="169" t="inlineStr">
        <is>
          <t>南昌县</t>
        </is>
      </c>
      <c r="B11" s="169" t="inlineStr">
        <is>
          <t>中央储备粮南昌直属库有限公司</t>
        </is>
      </c>
      <c r="C11" s="169" t="inlineStr">
        <is>
          <t>丰产桥粮站</t>
        </is>
      </c>
      <c r="D11" s="169" t="inlineStr">
        <is>
          <t>丰6西</t>
        </is>
      </c>
      <c r="E11" s="169" t="inlineStr">
        <is>
          <t>三等</t>
        </is>
      </c>
      <c r="F11" s="170" t="n">
        <v>75.8</v>
      </c>
      <c r="G11" s="169" t="inlineStr">
        <is>
          <t>正常</t>
        </is>
      </c>
      <c r="H11" s="170" t="n">
        <v>13.2</v>
      </c>
      <c r="I11" s="170" t="n">
        <v>0.9</v>
      </c>
      <c r="J11" s="169" t="n">
        <v>0</v>
      </c>
      <c r="K11" s="170" t="n">
        <v>46.4</v>
      </c>
      <c r="L11" s="170" t="n">
        <v>0.2</v>
      </c>
      <c r="M11" s="169" t="n">
        <v>0</v>
      </c>
      <c r="N11" s="169" t="inlineStr">
        <is>
          <t>宜存</t>
        </is>
      </c>
      <c r="O11" s="169" t="inlineStr">
        <is>
          <t>正常</t>
        </is>
      </c>
      <c r="P11" s="170" t="n">
        <v>15.7</v>
      </c>
      <c r="Q11" s="169" t="n">
        <v>80</v>
      </c>
      <c r="R11" s="169" t="n">
        <v>0.126</v>
      </c>
      <c r="S11" s="169" t="n"/>
      <c r="T11" s="169" t="n"/>
      <c r="U11" s="169" t="n"/>
      <c r="V11" s="171" t="n">
        <v>455</v>
      </c>
      <c r="W11" s="169" t="inlineStr">
        <is>
          <t>合格</t>
        </is>
      </c>
    </row>
    <row r="12" ht="23" customHeight="1" s="144">
      <c r="A12" s="169" t="inlineStr">
        <is>
          <t>南昌县</t>
        </is>
      </c>
      <c r="B12" s="169" t="inlineStr">
        <is>
          <t>中央储备粮南昌直属库有限公司</t>
        </is>
      </c>
      <c r="C12" s="169" t="inlineStr">
        <is>
          <t>丰产桥粮站</t>
        </is>
      </c>
      <c r="D12" s="169" t="inlineStr">
        <is>
          <t>丰7西</t>
        </is>
      </c>
      <c r="E12" s="169" t="inlineStr">
        <is>
          <t>三等</t>
        </is>
      </c>
      <c r="F12" s="170" t="n">
        <v>76.09999999999999</v>
      </c>
      <c r="G12" s="169" t="inlineStr">
        <is>
          <t>正常</t>
        </is>
      </c>
      <c r="H12" s="170" t="n">
        <v>13.1</v>
      </c>
      <c r="I12" s="170" t="n">
        <v>0.8</v>
      </c>
      <c r="J12" s="169" t="n">
        <v>0</v>
      </c>
      <c r="K12" s="170" t="n">
        <v>46.1</v>
      </c>
      <c r="L12" s="170" t="n">
        <v>0.1</v>
      </c>
      <c r="M12" s="169" t="n">
        <v>0</v>
      </c>
      <c r="N12" s="169" t="inlineStr">
        <is>
          <t>宜存</t>
        </is>
      </c>
      <c r="O12" s="169" t="inlineStr">
        <is>
          <t>正常</t>
        </is>
      </c>
      <c r="P12" s="170" t="n">
        <v>16.2</v>
      </c>
      <c r="Q12" s="169" t="n">
        <v>81</v>
      </c>
      <c r="R12" s="169" t="n">
        <v>0.135</v>
      </c>
      <c r="S12" s="169" t="n"/>
      <c r="T12" s="169" t="n"/>
      <c r="U12" s="169" t="n"/>
      <c r="V12" s="171" t="n">
        <v>449</v>
      </c>
      <c r="W12" s="169" t="inlineStr">
        <is>
          <t>合格</t>
        </is>
      </c>
    </row>
    <row r="13" ht="23" customHeight="1" s="144">
      <c r="A13" s="169" t="inlineStr">
        <is>
          <t>南昌县</t>
        </is>
      </c>
      <c r="B13" s="169" t="inlineStr">
        <is>
          <t>中央储备粮南昌直属库有限公司</t>
        </is>
      </c>
      <c r="C13" s="169" t="inlineStr">
        <is>
          <t>丰产桥粮站</t>
        </is>
      </c>
      <c r="D13" s="169" t="inlineStr">
        <is>
          <t>丰10西</t>
        </is>
      </c>
      <c r="E13" s="169" t="inlineStr">
        <is>
          <t>三等</t>
        </is>
      </c>
      <c r="F13" s="170" t="n">
        <v>75.90000000000001</v>
      </c>
      <c r="G13" s="169" t="inlineStr">
        <is>
          <t>正常</t>
        </is>
      </c>
      <c r="H13" s="170" t="n">
        <v>13</v>
      </c>
      <c r="I13" s="170" t="n">
        <v>0.9</v>
      </c>
      <c r="J13" s="169" t="n">
        <v>0</v>
      </c>
      <c r="K13" s="170" t="n">
        <v>45.9</v>
      </c>
      <c r="L13" s="170" t="n">
        <v>0.2</v>
      </c>
      <c r="M13" s="169" t="n">
        <v>0</v>
      </c>
      <c r="N13" s="169" t="inlineStr">
        <is>
          <t>宜存</t>
        </is>
      </c>
      <c r="O13" s="169" t="inlineStr">
        <is>
          <t>正常</t>
        </is>
      </c>
      <c r="P13" s="170" t="n">
        <v>15.9</v>
      </c>
      <c r="Q13" s="169" t="n">
        <v>80</v>
      </c>
      <c r="R13" s="169" t="n">
        <v>0.127</v>
      </c>
      <c r="S13" s="169" t="n"/>
      <c r="T13" s="169" t="n"/>
      <c r="U13" s="169" t="n"/>
      <c r="V13" s="171" t="n">
        <v>532</v>
      </c>
      <c r="W13" s="169" t="inlineStr">
        <is>
          <t>合格</t>
        </is>
      </c>
    </row>
    <row r="14" ht="23" customHeight="1" s="144">
      <c r="A14" s="169" t="inlineStr">
        <is>
          <t>南昌县</t>
        </is>
      </c>
      <c r="B14" s="169" t="inlineStr">
        <is>
          <t>中央储备粮南昌直属库有限公司</t>
        </is>
      </c>
      <c r="C14" s="169" t="inlineStr">
        <is>
          <t>新东粮站</t>
        </is>
      </c>
      <c r="D14" s="169" t="inlineStr">
        <is>
          <t>新5西</t>
        </is>
      </c>
      <c r="E14" s="169" t="inlineStr">
        <is>
          <t>三等</t>
        </is>
      </c>
      <c r="F14" s="170" t="n">
        <v>76.2</v>
      </c>
      <c r="G14" s="169" t="inlineStr">
        <is>
          <t>正常</t>
        </is>
      </c>
      <c r="H14" s="170" t="n">
        <v>13.5</v>
      </c>
      <c r="I14" s="170" t="n">
        <v>0.9</v>
      </c>
      <c r="J14" s="169" t="n">
        <v>0</v>
      </c>
      <c r="K14" s="170" t="n">
        <v>46.3</v>
      </c>
      <c r="L14" s="170" t="n">
        <v>0.1</v>
      </c>
      <c r="M14" s="169" t="n">
        <v>0</v>
      </c>
      <c r="N14" s="169" t="inlineStr">
        <is>
          <t>宜存</t>
        </is>
      </c>
      <c r="O14" s="169" t="inlineStr">
        <is>
          <t>正常</t>
        </is>
      </c>
      <c r="P14" s="170" t="n">
        <v>16.3</v>
      </c>
      <c r="Q14" s="169" t="n">
        <v>79</v>
      </c>
      <c r="R14" s="169" t="n">
        <v>0.129</v>
      </c>
      <c r="S14" s="169" t="n"/>
      <c r="T14" s="169" t="n"/>
      <c r="U14" s="169" t="n"/>
      <c r="V14" s="171" t="n">
        <v>485</v>
      </c>
      <c r="W14" s="169" t="inlineStr">
        <is>
          <t>合格</t>
        </is>
      </c>
    </row>
    <row r="15" ht="23" customHeight="1" s="144">
      <c r="A15" s="169" t="n"/>
      <c r="B15" s="169" t="n"/>
      <c r="C15" s="169" t="n"/>
      <c r="D15" s="169" t="n"/>
      <c r="E15" s="169" t="n"/>
      <c r="F15" s="170" t="n"/>
      <c r="G15" s="169" t="n"/>
      <c r="H15" s="170" t="n"/>
      <c r="I15" s="170" t="n"/>
      <c r="J15" s="169" t="n"/>
      <c r="K15" s="170" t="n"/>
      <c r="L15" s="170" t="n"/>
      <c r="M15" s="169" t="n"/>
      <c r="N15" s="169" t="n"/>
      <c r="O15" s="169" t="n"/>
      <c r="P15" s="170" t="n"/>
      <c r="Q15" s="169" t="n"/>
      <c r="R15" s="169" t="n"/>
      <c r="S15" s="169" t="n"/>
      <c r="T15" s="169" t="n"/>
      <c r="U15" s="169" t="n"/>
      <c r="V15" s="171" t="n">
        <v>4336</v>
      </c>
      <c r="W15" s="169" t="n"/>
    </row>
    <row r="16" ht="22.5" customHeight="1" s="144"/>
    <row r="17" ht="22.5" customHeight="1" s="144"/>
    <row r="18" ht="22.5" customHeight="1" s="144"/>
    <row r="19" ht="22.5" customHeight="1" s="144"/>
    <row r="20" ht="22.5" customHeight="1" s="144"/>
    <row r="21" ht="22.5" customHeight="1" s="144"/>
    <row r="22" ht="22.5" customHeight="1" s="144"/>
    <row r="23" ht="22.5" customHeight="1" s="144"/>
    <row r="24" ht="22.5" customHeight="1" s="144"/>
    <row r="25" ht="22.5" customHeight="1" s="144"/>
    <row r="26" ht="22.5" customHeight="1" s="144"/>
  </sheetData>
  <mergeCells count="12">
    <mergeCell ref="C4:C5"/>
    <mergeCell ref="D4:D5"/>
    <mergeCell ref="V4:V5"/>
    <mergeCell ref="W4:W5"/>
    <mergeCell ref="A2:W2"/>
    <mergeCell ref="C3:E3"/>
    <mergeCell ref="O3:W3"/>
    <mergeCell ref="E4:M4"/>
    <mergeCell ref="N4:Q4"/>
    <mergeCell ref="R4:U4"/>
    <mergeCell ref="A4:A5"/>
    <mergeCell ref="B4:B5"/>
  </mergeCells>
  <printOptions horizontalCentered="1"/>
  <pageMargins left="0.2" right="0.2" top="0.4" bottom="0.4" header="0.5" footer="0.5"/>
  <pageSetup orientation="landscape" paperSize="9" scale="9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6西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455071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75.8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75.8</v>
      </c>
    </row>
    <row r="11">
      <c r="A11" s="187" t="n"/>
      <c r="B11" s="130" t="inlineStr">
        <is>
          <t>水分（%）</t>
        </is>
      </c>
      <c r="C11" s="13" t="n">
        <v>13.2</v>
      </c>
      <c r="D11" s="184" t="n"/>
      <c r="E11" s="130" t="inlineStr">
        <is>
          <t>水分（%）</t>
        </is>
      </c>
      <c r="F11" s="13" t="n">
        <v>13.2</v>
      </c>
    </row>
    <row r="12">
      <c r="A12" s="178" t="n"/>
      <c r="B12" s="117" t="inlineStr">
        <is>
          <t>杂质（%）</t>
        </is>
      </c>
      <c r="C12" s="15" t="n">
        <v>0.9</v>
      </c>
      <c r="D12" s="17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535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17.78</v>
      </c>
      <c r="E24" s="24" t="n">
        <v>11.77</v>
      </c>
      <c r="F24" s="25" t="n">
        <v>4.07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王迪文 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7西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449153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76.09999999999999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76.09999999999999</v>
      </c>
    </row>
    <row r="11">
      <c r="A11" s="187" t="n"/>
      <c r="B11" s="130" t="inlineStr">
        <is>
          <t>水分（%）</t>
        </is>
      </c>
      <c r="C11" s="13" t="n">
        <v>13.1</v>
      </c>
      <c r="D11" s="184" t="n"/>
      <c r="E11" s="130" t="inlineStr">
        <is>
          <t>水分（%）</t>
        </is>
      </c>
      <c r="F11" s="13" t="n">
        <v>13.1</v>
      </c>
    </row>
    <row r="12">
      <c r="A12" s="178" t="n"/>
      <c r="B12" s="117" t="inlineStr">
        <is>
          <t>杂质（%）</t>
        </is>
      </c>
      <c r="C12" s="15" t="n">
        <v>0.8</v>
      </c>
      <c r="D12" s="17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532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17.78</v>
      </c>
      <c r="E24" s="24" t="n">
        <v>11.78</v>
      </c>
      <c r="F24" s="25" t="n">
        <v>4.04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李莉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n">
        <v>10</v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531563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75.90000000000001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75.90000000000001</v>
      </c>
    </row>
    <row r="11">
      <c r="A11" s="187" t="n"/>
      <c r="B11" s="130" t="inlineStr">
        <is>
          <t>水分（%）</t>
        </is>
      </c>
      <c r="C11" s="13" t="n">
        <v>13</v>
      </c>
      <c r="D11" s="184" t="n"/>
      <c r="E11" s="130" t="inlineStr">
        <is>
          <t>水分（%）</t>
        </is>
      </c>
      <c r="F11" s="13" t="n">
        <v>13</v>
      </c>
    </row>
    <row r="12">
      <c r="A12" s="178" t="n"/>
      <c r="B12" s="117" t="inlineStr">
        <is>
          <t>杂质（%）</t>
        </is>
      </c>
      <c r="C12" s="15" t="n">
        <v>0.8</v>
      </c>
      <c r="D12" s="179" t="n"/>
      <c r="E12" s="117" t="inlineStr">
        <is>
          <t>杂质（%）</t>
        </is>
      </c>
      <c r="F12" s="15" t="n">
        <v>0.8</v>
      </c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538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17.74</v>
      </c>
      <c r="E24" s="24" t="n">
        <v>13.8</v>
      </c>
      <c r="F24" s="25" t="n">
        <v>4.03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何玉留 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46"/>
  <sheetViews>
    <sheetView tabSelected="1" workbookViewId="0">
      <selection activeCell="O10" sqref="O10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4西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新东粮站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484728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76.2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76.2</v>
      </c>
    </row>
    <row r="11">
      <c r="A11" s="187" t="n"/>
      <c r="B11" s="130" t="inlineStr">
        <is>
          <t>水分（%）</t>
        </is>
      </c>
      <c r="C11" s="13" t="n">
        <v>13.5</v>
      </c>
      <c r="D11" s="184" t="n"/>
      <c r="E11" s="130" t="inlineStr">
        <is>
          <t>水分（%）</t>
        </is>
      </c>
      <c r="F11" s="13" t="n">
        <v>13.5</v>
      </c>
    </row>
    <row r="12">
      <c r="A12" s="178" t="n"/>
      <c r="B12" s="117" t="inlineStr">
        <is>
          <t>杂质（%）</t>
        </is>
      </c>
      <c r="C12" s="15" t="n">
        <v>0.9</v>
      </c>
      <c r="D12" s="179" t="n"/>
      <c r="E12" s="117" t="inlineStr">
        <is>
          <t>杂质（%）</t>
        </is>
      </c>
      <c r="F12" s="15" t="n">
        <v>0.9</v>
      </c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550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17.73</v>
      </c>
      <c r="E24" s="24" t="n">
        <v>11.76</v>
      </c>
      <c r="F24" s="25" t="n">
        <v>4.23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向盛勇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topLeftCell="A10" workbookViewId="0">
      <selection activeCell="B18" sqref="B18"/>
    </sheetView>
  </sheetViews>
  <sheetFormatPr baseColWidth="8" defaultRowHeight="14.25"/>
  <cols>
    <col width="12.5" customWidth="1" style="53" min="1" max="1"/>
    <col width="14.25" customWidth="1" style="54" min="2" max="2"/>
    <col width="14.375" customWidth="1" style="54" min="3" max="3"/>
    <col width="14" customWidth="1" style="53" min="4" max="4"/>
    <col width="15" customWidth="1" style="54" min="5" max="5"/>
    <col width="20.5" customWidth="1" style="54" min="6" max="6"/>
    <col width="9" customWidth="1" style="54" min="7" max="16384"/>
  </cols>
  <sheetData>
    <row r="1">
      <c r="A1" s="55" t="inlineStr">
        <is>
          <t>附件3</t>
        </is>
      </c>
    </row>
    <row r="2" ht="21" customHeight="1" s="144">
      <c r="A2" s="104" t="inlineStr">
        <is>
          <t>2020年最低收购价早籼稻质量验收扦样单</t>
        </is>
      </c>
    </row>
    <row r="3" ht="21.95" customFormat="1" customHeight="1" s="52">
      <c r="A3" s="56" t="n"/>
      <c r="B3" s="57" t="n"/>
      <c r="C3" s="57" t="n"/>
      <c r="D3" s="58" t="n"/>
      <c r="E3" s="59" t="inlineStr">
        <is>
          <t>单位：吨</t>
        </is>
      </c>
      <c r="F3" s="57" t="n"/>
    </row>
    <row r="4" ht="30" customFormat="1" customHeight="1" s="52">
      <c r="A4" s="60" t="inlineStr">
        <is>
          <t>县（市、区）
名称</t>
        </is>
      </c>
      <c r="B4" s="62" t="inlineStr">
        <is>
          <t>南昌县南新粮食管理所</t>
        </is>
      </c>
      <c r="C4" s="172" t="n"/>
      <c r="D4" s="172" t="n"/>
      <c r="E4" s="172" t="n"/>
      <c r="F4" s="173" t="n"/>
    </row>
    <row r="5" ht="30" customFormat="1" customHeight="1" s="52">
      <c r="A5" s="97" t="inlineStr">
        <is>
          <t>监管直属库</t>
        </is>
      </c>
      <c r="B5" s="62" t="inlineStr">
        <is>
          <t>中央储备粮南昌直属库有限公司</t>
        </is>
      </c>
      <c r="C5" s="173" t="n"/>
      <c r="D5" s="62" t="inlineStr">
        <is>
          <t>承检单位</t>
        </is>
      </c>
      <c r="E5" s="62" t="inlineStr">
        <is>
          <t>中央储备粮南昌直属库有限公司</t>
        </is>
      </c>
      <c r="F5" s="173" t="n"/>
    </row>
    <row r="6" ht="30" customFormat="1" customHeight="1" s="52">
      <c r="A6" s="97" t="inlineStr">
        <is>
          <t>委托收储库点</t>
        </is>
      </c>
      <c r="B6" s="97" t="inlineStr">
        <is>
          <t>丰产桥粮站、新东粮站</t>
        </is>
      </c>
      <c r="C6" s="172" t="n"/>
      <c r="D6" s="62" t="inlineStr">
        <is>
          <t>检验性质</t>
        </is>
      </c>
      <c r="E6" s="100" t="inlineStr">
        <is>
          <t>收购验收</t>
        </is>
      </c>
      <c r="F6" s="173" t="n"/>
    </row>
    <row r="7" ht="48" customFormat="1" customHeight="1" s="52">
      <c r="A7" s="60" t="inlineStr">
        <is>
          <t>委托收购
企业地址</t>
        </is>
      </c>
      <c r="B7" s="97" t="inlineStr">
        <is>
          <t>南昌县南新乡</t>
        </is>
      </c>
      <c r="C7" s="172" t="n"/>
      <c r="D7" s="62" t="inlineStr">
        <is>
          <t>扦样检验依据</t>
        </is>
      </c>
      <c r="E7" s="174" t="inlineStr">
        <is>
          <t>《中储粮质量抽查扦样检验管理办法》
GB 1350－1999
GB/T 20569-2006《稻谷储存品质判定规则》</t>
        </is>
      </c>
      <c r="F7" s="173" t="n"/>
    </row>
    <row r="8" ht="30" customFormat="1" customHeight="1" s="52">
      <c r="A8" s="60" t="inlineStr">
        <is>
          <t>委托收购
企业邮编</t>
        </is>
      </c>
      <c r="B8" s="97" t="n">
        <v>330225</v>
      </c>
      <c r="C8" s="172" t="n"/>
      <c r="D8" s="62" t="inlineStr">
        <is>
          <t>扦样日期</t>
        </is>
      </c>
      <c r="E8" s="100" t="n">
        <v>2020.9</v>
      </c>
      <c r="F8" s="173" t="n"/>
    </row>
    <row r="9" ht="30" customFormat="1" customHeight="1" s="52">
      <c r="A9" s="62" t="inlineStr">
        <is>
          <t>样品编号</t>
        </is>
      </c>
      <c r="B9" s="63" t="inlineStr">
        <is>
          <t>储存地点</t>
        </is>
      </c>
      <c r="C9" s="64" t="inlineStr">
        <is>
          <t>仓号</t>
        </is>
      </c>
      <c r="D9" s="63" t="inlineStr">
        <is>
          <t>储存方式</t>
        </is>
      </c>
      <c r="E9" s="64" t="inlineStr">
        <is>
          <t>代表数量</t>
        </is>
      </c>
      <c r="F9" s="64" t="inlineStr">
        <is>
          <t>仓容量</t>
        </is>
      </c>
    </row>
    <row r="10" ht="24" customFormat="1" customHeight="1" s="52">
      <c r="A10" s="65" t="n"/>
      <c r="B10" s="65" t="inlineStr">
        <is>
          <t>丰产桥粮站</t>
        </is>
      </c>
      <c r="C10" s="65" t="inlineStr">
        <is>
          <t>丰2东</t>
        </is>
      </c>
      <c r="D10" s="65" t="inlineStr">
        <is>
          <t>散装</t>
        </is>
      </c>
      <c r="E10" s="65" t="n">
        <v>481</v>
      </c>
      <c r="F10" s="65" t="n">
        <v>500</v>
      </c>
    </row>
    <row r="11" ht="24" customFormat="1" customHeight="1" s="52">
      <c r="A11" s="65" t="n"/>
      <c r="B11" s="65" t="inlineStr">
        <is>
          <t>丰产桥粮站</t>
        </is>
      </c>
      <c r="C11" s="65" t="inlineStr">
        <is>
          <t>丰3中</t>
        </is>
      </c>
      <c r="D11" s="65" t="inlineStr">
        <is>
          <t>散装</t>
        </is>
      </c>
      <c r="E11" s="65" t="n">
        <v>496</v>
      </c>
      <c r="F11" s="65" t="n">
        <v>500</v>
      </c>
    </row>
    <row r="12" ht="24" customFormat="1" customHeight="1" s="52">
      <c r="A12" s="65" t="n"/>
      <c r="B12" s="65" t="inlineStr">
        <is>
          <t>丰产桥粮站</t>
        </is>
      </c>
      <c r="C12" s="65" t="inlineStr">
        <is>
          <t>丰3西</t>
        </is>
      </c>
      <c r="D12" s="65" t="inlineStr">
        <is>
          <t>散装</t>
        </is>
      </c>
      <c r="E12" s="65" t="n">
        <v>497</v>
      </c>
      <c r="F12" s="65" t="n">
        <v>500</v>
      </c>
    </row>
    <row r="13" ht="24" customFormat="1" customHeight="1" s="52">
      <c r="A13" s="65" t="n"/>
      <c r="B13" s="65" t="inlineStr">
        <is>
          <t>丰产桥粮站</t>
        </is>
      </c>
      <c r="C13" s="65" t="inlineStr">
        <is>
          <t>丰4东</t>
        </is>
      </c>
      <c r="D13" s="65" t="inlineStr">
        <is>
          <t>散装</t>
        </is>
      </c>
      <c r="E13" s="65" t="n">
        <v>495</v>
      </c>
      <c r="F13" s="65" t="n">
        <v>500</v>
      </c>
    </row>
    <row r="14" ht="24" customFormat="1" customHeight="1" s="52">
      <c r="A14" s="65" t="n"/>
      <c r="B14" s="65" t="inlineStr">
        <is>
          <t>丰产桥粮站</t>
        </is>
      </c>
      <c r="C14" s="65" t="inlineStr">
        <is>
          <t>丰6东</t>
        </is>
      </c>
      <c r="D14" s="65" t="inlineStr">
        <is>
          <t>散装</t>
        </is>
      </c>
      <c r="E14" s="65" t="n">
        <v>446</v>
      </c>
      <c r="F14" s="65" t="n">
        <v>500</v>
      </c>
    </row>
    <row r="15" ht="24" customFormat="1" customHeight="1" s="52">
      <c r="A15" s="65" t="n"/>
      <c r="B15" s="65" t="inlineStr">
        <is>
          <t>丰产桥粮站</t>
        </is>
      </c>
      <c r="C15" s="65" t="inlineStr">
        <is>
          <t>丰6西</t>
        </is>
      </c>
      <c r="D15" s="65" t="inlineStr">
        <is>
          <t>散装</t>
        </is>
      </c>
      <c r="E15" s="65" t="n">
        <v>455</v>
      </c>
      <c r="F15" s="65" t="n">
        <v>500</v>
      </c>
    </row>
    <row r="16" ht="24" customFormat="1" customHeight="1" s="52">
      <c r="A16" s="65" t="n"/>
      <c r="B16" s="65" t="inlineStr">
        <is>
          <t>丰产桥粮站</t>
        </is>
      </c>
      <c r="C16" s="65" t="inlineStr">
        <is>
          <t>丰7西</t>
        </is>
      </c>
      <c r="D16" s="65" t="inlineStr">
        <is>
          <t>散装</t>
        </is>
      </c>
      <c r="E16" s="65" t="n">
        <v>449</v>
      </c>
      <c r="F16" s="65" t="n">
        <v>500</v>
      </c>
    </row>
    <row r="17" ht="24" customFormat="1" customHeight="1" s="52">
      <c r="A17" s="65" t="n"/>
      <c r="B17" s="65" t="inlineStr">
        <is>
          <t>丰产桥粮站</t>
        </is>
      </c>
      <c r="C17" s="65" t="inlineStr">
        <is>
          <t>丰10西</t>
        </is>
      </c>
      <c r="D17" s="65" t="inlineStr">
        <is>
          <t>散装</t>
        </is>
      </c>
      <c r="E17" s="65" t="n">
        <v>532</v>
      </c>
      <c r="F17" s="65" t="n">
        <v>550</v>
      </c>
    </row>
    <row r="18" ht="24" customFormat="1" customHeight="1" s="52">
      <c r="A18" s="65" t="n"/>
      <c r="B18" s="65" t="inlineStr">
        <is>
          <t>新东粮站</t>
        </is>
      </c>
      <c r="C18" s="65" t="inlineStr">
        <is>
          <t>新5西</t>
        </is>
      </c>
      <c r="D18" s="65" t="inlineStr">
        <is>
          <t>散装</t>
        </is>
      </c>
      <c r="E18" s="65" t="n">
        <v>485</v>
      </c>
      <c r="F18" s="65" t="n">
        <v>500</v>
      </c>
    </row>
    <row r="19" ht="24" customFormat="1" customHeight="1" s="52">
      <c r="A19" s="65" t="n"/>
      <c r="B19" s="66" t="n"/>
      <c r="C19" s="66" t="n"/>
      <c r="D19" s="65" t="n"/>
      <c r="E19" s="65" t="n">
        <v>4336</v>
      </c>
      <c r="F19" s="65" t="n">
        <v>4550</v>
      </c>
    </row>
    <row r="20" ht="43.5" customFormat="1" customHeight="1" s="52">
      <c r="A20" s="101" t="inlineStr">
        <is>
          <t>备注</t>
        </is>
      </c>
      <c r="B20" s="175" t="n"/>
      <c r="C20" s="172" t="n"/>
      <c r="D20" s="172" t="n"/>
      <c r="E20" s="172" t="n"/>
      <c r="F20" s="173" t="n"/>
    </row>
    <row r="21" ht="33.75" customFormat="1" customHeight="1" s="52">
      <c r="A21" s="68" t="inlineStr">
        <is>
          <t>收购库点         扦样人员签字</t>
        </is>
      </c>
      <c r="B21" s="102" t="n"/>
      <c r="C21" s="172" t="n"/>
      <c r="D21" s="68" t="inlineStr">
        <is>
          <t>验收机构          扦样人员签字</t>
        </is>
      </c>
      <c r="E21" s="103" t="n"/>
      <c r="F21" s="173" t="n"/>
    </row>
    <row r="22" ht="81.75" customFormat="1" customHeight="1" s="52">
      <c r="A22" s="92" t="inlineStr">
        <is>
          <t>收购库点公章：</t>
        </is>
      </c>
      <c r="B22" s="172" t="n"/>
      <c r="C22" s="172" t="n"/>
      <c r="D22" s="176" t="inlineStr">
        <is>
          <t>承检单位业务专用章：</t>
        </is>
      </c>
      <c r="E22" s="172" t="n"/>
      <c r="F22" s="173" t="n"/>
    </row>
    <row r="23" ht="16.5" customFormat="1" customHeight="1" s="52">
      <c r="A23" s="73" t="inlineStr">
        <is>
          <t>注：1、扦取样品封样后须由扦样人员带回承检单位</t>
        </is>
      </c>
      <c r="B23" s="70" t="n"/>
      <c r="C23" s="70" t="n"/>
      <c r="D23" s="75" t="n"/>
      <c r="E23" s="72" t="n"/>
      <c r="F23" s="72" t="n"/>
    </row>
    <row r="24" ht="16.5" customFormat="1" customHeight="1" s="52">
      <c r="A24" s="73" t="inlineStr">
        <is>
          <t xml:space="preserve">    2、扦样人员均经签字确认对所扦样品负法定责任</t>
        </is>
      </c>
      <c r="B24" s="70" t="n"/>
      <c r="C24" s="70" t="n"/>
      <c r="D24" s="75" t="n"/>
      <c r="E24" s="72" t="n"/>
      <c r="F24" s="72" t="n"/>
    </row>
    <row r="25" ht="16.5" customFormat="1" customHeight="1" s="52">
      <c r="A25" s="73" t="inlineStr">
        <is>
          <t xml:space="preserve">    3、本表一式三份，一份由委托收储企业留存，一份由验收机构保留，一份随样品寄送或呈送。</t>
        </is>
      </c>
      <c r="B25" s="74" t="n"/>
      <c r="C25" s="74" t="n"/>
      <c r="D25" s="75" t="n"/>
      <c r="E25" s="76" t="n"/>
      <c r="F25" s="76" t="n"/>
    </row>
    <row r="26" ht="16.5" customFormat="1" customHeight="1" s="52">
      <c r="A26" s="73" t="inlineStr">
        <is>
          <t xml:space="preserve">    4、样品一式三份，验收机构带回二份（其中一份检验，一份复查），收购库点留存一份。</t>
        </is>
      </c>
      <c r="B26" s="74" t="n"/>
      <c r="C26" s="74" t="n"/>
      <c r="D26" s="75" t="n"/>
      <c r="E26" s="76" t="n"/>
      <c r="F26" s="76" t="n"/>
    </row>
    <row r="27" ht="16.5" customHeight="1" s="144">
      <c r="A27" s="77" t="n"/>
      <c r="B27" s="76" t="n"/>
      <c r="C27" s="76" t="n"/>
      <c r="D27" s="78" t="n"/>
      <c r="E27" s="76" t="n"/>
      <c r="F27" s="76" t="n"/>
    </row>
    <row r="28" ht="60" customHeight="1" s="144">
      <c r="A28" s="95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D28" s="95" t="inlineStr">
        <is>
          <t>江西中储粮粮油质监中心
地址：江西南昌湾里区招贤路630号（江西中储粮粮油质监中心）
联系人：谢海荣（19979067862）</t>
        </is>
      </c>
    </row>
    <row r="30">
      <c r="D30" s="79" t="n"/>
    </row>
  </sheetData>
  <mergeCells count="17">
    <mergeCell ref="E21:F21"/>
    <mergeCell ref="A2:F2"/>
    <mergeCell ref="B4:F4"/>
    <mergeCell ref="B5:C5"/>
    <mergeCell ref="E5:F5"/>
    <mergeCell ref="B6:C6"/>
    <mergeCell ref="E6:F6"/>
    <mergeCell ref="A22:C22"/>
    <mergeCell ref="D22:F22"/>
    <mergeCell ref="A28:C28"/>
    <mergeCell ref="D28:F28"/>
    <mergeCell ref="B7:C7"/>
    <mergeCell ref="E7:F7"/>
    <mergeCell ref="B8:C8"/>
    <mergeCell ref="E8:F8"/>
    <mergeCell ref="B20:F20"/>
    <mergeCell ref="B21:C21"/>
  </mergeCells>
  <printOptions horizontalCentered="1" verticalCentered="1"/>
  <pageMargins left="0.1569444444444444" right="0.1569444444444444" top="0.4722222222222222" bottom="0.2361111111111111" header="0.3930555555555555" footer="0.118055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9"/>
  <sheetViews>
    <sheetView showGridLines="0" topLeftCell="A13" workbookViewId="0">
      <selection activeCell="M14" sqref="M14"/>
    </sheetView>
  </sheetViews>
  <sheetFormatPr baseColWidth="8" defaultColWidth="9" defaultRowHeight="14.25"/>
  <cols>
    <col width="10.875" customWidth="1" style="35" min="1" max="1"/>
    <col width="12.5" customWidth="1" style="35" min="2" max="2"/>
    <col width="11.25" customWidth="1" style="35" min="3" max="3"/>
    <col width="7.5" customWidth="1" style="35" min="4" max="8"/>
    <col width="5.625" customWidth="1" style="109" min="9" max="11"/>
    <col width="7.5" customWidth="1" style="109" min="12" max="12"/>
    <col width="10.5" customWidth="1" style="109" min="13" max="13"/>
    <col width="9.25" customWidth="1" style="144" min="14" max="14"/>
    <col width="10.375" customWidth="1" style="144" min="15" max="15"/>
    <col width="7.75" customWidth="1" style="144" min="16" max="16"/>
  </cols>
  <sheetData>
    <row r="1" ht="17.25" customHeight="1" s="144">
      <c r="A1" s="34" t="inlineStr">
        <is>
          <t>附件4-1</t>
        </is>
      </c>
    </row>
    <row r="2" ht="21.6" customHeight="1" s="144">
      <c r="A2" s="83" t="inlineStr">
        <is>
          <t>2020年最低收购价早籼稻数量初验收汇总表</t>
        </is>
      </c>
    </row>
    <row r="3" ht="19.5" customHeight="1" s="144">
      <c r="A3" s="107" t="inlineStr">
        <is>
          <t>委托收储库点（盖章）：南新粮食管理所</t>
        </is>
      </c>
      <c r="B3" s="177" t="n"/>
      <c r="C3" s="177" t="n"/>
      <c r="D3" s="47" t="n"/>
      <c r="E3" s="47" t="n"/>
      <c r="F3" s="47" t="n"/>
      <c r="G3" s="47" t="n"/>
      <c r="H3" s="109" t="inlineStr">
        <is>
          <t>验收时间：</t>
        </is>
      </c>
      <c r="I3" s="47" t="n"/>
      <c r="J3" s="47" t="n"/>
      <c r="K3" s="47" t="n"/>
      <c r="L3" s="47" t="n"/>
      <c r="N3" s="49" t="inlineStr">
        <is>
          <t>单位：</t>
        </is>
      </c>
      <c r="O3" s="107" t="inlineStr">
        <is>
          <t>t，m，kg/m3,%</t>
        </is>
      </c>
      <c r="P3" s="177" t="n"/>
    </row>
    <row r="4" ht="27" customHeight="1" s="144">
      <c r="A4" s="88" t="inlineStr">
        <is>
          <t>县(市、区）名称</t>
        </is>
      </c>
      <c r="B4" s="89" t="inlineStr">
        <is>
          <t>监管直属库名称</t>
        </is>
      </c>
      <c r="C4" s="89" t="inlineStr">
        <is>
          <t>委托收储库点名称</t>
        </is>
      </c>
      <c r="D4" s="89" t="inlineStr">
        <is>
          <t>仓号</t>
        </is>
      </c>
      <c r="E4" s="89" t="inlineStr">
        <is>
          <t>上报统计数量</t>
        </is>
      </c>
      <c r="F4" s="89" t="inlineStr">
        <is>
          <t>收购码单数量</t>
        </is>
      </c>
      <c r="G4" s="89" t="inlineStr">
        <is>
          <t>保管帐  数量</t>
        </is>
      </c>
      <c r="H4" s="89" t="inlineStr">
        <is>
          <t>粮食收购入库净重数量</t>
        </is>
      </c>
      <c r="I4" s="105" t="inlineStr">
        <is>
          <t>实际测量</t>
        </is>
      </c>
      <c r="J4" s="172" t="n"/>
      <c r="K4" s="172" t="n"/>
      <c r="L4" s="172" t="n"/>
      <c r="M4" s="173" t="n"/>
      <c r="N4" s="105" t="inlineStr">
        <is>
          <t>差率</t>
        </is>
      </c>
      <c r="O4" s="89" t="inlineStr">
        <is>
          <t>水分超标等粮食是否按要求扣量或补量</t>
        </is>
      </c>
      <c r="P4" s="86" t="inlineStr">
        <is>
          <t>初验认定
数量</t>
        </is>
      </c>
    </row>
    <row r="5" ht="25.5" customHeight="1" s="144">
      <c r="A5" s="178" t="n"/>
      <c r="B5" s="179" t="n"/>
      <c r="C5" s="179" t="n"/>
      <c r="D5" s="179" t="n"/>
      <c r="E5" s="179" t="n"/>
      <c r="F5" s="179" t="n"/>
      <c r="G5" s="179" t="n"/>
      <c r="H5" s="179" t="n"/>
      <c r="I5" s="105" t="inlineStr">
        <is>
          <t>长</t>
        </is>
      </c>
      <c r="J5" s="105" t="inlineStr">
        <is>
          <t>宽</t>
        </is>
      </c>
      <c r="K5" s="105" t="inlineStr">
        <is>
          <t>高</t>
        </is>
      </c>
      <c r="L5" s="105" t="inlineStr">
        <is>
          <t>容重</t>
        </is>
      </c>
      <c r="M5" s="105" t="inlineStr">
        <is>
          <t>测量计算数量</t>
        </is>
      </c>
      <c r="N5" s="179" t="n"/>
      <c r="O5" s="179" t="n"/>
      <c r="P5" s="180" t="n"/>
    </row>
    <row r="6" ht="29.1" customHeight="1" s="144">
      <c r="A6" s="40" t="inlineStr">
        <is>
          <t>南昌县</t>
        </is>
      </c>
      <c r="B6" s="41" t="inlineStr">
        <is>
          <t>中央储备粮南昌
直属库有限公司</t>
        </is>
      </c>
      <c r="C6" s="48" t="inlineStr">
        <is>
          <t>丰产桥粮站</t>
        </is>
      </c>
      <c r="D6" s="48" t="inlineStr">
        <is>
          <t>丰2东</t>
        </is>
      </c>
      <c r="E6" s="48" t="n">
        <v>481</v>
      </c>
      <c r="F6" s="48" t="n">
        <v>481</v>
      </c>
      <c r="G6" s="48" t="n">
        <v>481</v>
      </c>
      <c r="H6" s="48" t="n">
        <v>481</v>
      </c>
      <c r="I6" s="105" t="n">
        <v>17.79</v>
      </c>
      <c r="J6" s="105" t="n">
        <v>11.78</v>
      </c>
      <c r="K6" s="105" t="n">
        <v>4.19</v>
      </c>
      <c r="L6" s="105" t="n">
        <v>548</v>
      </c>
      <c r="M6" s="105" t="n">
        <v>482</v>
      </c>
      <c r="N6" s="42" t="n">
        <v>-0.02</v>
      </c>
      <c r="O6" s="42" t="n"/>
      <c r="P6" s="48" t="n">
        <v>481</v>
      </c>
    </row>
    <row r="7" ht="33" customHeight="1" s="144">
      <c r="A7" s="40" t="inlineStr">
        <is>
          <t>南昌县</t>
        </is>
      </c>
      <c r="B7" s="41" t="inlineStr">
        <is>
          <t>中央储备粮南昌
直属库有限公司</t>
        </is>
      </c>
      <c r="C7" s="48" t="inlineStr">
        <is>
          <t>丰产桥粮站</t>
        </is>
      </c>
      <c r="D7" s="48" t="inlineStr">
        <is>
          <t>丰3中</t>
        </is>
      </c>
      <c r="E7" s="48" t="n">
        <v>496</v>
      </c>
      <c r="F7" s="48" t="n">
        <v>496</v>
      </c>
      <c r="G7" s="48" t="n">
        <v>496</v>
      </c>
      <c r="H7" s="48" t="n">
        <v>496</v>
      </c>
      <c r="I7" s="105" t="n">
        <v>17.78</v>
      </c>
      <c r="J7" s="105" t="n">
        <v>11.82</v>
      </c>
      <c r="K7" s="105" t="n">
        <v>4.38</v>
      </c>
      <c r="L7" s="105" t="n">
        <v>538</v>
      </c>
      <c r="M7" s="105" t="n">
        <v>496</v>
      </c>
      <c r="N7" s="42" t="n">
        <v>-0.03</v>
      </c>
      <c r="O7" s="42" t="n"/>
      <c r="P7" s="48" t="n">
        <v>496</v>
      </c>
    </row>
    <row r="8" ht="38.1" customHeight="1" s="144">
      <c r="A8" s="40" t="inlineStr">
        <is>
          <t>南昌县</t>
        </is>
      </c>
      <c r="B8" s="41" t="inlineStr">
        <is>
          <t>中央储备粮南昌
直属库有限公司</t>
        </is>
      </c>
      <c r="C8" s="48" t="inlineStr">
        <is>
          <t>丰产桥粮站</t>
        </is>
      </c>
      <c r="D8" s="48" t="inlineStr">
        <is>
          <t>丰3西</t>
        </is>
      </c>
      <c r="E8" s="48" t="n">
        <v>497</v>
      </c>
      <c r="F8" s="48" t="n">
        <v>497</v>
      </c>
      <c r="G8" s="48" t="n">
        <v>497</v>
      </c>
      <c r="H8" s="48" t="n">
        <v>497</v>
      </c>
      <c r="I8" s="105" t="n">
        <v>17.82</v>
      </c>
      <c r="J8" s="105" t="n">
        <v>11.83</v>
      </c>
      <c r="K8" s="105" t="n">
        <v>4.23</v>
      </c>
      <c r="L8" s="105" t="n">
        <v>552</v>
      </c>
      <c r="M8" s="105" t="n">
        <v>493</v>
      </c>
      <c r="N8" s="42" t="n">
        <v>0.88</v>
      </c>
      <c r="O8" s="42" t="n"/>
      <c r="P8" s="48" t="n">
        <v>497</v>
      </c>
    </row>
    <row r="9" ht="38.1" customHeight="1" s="144">
      <c r="A9" s="40" t="inlineStr">
        <is>
          <t>南昌县</t>
        </is>
      </c>
      <c r="B9" s="41" t="inlineStr">
        <is>
          <t>中央储备粮南昌
直属库有限公司</t>
        </is>
      </c>
      <c r="C9" s="48" t="inlineStr">
        <is>
          <t>丰产桥粮站</t>
        </is>
      </c>
      <c r="D9" s="48" t="inlineStr">
        <is>
          <t>丰4东</t>
        </is>
      </c>
      <c r="E9" s="48" t="n">
        <v>495</v>
      </c>
      <c r="F9" s="48" t="n">
        <v>495</v>
      </c>
      <c r="G9" s="48" t="n">
        <v>495</v>
      </c>
      <c r="H9" s="48" t="n">
        <v>495</v>
      </c>
      <c r="I9" s="105" t="n">
        <v>17.78</v>
      </c>
      <c r="J9" s="105" t="n">
        <v>11.77</v>
      </c>
      <c r="K9" s="105" t="n">
        <v>4.3</v>
      </c>
      <c r="L9" s="105" t="n">
        <v>550</v>
      </c>
      <c r="M9" s="105" t="n">
        <v>495</v>
      </c>
      <c r="N9" s="42" t="n">
        <v>-0.01</v>
      </c>
      <c r="O9" s="42" t="n"/>
      <c r="P9" s="48" t="n">
        <v>495</v>
      </c>
    </row>
    <row r="10" ht="38.1" customHeight="1" s="144">
      <c r="A10" s="40" t="inlineStr">
        <is>
          <t>南昌县</t>
        </is>
      </c>
      <c r="B10" s="41" t="inlineStr">
        <is>
          <t>中央储备粮南昌
直属库有限公司</t>
        </is>
      </c>
      <c r="C10" s="48" t="inlineStr">
        <is>
          <t>丰产桥粮站</t>
        </is>
      </c>
      <c r="D10" s="48" t="inlineStr">
        <is>
          <t>丰6东</t>
        </is>
      </c>
      <c r="E10" s="48" t="n">
        <v>446</v>
      </c>
      <c r="F10" s="48" t="n">
        <v>446</v>
      </c>
      <c r="G10" s="48" t="n">
        <v>446</v>
      </c>
      <c r="H10" s="48" t="n">
        <v>446</v>
      </c>
      <c r="I10" s="105" t="n">
        <v>17.74</v>
      </c>
      <c r="J10" s="105" t="n">
        <v>11.75</v>
      </c>
      <c r="K10" s="105" t="n">
        <v>4.07</v>
      </c>
      <c r="L10" s="105" t="n">
        <v>530</v>
      </c>
      <c r="M10" s="105" t="n">
        <v>449</v>
      </c>
      <c r="N10" s="42" t="n">
        <v>-0.8100000000000001</v>
      </c>
      <c r="O10" s="42" t="n"/>
      <c r="P10" s="48" t="n">
        <v>446</v>
      </c>
    </row>
    <row r="11" ht="38.1" customHeight="1" s="144">
      <c r="A11" s="40" t="inlineStr">
        <is>
          <t>南昌县</t>
        </is>
      </c>
      <c r="B11" s="41" t="inlineStr">
        <is>
          <t>中央储备粮南昌
直属库有限公司</t>
        </is>
      </c>
      <c r="C11" s="48" t="inlineStr">
        <is>
          <t>丰产桥粮站</t>
        </is>
      </c>
      <c r="D11" s="48" t="inlineStr">
        <is>
          <t>丰6西</t>
        </is>
      </c>
      <c r="E11" s="48" t="n">
        <v>455</v>
      </c>
      <c r="F11" s="48" t="n">
        <v>455</v>
      </c>
      <c r="G11" s="48" t="n">
        <v>455</v>
      </c>
      <c r="H11" s="48" t="n">
        <v>455</v>
      </c>
      <c r="I11" s="105" t="n">
        <v>17.78</v>
      </c>
      <c r="J11" s="105" t="n">
        <v>11.77</v>
      </c>
      <c r="K11" s="105" t="n">
        <v>4.07</v>
      </c>
      <c r="L11" s="105" t="n">
        <v>535</v>
      </c>
      <c r="M11" s="105" t="n">
        <v>456</v>
      </c>
      <c r="N11" s="42" t="n">
        <v>-0.18</v>
      </c>
      <c r="O11" s="42" t="n"/>
      <c r="P11" s="48" t="n">
        <v>455</v>
      </c>
    </row>
    <row r="12" ht="38.1" customHeight="1" s="144">
      <c r="A12" s="40" t="inlineStr">
        <is>
          <t>南昌县</t>
        </is>
      </c>
      <c r="B12" s="41" t="inlineStr">
        <is>
          <t>中央储备粮南昌
直属库有限公司</t>
        </is>
      </c>
      <c r="C12" s="48" t="inlineStr">
        <is>
          <t>丰产桥粮站</t>
        </is>
      </c>
      <c r="D12" s="48" t="inlineStr">
        <is>
          <t>丰7西</t>
        </is>
      </c>
      <c r="E12" s="48" t="n">
        <v>449</v>
      </c>
      <c r="F12" s="48" t="n">
        <v>449</v>
      </c>
      <c r="G12" s="48" t="n">
        <v>449</v>
      </c>
      <c r="H12" s="48" t="n">
        <v>449</v>
      </c>
      <c r="I12" s="105" t="n">
        <v>17.78</v>
      </c>
      <c r="J12" s="105" t="n">
        <v>11.78</v>
      </c>
      <c r="K12" s="105" t="n">
        <v>4.04</v>
      </c>
      <c r="L12" s="105" t="n">
        <v>532</v>
      </c>
      <c r="M12" s="105" t="n">
        <v>450</v>
      </c>
      <c r="N12" s="42" t="n">
        <v>-0.27</v>
      </c>
      <c r="O12" s="42" t="n"/>
      <c r="P12" s="48" t="n">
        <v>449</v>
      </c>
    </row>
    <row r="13" ht="38.1" customHeight="1" s="144">
      <c r="A13" s="40" t="inlineStr">
        <is>
          <t>南昌县</t>
        </is>
      </c>
      <c r="B13" s="41" t="inlineStr">
        <is>
          <t>中央储备粮南昌
直属库有限公司</t>
        </is>
      </c>
      <c r="C13" s="48" t="inlineStr">
        <is>
          <t>丰产桥粮站</t>
        </is>
      </c>
      <c r="D13" s="48" t="inlineStr">
        <is>
          <t>丰10西</t>
        </is>
      </c>
      <c r="E13" s="48" t="n">
        <v>532</v>
      </c>
      <c r="F13" s="48" t="n">
        <v>532</v>
      </c>
      <c r="G13" s="48" t="n">
        <v>532</v>
      </c>
      <c r="H13" s="48" t="n">
        <v>532</v>
      </c>
      <c r="I13" s="105" t="n">
        <v>17.74</v>
      </c>
      <c r="J13" s="181" t="n">
        <v>13.8</v>
      </c>
      <c r="K13" s="105" t="n">
        <v>4.03</v>
      </c>
      <c r="L13" s="105" t="n">
        <v>538</v>
      </c>
      <c r="M13" s="105" t="n">
        <v>532</v>
      </c>
      <c r="N13" s="42" t="n">
        <v>-0.03</v>
      </c>
      <c r="O13" s="42" t="n"/>
      <c r="P13" s="48" t="n">
        <v>532</v>
      </c>
    </row>
    <row r="14" ht="47.1" customHeight="1" s="144">
      <c r="A14" s="40" t="inlineStr">
        <is>
          <t>南昌县</t>
        </is>
      </c>
      <c r="B14" s="41" t="inlineStr">
        <is>
          <t>中央储备粮南昌
直属库有限公司</t>
        </is>
      </c>
      <c r="C14" s="48" t="inlineStr">
        <is>
          <t>新东粮站</t>
        </is>
      </c>
      <c r="D14" s="48" t="inlineStr">
        <is>
          <t>新5西</t>
        </is>
      </c>
      <c r="E14" s="48" t="n">
        <v>485</v>
      </c>
      <c r="F14" s="48" t="n">
        <v>485</v>
      </c>
      <c r="G14" s="48" t="n">
        <v>485</v>
      </c>
      <c r="H14" s="48" t="n">
        <v>485</v>
      </c>
      <c r="I14" s="105" t="n">
        <v>17.73</v>
      </c>
      <c r="J14" s="105" t="n">
        <v>11.76</v>
      </c>
      <c r="K14" s="105" t="n">
        <v>4.23</v>
      </c>
      <c r="L14" s="105" t="n">
        <v>550</v>
      </c>
      <c r="M14" s="105" t="n">
        <v>486</v>
      </c>
      <c r="N14" s="42" t="n">
        <v>-0.16</v>
      </c>
      <c r="O14" s="42" t="n"/>
      <c r="P14" s="48" t="n">
        <v>485</v>
      </c>
    </row>
    <row r="15" ht="18.75" customHeight="1" s="144">
      <c r="A15" s="40" t="n"/>
      <c r="B15" s="48" t="n"/>
      <c r="C15" s="48" t="n"/>
      <c r="D15" s="48" t="n"/>
      <c r="E15" s="48" t="n"/>
      <c r="F15" s="48" t="n"/>
      <c r="G15" s="48" t="n"/>
      <c r="H15" s="48" t="n"/>
      <c r="I15" s="105" t="n"/>
      <c r="J15" s="105" t="n"/>
      <c r="K15" s="105" t="n"/>
      <c r="L15" s="105" t="n"/>
      <c r="M15" s="105" t="n"/>
      <c r="N15" s="42" t="n"/>
      <c r="O15" s="42" t="n"/>
      <c r="P15" s="48" t="n"/>
    </row>
    <row r="16" ht="18.75" customHeight="1" s="144">
      <c r="A16" s="40" t="n"/>
      <c r="B16" s="48" t="n"/>
      <c r="C16" s="48" t="n"/>
      <c r="D16" s="48" t="n"/>
      <c r="E16" s="48" t="n">
        <v>4336</v>
      </c>
      <c r="F16" s="48" t="n">
        <v>4336</v>
      </c>
      <c r="G16" s="48" t="n">
        <v>4336</v>
      </c>
      <c r="H16" s="48" t="n">
        <v>4336</v>
      </c>
      <c r="I16" s="105" t="n"/>
      <c r="J16" s="105" t="n"/>
      <c r="K16" s="105" t="n"/>
      <c r="L16" s="105" t="n"/>
      <c r="M16" s="105" t="n"/>
      <c r="N16" s="42" t="n"/>
      <c r="O16" s="42" t="n"/>
      <c r="P16" s="48" t="n">
        <v>4336</v>
      </c>
    </row>
    <row r="17" ht="18.75" customHeight="1" s="144">
      <c r="A17" s="40" t="n"/>
      <c r="B17" s="48" t="n"/>
      <c r="C17" s="48" t="n"/>
      <c r="D17" s="48" t="n"/>
      <c r="E17" s="48" t="n"/>
      <c r="F17" s="48" t="n"/>
      <c r="G17" s="48" t="n"/>
      <c r="H17" s="48" t="n"/>
      <c r="I17" s="105" t="n"/>
      <c r="J17" s="105" t="n"/>
      <c r="K17" s="105" t="n"/>
      <c r="L17" s="105" t="n"/>
      <c r="M17" s="105" t="n"/>
      <c r="N17" s="42" t="n"/>
      <c r="O17" s="42" t="n"/>
      <c r="P17" s="48" t="n"/>
    </row>
    <row r="18" ht="18.75" customHeight="1" s="144">
      <c r="A18" s="40" t="n"/>
      <c r="B18" s="48" t="n"/>
      <c r="C18" s="48" t="n"/>
      <c r="D18" s="48" t="n"/>
      <c r="E18" s="48" t="n"/>
      <c r="F18" s="48" t="n"/>
      <c r="G18" s="48" t="n"/>
      <c r="H18" s="48" t="n"/>
      <c r="I18" s="105" t="n"/>
      <c r="J18" s="105" t="n"/>
      <c r="K18" s="105" t="n"/>
      <c r="L18" s="105" t="n"/>
      <c r="M18" s="105" t="n"/>
      <c r="N18" s="42" t="n"/>
      <c r="O18" s="42" t="n"/>
      <c r="P18" s="48" t="n"/>
    </row>
    <row r="19" ht="18.75" customHeight="1" s="144">
      <c r="A19" s="40" t="n"/>
      <c r="B19" s="48" t="n"/>
      <c r="C19" s="48" t="n"/>
      <c r="D19" s="48" t="n"/>
      <c r="E19" s="48" t="n"/>
      <c r="F19" s="48" t="n"/>
      <c r="G19" s="48" t="n"/>
      <c r="H19" s="48" t="n"/>
      <c r="I19" s="105" t="n"/>
      <c r="J19" s="105" t="n"/>
      <c r="K19" s="105" t="n"/>
      <c r="L19" s="105" t="n"/>
      <c r="M19" s="105" t="n"/>
      <c r="N19" s="42" t="n"/>
      <c r="O19" s="42" t="n"/>
      <c r="P19" s="48" t="n"/>
    </row>
    <row r="20" ht="18.75" customHeight="1" s="144">
      <c r="A20" s="40" t="n"/>
      <c r="B20" s="48" t="n"/>
      <c r="C20" s="48" t="n"/>
      <c r="D20" s="48" t="n"/>
      <c r="E20" s="48" t="n"/>
      <c r="F20" s="48" t="n"/>
      <c r="G20" s="48" t="n"/>
      <c r="H20" s="48" t="n"/>
      <c r="I20" s="105" t="n"/>
      <c r="J20" s="105" t="n"/>
      <c r="K20" s="105" t="n"/>
      <c r="L20" s="105" t="n"/>
      <c r="M20" s="105" t="n"/>
      <c r="N20" s="42" t="n"/>
      <c r="O20" s="42" t="n"/>
      <c r="P20" s="48" t="n"/>
    </row>
    <row r="21" ht="18.75" customHeight="1" s="144">
      <c r="A21" s="40" t="n"/>
      <c r="B21" s="48" t="n"/>
      <c r="C21" s="48" t="n"/>
      <c r="D21" s="48" t="n"/>
      <c r="E21" s="48" t="n"/>
      <c r="F21" s="48" t="n"/>
      <c r="G21" s="48" t="n"/>
      <c r="H21" s="48" t="n"/>
      <c r="I21" s="105" t="n"/>
      <c r="J21" s="105" t="n"/>
      <c r="K21" s="105" t="n"/>
      <c r="L21" s="105" t="n"/>
      <c r="M21" s="105" t="n"/>
      <c r="N21" s="42" t="n"/>
      <c r="O21" s="42" t="n"/>
      <c r="P21" s="48" t="n"/>
    </row>
    <row r="22" ht="18.75" customHeight="1" s="144">
      <c r="A22" s="40" t="n"/>
      <c r="B22" s="48" t="n"/>
      <c r="C22" s="48" t="n"/>
      <c r="D22" s="48" t="n"/>
      <c r="E22" s="48" t="n"/>
      <c r="F22" s="48" t="n"/>
      <c r="G22" s="48" t="n"/>
      <c r="H22" s="48" t="n"/>
      <c r="I22" s="105" t="n"/>
      <c r="J22" s="105" t="n"/>
      <c r="K22" s="105" t="n"/>
      <c r="L22" s="105" t="n"/>
      <c r="M22" s="105" t="n"/>
      <c r="N22" s="42" t="n"/>
      <c r="O22" s="42" t="n"/>
      <c r="P22" s="48" t="n"/>
    </row>
    <row r="23" ht="18.75" customHeight="1" s="144">
      <c r="A23" s="40" t="n"/>
      <c r="B23" s="48" t="n"/>
      <c r="C23" s="48" t="n"/>
      <c r="D23" s="48" t="n"/>
      <c r="E23" s="48" t="n"/>
      <c r="F23" s="48" t="n"/>
      <c r="G23" s="48" t="n"/>
      <c r="H23" s="48" t="n"/>
      <c r="I23" s="105" t="n"/>
      <c r="J23" s="105" t="n"/>
      <c r="K23" s="105" t="n"/>
      <c r="L23" s="105" t="n"/>
      <c r="M23" s="105" t="n"/>
      <c r="N23" s="42" t="n"/>
      <c r="O23" s="42" t="n"/>
      <c r="P23" s="48" t="n"/>
    </row>
    <row r="24" ht="18.75" customHeight="1" s="144">
      <c r="A24" s="40" t="n"/>
      <c r="B24" s="48" t="n"/>
      <c r="C24" s="48" t="n"/>
      <c r="D24" s="48" t="n"/>
      <c r="E24" s="48" t="n"/>
      <c r="F24" s="48" t="n"/>
      <c r="G24" s="48" t="n"/>
      <c r="H24" s="48" t="n"/>
      <c r="I24" s="105" t="n"/>
      <c r="J24" s="105" t="n"/>
      <c r="K24" s="105" t="n"/>
      <c r="L24" s="105" t="n"/>
      <c r="M24" s="105" t="n"/>
      <c r="N24" s="42" t="n"/>
      <c r="O24" s="42" t="n"/>
      <c r="P24" s="48" t="n"/>
    </row>
    <row r="25" ht="18.75" customHeight="1" s="144">
      <c r="A25" s="40" t="n"/>
      <c r="B25" s="48" t="n"/>
      <c r="C25" s="48" t="n"/>
      <c r="D25" s="48" t="n"/>
      <c r="E25" s="48" t="n"/>
      <c r="F25" s="48" t="n"/>
      <c r="G25" s="48" t="n"/>
      <c r="H25" s="48" t="n"/>
      <c r="I25" s="105" t="n"/>
      <c r="J25" s="105" t="n"/>
      <c r="K25" s="105" t="n"/>
      <c r="L25" s="105" t="n"/>
      <c r="M25" s="105" t="n"/>
      <c r="N25" s="42" t="n"/>
      <c r="O25" s="42" t="n"/>
      <c r="P25" s="48" t="n"/>
    </row>
    <row r="26" ht="18.75" customHeight="1" s="144">
      <c r="A26" s="40" t="n"/>
      <c r="B26" s="48" t="n"/>
      <c r="C26" s="48" t="n"/>
      <c r="D26" s="48" t="n"/>
      <c r="E26" s="48" t="n"/>
      <c r="F26" s="48" t="n"/>
      <c r="G26" s="48" t="n"/>
      <c r="H26" s="48" t="n"/>
      <c r="I26" s="105" t="n"/>
      <c r="J26" s="105" t="n"/>
      <c r="K26" s="105" t="n"/>
      <c r="L26" s="105" t="n"/>
      <c r="M26" s="105" t="n"/>
      <c r="N26" s="42" t="n"/>
      <c r="O26" s="42" t="n"/>
      <c r="P26" s="48" t="n"/>
    </row>
    <row r="27" ht="18.75" customHeight="1" s="144">
      <c r="A27" s="40" t="n"/>
      <c r="B27" s="48" t="n"/>
      <c r="C27" s="48" t="n"/>
      <c r="D27" s="48" t="n"/>
      <c r="E27" s="48" t="n"/>
      <c r="F27" s="48" t="n"/>
      <c r="G27" s="48" t="n"/>
      <c r="H27" s="48" t="n"/>
      <c r="I27" s="105" t="n"/>
      <c r="J27" s="105" t="n"/>
      <c r="K27" s="105" t="n"/>
      <c r="L27" s="105" t="n"/>
      <c r="M27" s="105" t="n"/>
      <c r="N27" s="42" t="n"/>
      <c r="O27" s="42" t="n"/>
      <c r="P27" s="48" t="n"/>
    </row>
    <row r="29">
      <c r="A29" s="109" t="inlineStr">
        <is>
          <t>直属库（盖章）：</t>
        </is>
      </c>
      <c r="G29" s="109" t="inlineStr">
        <is>
          <t>粮食局（盖章）：</t>
        </is>
      </c>
      <c r="H29" s="109" t="n"/>
      <c r="L29" s="35" t="inlineStr">
        <is>
          <t>农发行（盖章）：</t>
        </is>
      </c>
      <c r="P29" s="35" t="n"/>
    </row>
  </sheetData>
  <mergeCells count="16">
    <mergeCell ref="A2:P2"/>
    <mergeCell ref="A3:C3"/>
    <mergeCell ref="O3:P3"/>
    <mergeCell ref="I4:M4"/>
    <mergeCell ref="A29:C29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rintOptions horizontalCentered="1"/>
  <pageMargins left="0.3930555555555555" right="0.3541666666666667" top="0.4722222222222222" bottom="0.3930555555555555" header="0.4326388888888889" footer="0.314583333333333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8"/>
  <sheetViews>
    <sheetView topLeftCell="A10" workbookViewId="0">
      <selection activeCell="W10" sqref="W10:W14"/>
    </sheetView>
  </sheetViews>
  <sheetFormatPr baseColWidth="8" defaultColWidth="9" defaultRowHeight="14.25"/>
  <cols>
    <col width="10.25" customWidth="1" style="144" min="1" max="1"/>
    <col width="13.75" customWidth="1" style="144" min="2" max="2"/>
    <col width="11.25" customWidth="1" style="144" min="3" max="3"/>
    <col width="7.25" customWidth="1" style="144" min="4" max="4"/>
    <col width="5.125" customWidth="1" style="144" min="5" max="7"/>
    <col width="5.875" customWidth="1" style="144" min="8" max="8"/>
    <col width="5.125" customWidth="1" style="144" min="9" max="13"/>
    <col width="5.625" customWidth="1" style="144" min="14" max="18"/>
    <col width="3.75" customWidth="1" style="144" min="19" max="21"/>
    <col width="8.75" customWidth="1" style="144" min="22" max="22"/>
    <col width="5.375" customWidth="1" style="144" min="23" max="24"/>
  </cols>
  <sheetData>
    <row r="1" ht="15.75" customHeight="1" s="144">
      <c r="A1" s="34" t="inlineStr">
        <is>
          <t>附件5-1</t>
        </is>
      </c>
      <c r="B1" s="35" t="n"/>
      <c r="D1" s="35" t="n"/>
    </row>
    <row r="2" ht="22.15" customHeight="1" s="144">
      <c r="A2" s="83" t="inlineStr">
        <is>
          <t>2020年最低收购价早籼稻质量初验收汇总表</t>
        </is>
      </c>
    </row>
    <row r="3" ht="26.25" customHeight="1" s="144">
      <c r="A3" s="36" t="inlineStr">
        <is>
          <t>检验单位（盖章）：</t>
        </is>
      </c>
      <c r="B3" s="37" t="n"/>
      <c r="C3" s="84" t="inlineStr">
        <is>
          <t>南昌县南新粮食管理所</t>
        </is>
      </c>
      <c r="Q3" s="107" t="inlineStr">
        <is>
          <t>单位：%、(KOH)mg/100g、t</t>
        </is>
      </c>
      <c r="R3" s="177" t="n"/>
      <c r="S3" s="177" t="n"/>
      <c r="T3" s="177" t="n"/>
      <c r="U3" s="177" t="n"/>
      <c r="V3" s="177" t="n"/>
      <c r="W3" s="177" t="n"/>
      <c r="X3" s="177" t="n"/>
    </row>
    <row r="4" ht="24" customHeight="1" s="144">
      <c r="A4" s="89" t="inlineStr">
        <is>
          <t>县（市、区）名称</t>
        </is>
      </c>
      <c r="B4" s="89" t="inlineStr">
        <is>
          <t>监管直属库名称</t>
        </is>
      </c>
      <c r="C4" s="89" t="inlineStr">
        <is>
          <t>委托收储库点名称</t>
        </is>
      </c>
      <c r="D4" s="89" t="inlineStr">
        <is>
          <t>仓号</t>
        </is>
      </c>
      <c r="E4" s="89" t="inlineStr">
        <is>
          <t>质量情况</t>
        </is>
      </c>
      <c r="F4" s="172" t="n"/>
      <c r="G4" s="172" t="n"/>
      <c r="H4" s="172" t="n"/>
      <c r="I4" s="172" t="n"/>
      <c r="J4" s="172" t="n"/>
      <c r="K4" s="172" t="n"/>
      <c r="L4" s="172" t="n"/>
      <c r="M4" s="173" t="n"/>
      <c r="N4" s="89" t="inlineStr">
        <is>
          <t>储存品质情况</t>
        </is>
      </c>
      <c r="O4" s="172" t="n"/>
      <c r="P4" s="172" t="n"/>
      <c r="Q4" s="173" t="n"/>
      <c r="R4" s="89" t="inlineStr">
        <is>
          <t>食品安全指标</t>
        </is>
      </c>
      <c r="S4" s="172" t="n"/>
      <c r="T4" s="172" t="n"/>
      <c r="U4" s="173" t="n"/>
      <c r="V4" s="182" t="inlineStr">
        <is>
          <t>代表数量</t>
        </is>
      </c>
      <c r="W4" s="182" t="inlineStr">
        <is>
          <t>初验收是否合格</t>
        </is>
      </c>
      <c r="X4" s="182" t="inlineStr">
        <is>
          <t>初验小组审核意见</t>
        </is>
      </c>
    </row>
    <row r="5" ht="85.15000000000001" customHeight="1" s="144">
      <c r="A5" s="179" t="n"/>
      <c r="B5" s="179" t="n"/>
      <c r="C5" s="179" t="n"/>
      <c r="D5" s="179" t="n"/>
      <c r="E5" s="39" t="inlineStr">
        <is>
          <t>等级</t>
        </is>
      </c>
      <c r="F5" s="39" t="inlineStr">
        <is>
          <t>出糙率%</t>
        </is>
      </c>
      <c r="G5" s="39" t="inlineStr">
        <is>
          <t>色泽气味</t>
        </is>
      </c>
      <c r="H5" s="39" t="inlineStr">
        <is>
          <t>水分%</t>
        </is>
      </c>
      <c r="I5" s="39" t="inlineStr">
        <is>
          <t>杂质%</t>
        </is>
      </c>
      <c r="J5" s="39" t="inlineStr">
        <is>
          <t>黄粒米%</t>
        </is>
      </c>
      <c r="K5" s="44" t="inlineStr">
        <is>
          <t>整精米率%</t>
        </is>
      </c>
      <c r="L5" s="39" t="inlineStr">
        <is>
          <t>谷外糙米%</t>
        </is>
      </c>
      <c r="M5" s="39" t="inlineStr">
        <is>
          <t>互混率%</t>
        </is>
      </c>
      <c r="N5" s="44" t="inlineStr">
        <is>
          <t>储存品质判定</t>
        </is>
      </c>
      <c r="O5" s="44" t="inlineStr">
        <is>
          <t>色泽气味</t>
        </is>
      </c>
      <c r="P5" s="44" t="inlineStr">
        <is>
          <t>脂肪酸值</t>
        </is>
      </c>
      <c r="Q5" s="39" t="inlineStr">
        <is>
          <t>品尝评分值</t>
        </is>
      </c>
      <c r="R5" s="91" t="inlineStr">
        <is>
          <t>镉</t>
        </is>
      </c>
      <c r="S5" s="45" t="n"/>
      <c r="T5" s="45" t="n"/>
      <c r="U5" s="45" t="n"/>
      <c r="V5" s="179" t="n"/>
      <c r="W5" s="179" t="n"/>
      <c r="X5" s="179" t="n"/>
    </row>
    <row r="6" ht="42.95" customHeight="1" s="144">
      <c r="A6" s="40" t="inlineStr">
        <is>
          <t>南昌县</t>
        </is>
      </c>
      <c r="B6" s="41" t="inlineStr">
        <is>
          <t>中央储备粮南昌
直属库有限公司</t>
        </is>
      </c>
      <c r="C6" s="42" t="inlineStr">
        <is>
          <t>丰产桥粮站</t>
        </is>
      </c>
      <c r="D6" s="42" t="inlineStr">
        <is>
          <t>丰2东</t>
        </is>
      </c>
      <c r="E6" s="42" t="inlineStr">
        <is>
          <t>三等</t>
        </is>
      </c>
      <c r="F6" s="42" t="n">
        <v>75.59999999999999</v>
      </c>
      <c r="G6" s="42" t="inlineStr">
        <is>
          <t>正常</t>
        </is>
      </c>
      <c r="H6" s="42" t="n">
        <v>13.4</v>
      </c>
      <c r="I6" s="42" t="n">
        <v>0.8</v>
      </c>
      <c r="J6" s="42" t="n">
        <v>0</v>
      </c>
      <c r="K6" s="42" t="n">
        <v>46.5</v>
      </c>
      <c r="L6" s="42" t="n">
        <v>0.2</v>
      </c>
      <c r="M6" s="42" t="n">
        <v>0</v>
      </c>
      <c r="N6" s="42" t="inlineStr">
        <is>
          <t>宜存</t>
        </is>
      </c>
      <c r="O6" s="42" t="inlineStr">
        <is>
          <t>正常</t>
        </is>
      </c>
      <c r="P6" s="42" t="n">
        <v>15.8</v>
      </c>
      <c r="Q6" s="42" t="n">
        <v>80</v>
      </c>
      <c r="R6" s="42" t="n">
        <v>0.141</v>
      </c>
      <c r="S6" s="42" t="n"/>
      <c r="T6" s="42" t="n"/>
      <c r="U6" s="42" t="n"/>
      <c r="V6" s="42" t="n">
        <v>481</v>
      </c>
      <c r="W6" s="42" t="inlineStr">
        <is>
          <t>合格</t>
        </is>
      </c>
      <c r="X6" s="183" t="n"/>
    </row>
    <row r="7" ht="27" customHeight="1" s="144">
      <c r="A7" s="40" t="inlineStr">
        <is>
          <t>南昌县</t>
        </is>
      </c>
      <c r="B7" s="41" t="inlineStr">
        <is>
          <t>中央储备粮南昌
直属库有限公司</t>
        </is>
      </c>
      <c r="C7" s="42" t="inlineStr">
        <is>
          <t>丰产桥粮站</t>
        </is>
      </c>
      <c r="D7" s="42" t="inlineStr">
        <is>
          <t>丰3中</t>
        </is>
      </c>
      <c r="E7" s="42" t="inlineStr">
        <is>
          <t>三等</t>
        </is>
      </c>
      <c r="F7" s="42" t="n">
        <v>75.40000000000001</v>
      </c>
      <c r="G7" s="42" t="inlineStr">
        <is>
          <t>正常</t>
        </is>
      </c>
      <c r="H7" s="42" t="n">
        <v>13.1</v>
      </c>
      <c r="I7" s="42" t="n">
        <v>0.8</v>
      </c>
      <c r="J7" s="42" t="n">
        <v>0</v>
      </c>
      <c r="K7" s="42" t="n">
        <v>46.4</v>
      </c>
      <c r="L7" s="42" t="n">
        <v>0.3</v>
      </c>
      <c r="M7" s="42" t="n">
        <v>0</v>
      </c>
      <c r="N7" s="42" t="inlineStr">
        <is>
          <t>宜存</t>
        </is>
      </c>
      <c r="O7" s="42" t="inlineStr">
        <is>
          <t>正常</t>
        </is>
      </c>
      <c r="P7" s="42" t="n">
        <v>16.2</v>
      </c>
      <c r="Q7" s="42" t="n">
        <v>81</v>
      </c>
      <c r="R7" s="42" t="n">
        <v>0.142</v>
      </c>
      <c r="S7" s="42" t="n"/>
      <c r="T7" s="42" t="n"/>
      <c r="U7" s="42" t="n"/>
      <c r="V7" s="42" t="n">
        <v>496</v>
      </c>
      <c r="W7" s="42" t="inlineStr">
        <is>
          <t>合格</t>
        </is>
      </c>
      <c r="X7" s="184" t="n"/>
    </row>
    <row r="8" ht="36.95" customHeight="1" s="144">
      <c r="A8" s="40" t="inlineStr">
        <is>
          <t>南昌县</t>
        </is>
      </c>
      <c r="B8" s="41" t="inlineStr">
        <is>
          <t>中央储备粮南昌
直属库有限公司</t>
        </is>
      </c>
      <c r="C8" s="42" t="inlineStr">
        <is>
          <t>丰产桥粮站</t>
        </is>
      </c>
      <c r="D8" s="42" t="inlineStr">
        <is>
          <t>丰3西</t>
        </is>
      </c>
      <c r="E8" s="42" t="inlineStr">
        <is>
          <t>三等</t>
        </is>
      </c>
      <c r="F8" s="42" t="n">
        <v>75.7</v>
      </c>
      <c r="G8" s="42" t="inlineStr">
        <is>
          <t>正常</t>
        </is>
      </c>
      <c r="H8" s="42" t="n">
        <v>13</v>
      </c>
      <c r="I8" s="42" t="n">
        <v>0.9</v>
      </c>
      <c r="J8" s="42" t="n">
        <v>0</v>
      </c>
      <c r="K8" s="42" t="n">
        <v>46.1</v>
      </c>
      <c r="L8" s="42" t="n">
        <v>0.2</v>
      </c>
      <c r="M8" s="42" t="n">
        <v>0</v>
      </c>
      <c r="N8" s="42" t="inlineStr">
        <is>
          <t>宜存</t>
        </is>
      </c>
      <c r="O8" s="42" t="inlineStr">
        <is>
          <t>正常</t>
        </is>
      </c>
      <c r="P8" s="42" t="n">
        <v>16.5</v>
      </c>
      <c r="Q8" s="42" t="n">
        <v>79</v>
      </c>
      <c r="R8" s="42" t="n">
        <v>0.134</v>
      </c>
      <c r="S8" s="42" t="n"/>
      <c r="T8" s="42" t="n"/>
      <c r="U8" s="42" t="n"/>
      <c r="V8" s="42" t="n">
        <v>497</v>
      </c>
      <c r="W8" s="42" t="inlineStr">
        <is>
          <t>合格</t>
        </is>
      </c>
      <c r="X8" s="184" t="n"/>
    </row>
    <row r="9" ht="32.1" customHeight="1" s="144">
      <c r="A9" s="40" t="inlineStr">
        <is>
          <t>南昌县</t>
        </is>
      </c>
      <c r="B9" s="41" t="inlineStr">
        <is>
          <t>中央储备粮南昌
直属库有限公司</t>
        </is>
      </c>
      <c r="C9" s="42" t="inlineStr">
        <is>
          <t>丰产桥粮站</t>
        </is>
      </c>
      <c r="D9" s="42" t="inlineStr">
        <is>
          <t>丰4东</t>
        </is>
      </c>
      <c r="E9" s="42" t="inlineStr">
        <is>
          <t>三等</t>
        </is>
      </c>
      <c r="F9" s="42" t="n">
        <v>75.7</v>
      </c>
      <c r="G9" s="42" t="inlineStr">
        <is>
          <t>正常</t>
        </is>
      </c>
      <c r="H9" s="42" t="n">
        <v>13.2</v>
      </c>
      <c r="I9" s="42" t="n">
        <v>0.8</v>
      </c>
      <c r="J9" s="42" t="n">
        <v>0</v>
      </c>
      <c r="K9" s="42" t="n">
        <v>45.8</v>
      </c>
      <c r="L9" s="42" t="n">
        <v>0.1</v>
      </c>
      <c r="M9" s="42" t="n">
        <v>0</v>
      </c>
      <c r="N9" s="42" t="inlineStr">
        <is>
          <t>宜存</t>
        </is>
      </c>
      <c r="O9" s="42" t="inlineStr">
        <is>
          <t>正常</t>
        </is>
      </c>
      <c r="P9" s="42" t="n">
        <v>15.4</v>
      </c>
      <c r="Q9" s="42" t="n">
        <v>81</v>
      </c>
      <c r="R9" s="42" t="n">
        <v>0.126</v>
      </c>
      <c r="S9" s="42" t="n"/>
      <c r="T9" s="42" t="n"/>
      <c r="U9" s="42" t="n"/>
      <c r="V9" s="42" t="n">
        <v>495</v>
      </c>
      <c r="W9" s="42" t="inlineStr">
        <is>
          <t>合格</t>
        </is>
      </c>
      <c r="X9" s="184" t="n"/>
    </row>
    <row r="10" ht="27.95" customHeight="1" s="144">
      <c r="A10" s="42" t="n"/>
      <c r="B10" s="41" t="inlineStr">
        <is>
          <t>中央储备粮南昌
直属库有限公司</t>
        </is>
      </c>
      <c r="C10" s="42" t="inlineStr">
        <is>
          <t>丰产桥粮站</t>
        </is>
      </c>
      <c r="D10" s="42" t="inlineStr">
        <is>
          <t>丰6东</t>
        </is>
      </c>
      <c r="E10" s="42" t="inlineStr">
        <is>
          <t>三等</t>
        </is>
      </c>
      <c r="F10" s="42" t="n">
        <v>75.5</v>
      </c>
      <c r="G10" s="42" t="inlineStr">
        <is>
          <t>正常</t>
        </is>
      </c>
      <c r="H10" s="42" t="n">
        <v>13.4</v>
      </c>
      <c r="I10" s="42" t="n">
        <v>0.8</v>
      </c>
      <c r="J10" s="42" t="n">
        <v>0</v>
      </c>
      <c r="K10" s="42" t="n">
        <v>45.9</v>
      </c>
      <c r="L10" s="42" t="n">
        <v>0.2</v>
      </c>
      <c r="M10" s="42" t="n">
        <v>0</v>
      </c>
      <c r="N10" s="42" t="inlineStr">
        <is>
          <t>宜存</t>
        </is>
      </c>
      <c r="O10" s="42" t="inlineStr">
        <is>
          <t>正常</t>
        </is>
      </c>
      <c r="P10" s="42" t="n">
        <v>16.1</v>
      </c>
      <c r="Q10" s="42" t="n">
        <v>80</v>
      </c>
      <c r="R10" s="42" t="n">
        <v>0.131</v>
      </c>
      <c r="S10" s="42" t="n"/>
      <c r="T10" s="42" t="n"/>
      <c r="U10" s="42" t="n"/>
      <c r="V10" s="42" t="n">
        <v>446</v>
      </c>
      <c r="W10" s="42" t="inlineStr">
        <is>
          <t>合格</t>
        </is>
      </c>
      <c r="X10" s="184" t="n"/>
    </row>
    <row r="11" ht="24" customHeight="1" s="144">
      <c r="A11" s="42" t="n"/>
      <c r="B11" s="41" t="inlineStr">
        <is>
          <t>中央储备粮南昌
直属库有限公司</t>
        </is>
      </c>
      <c r="C11" s="42" t="inlineStr">
        <is>
          <t>丰产桥粮站</t>
        </is>
      </c>
      <c r="D11" s="42" t="inlineStr">
        <is>
          <t>丰6西</t>
        </is>
      </c>
      <c r="E11" s="42" t="inlineStr">
        <is>
          <t>三等</t>
        </is>
      </c>
      <c r="F11" s="42" t="n">
        <v>75.8</v>
      </c>
      <c r="G11" s="42" t="inlineStr">
        <is>
          <t>正常</t>
        </is>
      </c>
      <c r="H11" s="42" t="n">
        <v>13.2</v>
      </c>
      <c r="I11" s="42" t="n">
        <v>0.9</v>
      </c>
      <c r="J11" s="42" t="n">
        <v>0</v>
      </c>
      <c r="K11" s="42" t="n">
        <v>46.4</v>
      </c>
      <c r="L11" s="42" t="n">
        <v>0.2</v>
      </c>
      <c r="M11" s="42" t="n">
        <v>0</v>
      </c>
      <c r="N11" s="42" t="inlineStr">
        <is>
          <t>宜存</t>
        </is>
      </c>
      <c r="O11" s="42" t="inlineStr">
        <is>
          <t>正常</t>
        </is>
      </c>
      <c r="P11" s="42" t="n">
        <v>15.7</v>
      </c>
      <c r="Q11" s="42" t="n">
        <v>80</v>
      </c>
      <c r="R11" s="42" t="n">
        <v>0.126</v>
      </c>
      <c r="S11" s="42" t="n"/>
      <c r="T11" s="42" t="n"/>
      <c r="U11" s="42" t="n"/>
      <c r="V11" s="42" t="n">
        <v>455</v>
      </c>
      <c r="W11" s="42" t="inlineStr">
        <is>
          <t>合格</t>
        </is>
      </c>
      <c r="X11" s="184" t="n"/>
    </row>
    <row r="12" ht="26.1" customHeight="1" s="144">
      <c r="A12" s="42" t="n"/>
      <c r="B12" s="41" t="inlineStr">
        <is>
          <t>中央储备粮南昌
直属库有限公司</t>
        </is>
      </c>
      <c r="C12" s="42" t="inlineStr">
        <is>
          <t>丰产桥粮站</t>
        </is>
      </c>
      <c r="D12" s="42" t="inlineStr">
        <is>
          <t>丰7西</t>
        </is>
      </c>
      <c r="E12" s="42" t="inlineStr">
        <is>
          <t>三等</t>
        </is>
      </c>
      <c r="F12" s="42" t="n">
        <v>76.09999999999999</v>
      </c>
      <c r="G12" s="42" t="inlineStr">
        <is>
          <t>正常</t>
        </is>
      </c>
      <c r="H12" s="42" t="n">
        <v>13.1</v>
      </c>
      <c r="I12" s="42" t="n">
        <v>0.8</v>
      </c>
      <c r="J12" s="42" t="n">
        <v>0</v>
      </c>
      <c r="K12" s="42" t="n">
        <v>46.1</v>
      </c>
      <c r="L12" s="42" t="n">
        <v>0.1</v>
      </c>
      <c r="M12" s="42" t="n">
        <v>0</v>
      </c>
      <c r="N12" s="42" t="inlineStr">
        <is>
          <t>宜存</t>
        </is>
      </c>
      <c r="O12" s="42" t="inlineStr">
        <is>
          <t>正常</t>
        </is>
      </c>
      <c r="P12" s="42" t="n">
        <v>16.2</v>
      </c>
      <c r="Q12" s="42" t="n">
        <v>81</v>
      </c>
      <c r="R12" s="42" t="n">
        <v>0.135</v>
      </c>
      <c r="S12" s="42" t="n"/>
      <c r="T12" s="42" t="n"/>
      <c r="U12" s="42" t="n"/>
      <c r="V12" s="42" t="n">
        <v>449</v>
      </c>
      <c r="W12" s="42" t="inlineStr">
        <is>
          <t>合格</t>
        </is>
      </c>
      <c r="X12" s="184" t="n"/>
    </row>
    <row r="13" ht="27" customHeight="1" s="144">
      <c r="A13" s="42" t="n"/>
      <c r="B13" s="41" t="inlineStr">
        <is>
          <t>中央储备粮南昌
直属库有限公司</t>
        </is>
      </c>
      <c r="C13" s="42" t="inlineStr">
        <is>
          <t>丰产桥粮站</t>
        </is>
      </c>
      <c r="D13" s="42" t="inlineStr">
        <is>
          <t>丰10西</t>
        </is>
      </c>
      <c r="E13" s="42" t="inlineStr">
        <is>
          <t>三等</t>
        </is>
      </c>
      <c r="F13" s="42" t="n">
        <v>75.90000000000001</v>
      </c>
      <c r="G13" s="42" t="inlineStr">
        <is>
          <t>正常</t>
        </is>
      </c>
      <c r="H13" s="185" t="n">
        <v>13</v>
      </c>
      <c r="I13" s="42" t="n">
        <v>0.9</v>
      </c>
      <c r="J13" s="42" t="n">
        <v>0</v>
      </c>
      <c r="K13" s="42" t="n">
        <v>45.9</v>
      </c>
      <c r="L13" s="42" t="n">
        <v>0.2</v>
      </c>
      <c r="M13" s="42" t="n">
        <v>0</v>
      </c>
      <c r="N13" s="42" t="inlineStr">
        <is>
          <t>宜存</t>
        </is>
      </c>
      <c r="O13" s="42" t="inlineStr">
        <is>
          <t>正常</t>
        </is>
      </c>
      <c r="P13" s="42" t="n">
        <v>15.9</v>
      </c>
      <c r="Q13" s="42" t="n">
        <v>80</v>
      </c>
      <c r="R13" s="42" t="n">
        <v>0.127</v>
      </c>
      <c r="S13" s="42" t="n"/>
      <c r="T13" s="42" t="n"/>
      <c r="U13" s="42" t="n"/>
      <c r="V13" s="42" t="n">
        <v>532</v>
      </c>
      <c r="W13" s="42" t="inlineStr">
        <is>
          <t>合格</t>
        </is>
      </c>
      <c r="X13" s="184" t="n"/>
    </row>
    <row r="14" ht="27.95" customHeight="1" s="144">
      <c r="A14" s="42" t="n"/>
      <c r="B14" s="41" t="inlineStr">
        <is>
          <t>中央储备粮南昌
直属库有限公司</t>
        </is>
      </c>
      <c r="C14" s="42" t="inlineStr">
        <is>
          <t>新东粮站</t>
        </is>
      </c>
      <c r="D14" s="42" t="inlineStr">
        <is>
          <t>新4东</t>
        </is>
      </c>
      <c r="E14" s="42" t="inlineStr">
        <is>
          <t>三等</t>
        </is>
      </c>
      <c r="F14" s="42" t="n">
        <v>76.2</v>
      </c>
      <c r="G14" s="42" t="inlineStr">
        <is>
          <t>正常</t>
        </is>
      </c>
      <c r="H14" s="42" t="n">
        <v>13.5</v>
      </c>
      <c r="I14" s="42" t="n">
        <v>0.9</v>
      </c>
      <c r="J14" s="42" t="n">
        <v>0</v>
      </c>
      <c r="K14" s="42" t="n">
        <v>46.3</v>
      </c>
      <c r="L14" s="42" t="n">
        <v>0.1</v>
      </c>
      <c r="M14" s="42" t="n">
        <v>0</v>
      </c>
      <c r="N14" s="42" t="inlineStr">
        <is>
          <t>宜存</t>
        </is>
      </c>
      <c r="O14" s="42" t="inlineStr">
        <is>
          <t>正常</t>
        </is>
      </c>
      <c r="P14" s="42" t="n">
        <v>16.3</v>
      </c>
      <c r="Q14" s="42" t="n">
        <v>79</v>
      </c>
      <c r="R14" s="42" t="n">
        <v>0.129</v>
      </c>
      <c r="S14" s="42" t="n"/>
      <c r="T14" s="42" t="n"/>
      <c r="U14" s="42" t="n"/>
      <c r="V14" s="42" t="n">
        <v>485</v>
      </c>
      <c r="W14" s="42" t="inlineStr">
        <is>
          <t>合格</t>
        </is>
      </c>
      <c r="X14" s="184" t="n"/>
    </row>
    <row r="15" ht="22.5" customHeight="1" s="144">
      <c r="A15" s="42" t="n"/>
      <c r="B15" s="42" t="n"/>
      <c r="C15" s="42" t="n"/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>
        <v>4336</v>
      </c>
      <c r="W15" s="42" t="n"/>
      <c r="X15" s="184" t="n"/>
    </row>
    <row r="16" ht="22.5" customHeight="1" s="144">
      <c r="A16" s="42" t="n"/>
      <c r="B16" s="42" t="n"/>
      <c r="C16" s="42" t="n"/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179" t="n"/>
    </row>
    <row r="17" ht="22.5" customHeight="1" s="144"/>
    <row r="18" ht="22.5" customFormat="1" customHeight="1" s="33">
      <c r="A18" s="113" t="inlineStr">
        <is>
          <t>直属库（盖章）：</t>
        </is>
      </c>
      <c r="D18" s="113" t="inlineStr">
        <is>
          <t>粮食局（盖章）：</t>
        </is>
      </c>
      <c r="L18" s="113" t="inlineStr">
        <is>
          <t>农发行（盖章）：</t>
        </is>
      </c>
    </row>
    <row r="19" ht="22.5" customHeight="1" s="144"/>
    <row r="20" ht="22.5" customHeight="1" s="144"/>
    <row r="21" ht="22.5" customHeight="1" s="144"/>
    <row r="22" ht="22.5" customHeight="1" s="144"/>
    <row r="23" ht="22.5" customHeight="1" s="144"/>
    <row r="24" ht="22.5" customHeight="1" s="144"/>
    <row r="25" ht="22.5" customHeight="1" s="144"/>
    <row r="26" ht="22.5" customHeight="1" s="144"/>
    <row r="27" ht="22.5" customHeight="1" s="144"/>
    <row r="28" ht="22.5" customHeight="1" s="144"/>
  </sheetData>
  <mergeCells count="17">
    <mergeCell ref="A2:X2"/>
    <mergeCell ref="C3:E3"/>
    <mergeCell ref="Q3:X3"/>
    <mergeCell ref="E4:M4"/>
    <mergeCell ref="N4:Q4"/>
    <mergeCell ref="R4:U4"/>
    <mergeCell ref="X4:X5"/>
    <mergeCell ref="X6:X16"/>
    <mergeCell ref="A18:C18"/>
    <mergeCell ref="D18:K18"/>
    <mergeCell ref="L18:W18"/>
    <mergeCell ref="A4:A5"/>
    <mergeCell ref="B4:B5"/>
    <mergeCell ref="C4:C5"/>
    <mergeCell ref="D4:D5"/>
    <mergeCell ref="V4:V5"/>
    <mergeCell ref="W4:W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J10" sqref="J10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2东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481491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75.59999999999999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75.59999999999999</v>
      </c>
    </row>
    <row r="11">
      <c r="A11" s="187" t="n"/>
      <c r="B11" s="130" t="inlineStr">
        <is>
          <t>水分（%）</t>
        </is>
      </c>
      <c r="C11" s="13" t="n">
        <v>13.3</v>
      </c>
      <c r="D11" s="184" t="n"/>
      <c r="E11" s="130" t="inlineStr">
        <is>
          <t>水分（%）</t>
        </is>
      </c>
      <c r="F11" s="13" t="n">
        <v>13.3</v>
      </c>
    </row>
    <row r="12">
      <c r="A12" s="178" t="n"/>
      <c r="B12" s="117" t="inlineStr">
        <is>
          <t>杂质（%）</t>
        </is>
      </c>
      <c r="C12" s="15" t="n">
        <v>0.9</v>
      </c>
      <c r="D12" s="17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548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17.79</v>
      </c>
      <c r="E24" s="24" t="n">
        <v>11.78</v>
      </c>
      <c r="F24" s="25" t="n">
        <v>4.19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刘火金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3中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495690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75.40000000000001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75.40000000000001</v>
      </c>
    </row>
    <row r="11">
      <c r="A11" s="187" t="n"/>
      <c r="B11" s="130" t="inlineStr">
        <is>
          <t>水分（%）</t>
        </is>
      </c>
      <c r="C11" s="13" t="n">
        <v>13.1</v>
      </c>
      <c r="D11" s="184" t="n"/>
      <c r="E11" s="130" t="inlineStr">
        <is>
          <t>水分（%）</t>
        </is>
      </c>
      <c r="F11" s="13" t="n">
        <v>13.1</v>
      </c>
    </row>
    <row r="12">
      <c r="A12" s="178" t="n"/>
      <c r="B12" s="117" t="inlineStr">
        <is>
          <t>杂质（%）</t>
        </is>
      </c>
      <c r="C12" s="15" t="n">
        <v>0.8</v>
      </c>
      <c r="D12" s="17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538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17.78</v>
      </c>
      <c r="E24" s="24" t="n">
        <v>11.82</v>
      </c>
      <c r="F24" s="25" t="n">
        <v>4.38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刘火金 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3西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497062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75.7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75.7</v>
      </c>
    </row>
    <row r="11">
      <c r="A11" s="187" t="n"/>
      <c r="B11" s="130" t="inlineStr">
        <is>
          <t>水分（%）</t>
        </is>
      </c>
      <c r="C11" s="13" t="n">
        <v>13</v>
      </c>
      <c r="D11" s="184" t="n"/>
      <c r="E11" s="130" t="inlineStr">
        <is>
          <t>水分（%）</t>
        </is>
      </c>
      <c r="F11" s="13" t="n">
        <v>13</v>
      </c>
    </row>
    <row r="12">
      <c r="A12" s="178" t="n"/>
      <c r="B12" s="117" t="inlineStr">
        <is>
          <t>杂质（%）</t>
        </is>
      </c>
      <c r="C12" s="15" t="n">
        <v>0.9</v>
      </c>
      <c r="D12" s="17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552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17.82</v>
      </c>
      <c r="E24" s="24" t="n">
        <v>11.83</v>
      </c>
      <c r="F24" s="25" t="n">
        <v>4.23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刘火金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4东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495368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75.7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75.7</v>
      </c>
    </row>
    <row r="11">
      <c r="A11" s="187" t="n"/>
      <c r="B11" s="130" t="inlineStr">
        <is>
          <t>水分（%）</t>
        </is>
      </c>
      <c r="C11" s="13" t="n">
        <v>13.2</v>
      </c>
      <c r="D11" s="184" t="n"/>
      <c r="E11" s="130" t="inlineStr">
        <is>
          <t>水分（%）</t>
        </is>
      </c>
      <c r="F11" s="13" t="n">
        <v>13.2</v>
      </c>
    </row>
    <row r="12">
      <c r="A12" s="178" t="n"/>
      <c r="B12" s="117" t="inlineStr">
        <is>
          <t>杂质（%）</t>
        </is>
      </c>
      <c r="C12" s="15" t="n">
        <v>0.8</v>
      </c>
      <c r="D12" s="17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550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17.78</v>
      </c>
      <c r="E24" s="24" t="n">
        <v>11.77</v>
      </c>
      <c r="F24" s="25" t="n">
        <v>4.3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王迪文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86" t="n"/>
      <c r="C4" s="186" t="n"/>
      <c r="D4" s="141" t="inlineStr">
        <is>
          <t xml:space="preserve">     实际查库日：2020年9月3日</t>
        </is>
      </c>
      <c r="E4" s="186" t="n"/>
      <c r="F4" s="186" t="n"/>
    </row>
    <row r="5">
      <c r="A5" s="134" t="inlineStr">
        <is>
          <t>货位号</t>
        </is>
      </c>
      <c r="B5" s="3" t="inlineStr">
        <is>
          <t>6东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77" t="n"/>
      <c r="D6" s="178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446240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72" t="n"/>
      <c r="F8" s="172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72" t="n"/>
      <c r="F9" s="172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75.5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75.5</v>
      </c>
    </row>
    <row r="11">
      <c r="A11" s="187" t="n"/>
      <c r="B11" s="130" t="inlineStr">
        <is>
          <t>水分（%）</t>
        </is>
      </c>
      <c r="C11" s="13" t="n">
        <v>13.4</v>
      </c>
      <c r="D11" s="184" t="n"/>
      <c r="E11" s="130" t="inlineStr">
        <is>
          <t>水分（%）</t>
        </is>
      </c>
      <c r="F11" s="13" t="n">
        <v>13.4</v>
      </c>
    </row>
    <row r="12">
      <c r="A12" s="178" t="n"/>
      <c r="B12" s="117" t="inlineStr">
        <is>
          <t>杂质（%）</t>
        </is>
      </c>
      <c r="C12" s="15" t="n">
        <v>0.8</v>
      </c>
      <c r="D12" s="17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88" t="n"/>
      <c r="C13" s="189" t="n"/>
      <c r="D13" s="130" t="inlineStr">
        <is>
          <t>粮堆形状及基本尺寸</t>
        </is>
      </c>
      <c r="E13" s="172" t="n"/>
      <c r="F13" s="173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73" t="n"/>
      <c r="C15" s="190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73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73" t="n"/>
      <c r="C17" s="190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72" t="n"/>
      <c r="C18" s="173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87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78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530</v>
      </c>
      <c r="D22" s="20" t="n"/>
      <c r="E22" s="20" t="n"/>
      <c r="F22" s="20" t="n"/>
    </row>
    <row r="23" ht="24" customHeight="1" s="144">
      <c r="A23" s="187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78" t="n"/>
      <c r="B24" s="130" t="inlineStr">
        <is>
          <t>粮堆平均密度</t>
        </is>
      </c>
      <c r="C24" s="191">
        <f>C22*C23</f>
        <v/>
      </c>
      <c r="D24" s="24" t="n">
        <v>17.74</v>
      </c>
      <c r="E24" s="24" t="n">
        <v>11.75</v>
      </c>
      <c r="F24" s="25" t="n">
        <v>4.07</v>
      </c>
    </row>
    <row r="25">
      <c r="A25" s="192" t="inlineStr">
        <is>
          <t xml:space="preserve">                      3.计算粮食数量</t>
        </is>
      </c>
      <c r="B25" s="172" t="n"/>
      <c r="C25" s="173" t="n"/>
      <c r="D25" s="128" t="inlineStr">
        <is>
          <t xml:space="preserve">                   4.认定粮食实际数量</t>
        </is>
      </c>
      <c r="E25" s="172" t="n"/>
      <c r="F25" s="172" t="n"/>
    </row>
    <row r="26">
      <c r="A26" s="129" t="inlineStr">
        <is>
          <t>测量计算数（kg）</t>
        </is>
      </c>
      <c r="B26" s="173" t="n"/>
      <c r="C26" s="190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93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94">
        <f>F7*(C11-F11)/100/(1-F11/100)</f>
        <v/>
      </c>
      <c r="D27" s="179" t="n"/>
      <c r="E27" s="130" t="inlineStr">
        <is>
          <t>差率（％）</t>
        </is>
      </c>
      <c r="F27" s="195">
        <f>F26/F7*100</f>
        <v/>
      </c>
    </row>
    <row r="28">
      <c r="A28" s="187" t="n"/>
      <c r="B28" s="130" t="inlineStr">
        <is>
          <t>保管自然损耗</t>
        </is>
      </c>
      <c r="C28" s="194" t="n"/>
      <c r="D28" s="130" t="inlineStr">
        <is>
          <t>账实是否相符</t>
        </is>
      </c>
      <c r="E28" s="173" t="n"/>
      <c r="F28" s="29" t="inlineStr">
        <is>
          <t>是√   否□</t>
        </is>
      </c>
    </row>
    <row r="29">
      <c r="A29" s="178" t="n"/>
      <c r="B29" s="130" t="inlineStr">
        <is>
          <t>合计</t>
        </is>
      </c>
      <c r="C29" s="194">
        <f>C27+C28</f>
        <v/>
      </c>
      <c r="D29" s="130" t="inlineStr">
        <is>
          <t>粮食实际数量（kg）</t>
        </is>
      </c>
      <c r="E29" s="173" t="n"/>
      <c r="F29" s="131">
        <f>F7</f>
        <v/>
      </c>
    </row>
    <row r="30">
      <c r="A30" s="116" t="inlineStr">
        <is>
          <t>检查计算数（kg）</t>
        </is>
      </c>
      <c r="B30" s="196" t="n"/>
      <c r="C30" s="197">
        <f>C26+C29</f>
        <v/>
      </c>
      <c r="D30" s="118" t="inlineStr">
        <is>
          <t>账实不符原因</t>
        </is>
      </c>
      <c r="E30" s="198" t="n"/>
      <c r="F30" s="31" t="n"/>
    </row>
    <row r="31">
      <c r="A31" s="121" t="inlineStr">
        <is>
          <t>备注</t>
        </is>
      </c>
      <c r="B31" s="199" t="n"/>
      <c r="C31" s="120" t="n"/>
      <c r="D31" s="186" t="n"/>
      <c r="E31" s="186" t="n"/>
      <c r="F31" s="186" t="n"/>
    </row>
    <row r="32">
      <c r="A32" s="122" t="inlineStr">
        <is>
          <t>检查人(签字)：　　　　   保管责任人(签字)：  王迪文        被检查企业负责人(签字)：叶云春</t>
        </is>
      </c>
      <c r="B32" s="200" t="n"/>
      <c r="C32" s="200" t="n"/>
      <c r="D32" s="200" t="n"/>
      <c r="E32" s="200" t="n"/>
      <c r="F32" s="200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2021-07-21T02:22:38Z</dcterms:modified>
  <cp:lastModifiedBy>Windows 用户</cp:lastModifiedBy>
  <cp:revision>1</cp:revision>
  <cp:lastPrinted>2020-10-15T03:46:42Z</cp:lastPrinted>
</cp:coreProperties>
</file>