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á\Andres Bello\Investigación\2023 - FJSS\GitHub\gssp-mssp Tablas\"/>
    </mc:Choice>
  </mc:AlternateContent>
  <xr:revisionPtr revIDLastSave="0" documentId="13_ncr:1_{2A1FF923-D179-4B3A-BF76-0878496A5127}" xr6:coauthVersionLast="47" xr6:coauthVersionMax="47" xr10:uidLastSave="{00000000-0000-0000-0000-000000000000}"/>
  <bookViews>
    <workbookView xWindow="-108" yWindow="-108" windowWidth="23256" windowHeight="12720" xr2:uid="{93F94304-9CAE-48DB-AAEC-E5B49403DE04}"/>
  </bookViews>
  <sheets>
    <sheet name="Tab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3" i="1" l="1"/>
  <c r="F132" i="1"/>
  <c r="F131" i="1"/>
  <c r="F130" i="1"/>
  <c r="F129" i="1"/>
  <c r="K129" i="1" s="1"/>
  <c r="F128" i="1"/>
  <c r="K128" i="1" s="1"/>
  <c r="F127" i="1"/>
  <c r="J127" i="1" s="1"/>
  <c r="F126" i="1"/>
  <c r="K126" i="1" s="1"/>
  <c r="F125" i="1"/>
  <c r="F124" i="1"/>
  <c r="J124" i="1" s="1"/>
  <c r="F123" i="1"/>
  <c r="K123" i="1" s="1"/>
  <c r="F122" i="1"/>
  <c r="K122" i="1" s="1"/>
  <c r="F121" i="1"/>
  <c r="J121" i="1" s="1"/>
  <c r="F120" i="1"/>
  <c r="F119" i="1"/>
  <c r="F118" i="1"/>
  <c r="F117" i="1"/>
  <c r="J117" i="1" s="1"/>
  <c r="F116" i="1"/>
  <c r="K116" i="1" s="1"/>
  <c r="F115" i="1"/>
  <c r="J115" i="1" s="1"/>
  <c r="F114" i="1"/>
  <c r="K114" i="1" s="1"/>
  <c r="F113" i="1"/>
  <c r="F112" i="1"/>
  <c r="F111" i="1"/>
  <c r="J111" i="1" s="1"/>
  <c r="F110" i="1"/>
  <c r="K110" i="1" s="1"/>
  <c r="F109" i="1"/>
  <c r="K109" i="1" s="1"/>
  <c r="F108" i="1"/>
  <c r="F107" i="1"/>
  <c r="F106" i="1"/>
  <c r="F105" i="1"/>
  <c r="J105" i="1" s="1"/>
  <c r="F104" i="1"/>
  <c r="K104" i="1" s="1"/>
  <c r="F103" i="1"/>
  <c r="K103" i="1" s="1"/>
  <c r="F102" i="1"/>
  <c r="K102" i="1" s="1"/>
  <c r="F101" i="1"/>
  <c r="F100" i="1"/>
  <c r="F99" i="1"/>
  <c r="K99" i="1" s="1"/>
  <c r="F98" i="1"/>
  <c r="F97" i="1"/>
  <c r="K97" i="1" s="1"/>
  <c r="F96" i="1"/>
  <c r="F95" i="1"/>
  <c r="F94" i="1"/>
  <c r="F93" i="1"/>
  <c r="K93" i="1" s="1"/>
  <c r="Q132" i="1"/>
  <c r="N132" i="1"/>
  <c r="K132" i="1"/>
  <c r="J132" i="1"/>
  <c r="Q131" i="1"/>
  <c r="N131" i="1"/>
  <c r="K131" i="1"/>
  <c r="Q130" i="1"/>
  <c r="N130" i="1"/>
  <c r="K130" i="1"/>
  <c r="Q129" i="1"/>
  <c r="N129" i="1"/>
  <c r="Q128" i="1"/>
  <c r="N128" i="1"/>
  <c r="Q127" i="1"/>
  <c r="N127" i="1"/>
  <c r="Q126" i="1"/>
  <c r="N126" i="1"/>
  <c r="Q125" i="1"/>
  <c r="N125" i="1"/>
  <c r="J125" i="1"/>
  <c r="K125" i="1"/>
  <c r="Q124" i="1"/>
  <c r="N124" i="1"/>
  <c r="K124" i="1"/>
  <c r="Q123" i="1"/>
  <c r="N123" i="1"/>
  <c r="Q122" i="1"/>
  <c r="N122" i="1"/>
  <c r="Q121" i="1"/>
  <c r="N121" i="1"/>
  <c r="Q120" i="1"/>
  <c r="N120" i="1"/>
  <c r="K120" i="1"/>
  <c r="J120" i="1"/>
  <c r="Q119" i="1"/>
  <c r="N119" i="1"/>
  <c r="K119" i="1"/>
  <c r="Q118" i="1"/>
  <c r="N118" i="1"/>
  <c r="K118" i="1"/>
  <c r="Q117" i="1"/>
  <c r="N117" i="1"/>
  <c r="K117" i="1"/>
  <c r="Q116" i="1"/>
  <c r="N116" i="1"/>
  <c r="Q115" i="1"/>
  <c r="N115" i="1"/>
  <c r="Q114" i="1"/>
  <c r="N114" i="1"/>
  <c r="Q113" i="1"/>
  <c r="N113" i="1"/>
  <c r="J113" i="1"/>
  <c r="K113" i="1"/>
  <c r="Q112" i="1"/>
  <c r="N112" i="1"/>
  <c r="K112" i="1"/>
  <c r="J112" i="1"/>
  <c r="Q111" i="1"/>
  <c r="N111" i="1"/>
  <c r="K111" i="1"/>
  <c r="Q110" i="1"/>
  <c r="N110" i="1"/>
  <c r="Q109" i="1"/>
  <c r="N109" i="1"/>
  <c r="Q108" i="1"/>
  <c r="N108" i="1"/>
  <c r="K108" i="1"/>
  <c r="J108" i="1"/>
  <c r="Q107" i="1"/>
  <c r="N107" i="1"/>
  <c r="K107" i="1"/>
  <c r="Q106" i="1"/>
  <c r="N106" i="1"/>
  <c r="K106" i="1"/>
  <c r="Q105" i="1"/>
  <c r="N105" i="1"/>
  <c r="K105" i="1"/>
  <c r="Q104" i="1"/>
  <c r="N104" i="1"/>
  <c r="Q103" i="1"/>
  <c r="N103" i="1"/>
  <c r="Q102" i="1"/>
  <c r="N102" i="1"/>
  <c r="Q101" i="1"/>
  <c r="N101" i="1"/>
  <c r="J101" i="1"/>
  <c r="K101" i="1"/>
  <c r="Q100" i="1"/>
  <c r="N100" i="1"/>
  <c r="K100" i="1"/>
  <c r="J100" i="1"/>
  <c r="Q99" i="1"/>
  <c r="N99" i="1"/>
  <c r="Q98" i="1"/>
  <c r="N98" i="1"/>
  <c r="K98" i="1"/>
  <c r="Q97" i="1"/>
  <c r="N97" i="1"/>
  <c r="Q96" i="1"/>
  <c r="N96" i="1"/>
  <c r="K96" i="1"/>
  <c r="J96" i="1"/>
  <c r="Q95" i="1"/>
  <c r="N95" i="1"/>
  <c r="K95" i="1"/>
  <c r="Q94" i="1"/>
  <c r="N94" i="1"/>
  <c r="K94" i="1"/>
  <c r="N93" i="1"/>
  <c r="F92" i="1"/>
  <c r="Q92" i="1"/>
  <c r="N92" i="1"/>
  <c r="K92" i="1"/>
  <c r="Q91" i="1"/>
  <c r="N91" i="1"/>
  <c r="F91" i="1"/>
  <c r="K91" i="1" s="1"/>
  <c r="Q90" i="1"/>
  <c r="N90" i="1"/>
  <c r="F90" i="1"/>
  <c r="K90" i="1" s="1"/>
  <c r="Q89" i="1"/>
  <c r="N89" i="1"/>
  <c r="F89" i="1"/>
  <c r="K89" i="1" s="1"/>
  <c r="Q88" i="1"/>
  <c r="N88" i="1"/>
  <c r="F88" i="1"/>
  <c r="J88" i="1" s="1"/>
  <c r="Q87" i="1"/>
  <c r="N87" i="1"/>
  <c r="F87" i="1"/>
  <c r="K87" i="1" s="1"/>
  <c r="Q86" i="1"/>
  <c r="N86" i="1"/>
  <c r="F86" i="1"/>
  <c r="J86" i="1" s="1"/>
  <c r="Q85" i="1"/>
  <c r="N85" i="1"/>
  <c r="F85" i="1"/>
  <c r="K85" i="1" s="1"/>
  <c r="Q84" i="1"/>
  <c r="N84" i="1"/>
  <c r="F84" i="1"/>
  <c r="K84" i="1" s="1"/>
  <c r="Q83" i="1"/>
  <c r="N83" i="1"/>
  <c r="F83" i="1"/>
  <c r="K83" i="1" s="1"/>
  <c r="Q82" i="1"/>
  <c r="N82" i="1"/>
  <c r="F82" i="1"/>
  <c r="J82" i="1" s="1"/>
  <c r="Q81" i="1"/>
  <c r="N81" i="1"/>
  <c r="F81" i="1"/>
  <c r="K81" i="1" s="1"/>
  <c r="Q80" i="1"/>
  <c r="N80" i="1"/>
  <c r="F80" i="1"/>
  <c r="K80" i="1" s="1"/>
  <c r="Q79" i="1"/>
  <c r="N79" i="1"/>
  <c r="F79" i="1"/>
  <c r="K79" i="1" s="1"/>
  <c r="Q78" i="1"/>
  <c r="N78" i="1"/>
  <c r="F78" i="1"/>
  <c r="K78" i="1" s="1"/>
  <c r="Q77" i="1"/>
  <c r="N77" i="1"/>
  <c r="F77" i="1"/>
  <c r="J77" i="1" s="1"/>
  <c r="Q76" i="1"/>
  <c r="N76" i="1"/>
  <c r="F76" i="1"/>
  <c r="K76" i="1" s="1"/>
  <c r="Q75" i="1"/>
  <c r="N75" i="1"/>
  <c r="F75" i="1"/>
  <c r="K75" i="1" s="1"/>
  <c r="Q74" i="1"/>
  <c r="N74" i="1"/>
  <c r="F74" i="1"/>
  <c r="J74" i="1" s="1"/>
  <c r="Q73" i="1"/>
  <c r="N73" i="1"/>
  <c r="F73" i="1"/>
  <c r="K73" i="1" s="1"/>
  <c r="Q72" i="1"/>
  <c r="N72" i="1"/>
  <c r="F72" i="1"/>
  <c r="K72" i="1" s="1"/>
  <c r="Q71" i="1"/>
  <c r="N71" i="1"/>
  <c r="K71" i="1"/>
  <c r="F71" i="1"/>
  <c r="J71" i="1" s="1"/>
  <c r="Q70" i="1"/>
  <c r="N70" i="1"/>
  <c r="F70" i="1"/>
  <c r="K70" i="1" s="1"/>
  <c r="Q69" i="1"/>
  <c r="N69" i="1"/>
  <c r="K69" i="1"/>
  <c r="F69" i="1"/>
  <c r="J69" i="1" s="1"/>
  <c r="Q68" i="1"/>
  <c r="N68" i="1"/>
  <c r="F68" i="1"/>
  <c r="K68" i="1" s="1"/>
  <c r="Q67" i="1"/>
  <c r="N67" i="1"/>
  <c r="F67" i="1"/>
  <c r="K67" i="1" s="1"/>
  <c r="Q66" i="1"/>
  <c r="N66" i="1"/>
  <c r="F66" i="1"/>
  <c r="K66" i="1" s="1"/>
  <c r="Q65" i="1"/>
  <c r="N65" i="1"/>
  <c r="F65" i="1"/>
  <c r="K65" i="1" s="1"/>
  <c r="Q64" i="1"/>
  <c r="N64" i="1"/>
  <c r="F64" i="1"/>
  <c r="K64" i="1" s="1"/>
  <c r="Q63" i="1"/>
  <c r="N63" i="1"/>
  <c r="F63" i="1"/>
  <c r="K63" i="1" s="1"/>
  <c r="Q62" i="1"/>
  <c r="N62" i="1"/>
  <c r="F62" i="1"/>
  <c r="J62" i="1" s="1"/>
  <c r="Q61" i="1"/>
  <c r="N61" i="1"/>
  <c r="F61" i="1"/>
  <c r="K61" i="1" s="1"/>
  <c r="Q60" i="1"/>
  <c r="N60" i="1"/>
  <c r="F60" i="1"/>
  <c r="K60" i="1" s="1"/>
  <c r="Q59" i="1"/>
  <c r="N59" i="1"/>
  <c r="F59" i="1"/>
  <c r="J59" i="1" s="1"/>
  <c r="Q58" i="1"/>
  <c r="N58" i="1"/>
  <c r="F58" i="1"/>
  <c r="J58" i="1" s="1"/>
  <c r="Q57" i="1"/>
  <c r="N57" i="1"/>
  <c r="F57" i="1"/>
  <c r="K57" i="1" s="1"/>
  <c r="Q56" i="1"/>
  <c r="N56" i="1"/>
  <c r="F56" i="1"/>
  <c r="K56" i="1" s="1"/>
  <c r="Q55" i="1"/>
  <c r="N55" i="1"/>
  <c r="F55" i="1"/>
  <c r="K55" i="1" s="1"/>
  <c r="Q54" i="1"/>
  <c r="N54" i="1"/>
  <c r="F54" i="1"/>
  <c r="K54" i="1" s="1"/>
  <c r="Q53" i="1"/>
  <c r="N53" i="1"/>
  <c r="J53" i="1"/>
  <c r="F53" i="1"/>
  <c r="K53" i="1" s="1"/>
  <c r="Q52" i="1"/>
  <c r="N52" i="1"/>
  <c r="F52" i="1"/>
  <c r="K52" i="1" s="1"/>
  <c r="Q51" i="1"/>
  <c r="N51" i="1"/>
  <c r="F51" i="1"/>
  <c r="K51" i="1" s="1"/>
  <c r="Q50" i="1"/>
  <c r="N50" i="1"/>
  <c r="F50" i="1"/>
  <c r="K50" i="1" s="1"/>
  <c r="Q49" i="1"/>
  <c r="N49" i="1"/>
  <c r="F49" i="1"/>
  <c r="K49" i="1" s="1"/>
  <c r="Q48" i="1"/>
  <c r="N48" i="1"/>
  <c r="F48" i="1"/>
  <c r="K48" i="1" s="1"/>
  <c r="Q47" i="1"/>
  <c r="N47" i="1"/>
  <c r="F47" i="1"/>
  <c r="K47" i="1" s="1"/>
  <c r="Q46" i="1"/>
  <c r="N46" i="1"/>
  <c r="F46" i="1"/>
  <c r="K46" i="1" s="1"/>
  <c r="Q45" i="1"/>
  <c r="N45" i="1"/>
  <c r="F45" i="1"/>
  <c r="K45" i="1" s="1"/>
  <c r="Q44" i="1"/>
  <c r="N44" i="1"/>
  <c r="F44" i="1"/>
  <c r="K44" i="1" s="1"/>
  <c r="Q43" i="1"/>
  <c r="N43" i="1"/>
  <c r="J43" i="1"/>
  <c r="F43" i="1"/>
  <c r="K43" i="1" s="1"/>
  <c r="Q42" i="1"/>
  <c r="N42" i="1"/>
  <c r="F42" i="1"/>
  <c r="K42" i="1" s="1"/>
  <c r="Q41" i="1"/>
  <c r="N41" i="1"/>
  <c r="F41" i="1"/>
  <c r="K41" i="1" s="1"/>
  <c r="Q40" i="1"/>
  <c r="N40" i="1"/>
  <c r="F40" i="1"/>
  <c r="K40" i="1" s="1"/>
  <c r="Q39" i="1"/>
  <c r="N39" i="1"/>
  <c r="F39" i="1"/>
  <c r="K39" i="1" s="1"/>
  <c r="Q38" i="1"/>
  <c r="N38" i="1"/>
  <c r="F38" i="1"/>
  <c r="J38" i="1" s="1"/>
  <c r="Q37" i="1"/>
  <c r="N37" i="1"/>
  <c r="F37" i="1"/>
  <c r="K37" i="1" s="1"/>
  <c r="Q36" i="1"/>
  <c r="N36" i="1"/>
  <c r="F36" i="1"/>
  <c r="J36" i="1" s="1"/>
  <c r="Q35" i="1"/>
  <c r="N35" i="1"/>
  <c r="F35" i="1"/>
  <c r="K35" i="1" s="1"/>
  <c r="Q34" i="1"/>
  <c r="N34" i="1"/>
  <c r="F34" i="1"/>
  <c r="K34" i="1" s="1"/>
  <c r="Q33" i="1"/>
  <c r="N33" i="1"/>
  <c r="J33" i="1"/>
  <c r="F33" i="1"/>
  <c r="K33" i="1" s="1"/>
  <c r="Q32" i="1"/>
  <c r="N32" i="1"/>
  <c r="F32" i="1"/>
  <c r="K32" i="1" s="1"/>
  <c r="Q31" i="1"/>
  <c r="N31" i="1"/>
  <c r="F31" i="1"/>
  <c r="K31" i="1" s="1"/>
  <c r="Q30" i="1"/>
  <c r="N30" i="1"/>
  <c r="F30" i="1"/>
  <c r="K30" i="1" s="1"/>
  <c r="Q29" i="1"/>
  <c r="N29" i="1"/>
  <c r="F29" i="1"/>
  <c r="K29" i="1" s="1"/>
  <c r="Q28" i="1"/>
  <c r="N28" i="1"/>
  <c r="J28" i="1"/>
  <c r="F28" i="1"/>
  <c r="K28" i="1" s="1"/>
  <c r="Q27" i="1"/>
  <c r="N27" i="1"/>
  <c r="F27" i="1"/>
  <c r="K27" i="1" s="1"/>
  <c r="Q26" i="1"/>
  <c r="N26" i="1"/>
  <c r="F26" i="1"/>
  <c r="J26" i="1" s="1"/>
  <c r="Q25" i="1"/>
  <c r="N25" i="1"/>
  <c r="F25" i="1"/>
  <c r="K25" i="1" s="1"/>
  <c r="Q24" i="1"/>
  <c r="N24" i="1"/>
  <c r="F24" i="1"/>
  <c r="J24" i="1" s="1"/>
  <c r="Q23" i="1"/>
  <c r="N23" i="1"/>
  <c r="F23" i="1"/>
  <c r="K23" i="1" s="1"/>
  <c r="Q22" i="1"/>
  <c r="N22" i="1"/>
  <c r="F22" i="1"/>
  <c r="K22" i="1" s="1"/>
  <c r="Q21" i="1"/>
  <c r="N21" i="1"/>
  <c r="F21" i="1"/>
  <c r="K21" i="1" s="1"/>
  <c r="Q20" i="1"/>
  <c r="N20" i="1"/>
  <c r="F20" i="1"/>
  <c r="K20" i="1" s="1"/>
  <c r="Q19" i="1"/>
  <c r="N19" i="1"/>
  <c r="F19" i="1"/>
  <c r="K19" i="1" s="1"/>
  <c r="Q18" i="1"/>
  <c r="N18" i="1"/>
  <c r="F18" i="1"/>
  <c r="K18" i="1" s="1"/>
  <c r="Q17" i="1"/>
  <c r="N17" i="1"/>
  <c r="F17" i="1"/>
  <c r="K17" i="1" s="1"/>
  <c r="Q16" i="1"/>
  <c r="N16" i="1"/>
  <c r="F16" i="1"/>
  <c r="K16" i="1" s="1"/>
  <c r="Q15" i="1"/>
  <c r="N15" i="1"/>
  <c r="F15" i="1"/>
  <c r="K15" i="1" s="1"/>
  <c r="Q14" i="1"/>
  <c r="N14" i="1"/>
  <c r="F14" i="1"/>
  <c r="J14" i="1" s="1"/>
  <c r="Q13" i="1"/>
  <c r="N13" i="1"/>
  <c r="F13" i="1"/>
  <c r="K13" i="1" s="1"/>
  <c r="Q12" i="1"/>
  <c r="N12" i="1"/>
  <c r="F12" i="1"/>
  <c r="K12" i="1" s="1"/>
  <c r="Q11" i="1"/>
  <c r="N11" i="1"/>
  <c r="F11" i="1"/>
  <c r="K11" i="1" s="1"/>
  <c r="Q10" i="1"/>
  <c r="N10" i="1"/>
  <c r="F10" i="1"/>
  <c r="K10" i="1" s="1"/>
  <c r="Q9" i="1"/>
  <c r="N9" i="1"/>
  <c r="F9" i="1"/>
  <c r="K9" i="1" s="1"/>
  <c r="Q8" i="1"/>
  <c r="N8" i="1"/>
  <c r="F8" i="1"/>
  <c r="K8" i="1" s="1"/>
  <c r="Q7" i="1"/>
  <c r="N7" i="1"/>
  <c r="F7" i="1"/>
  <c r="K7" i="1" s="1"/>
  <c r="Q6" i="1"/>
  <c r="N6" i="1"/>
  <c r="F6" i="1"/>
  <c r="K6" i="1" s="1"/>
  <c r="Q5" i="1"/>
  <c r="N5" i="1"/>
  <c r="F5" i="1"/>
  <c r="K5" i="1" s="1"/>
  <c r="Q4" i="1"/>
  <c r="N4" i="1"/>
  <c r="F4" i="1"/>
  <c r="K4" i="1" s="1"/>
  <c r="Q3" i="1"/>
  <c r="N3" i="1"/>
  <c r="F3" i="1"/>
  <c r="K3" i="1" s="1"/>
  <c r="K88" i="1" l="1"/>
  <c r="J129" i="1"/>
  <c r="K59" i="1"/>
  <c r="J15" i="1"/>
  <c r="J12" i="1"/>
  <c r="J30" i="1"/>
  <c r="J45" i="1"/>
  <c r="J83" i="1"/>
  <c r="J16" i="1"/>
  <c r="J87" i="1"/>
  <c r="K24" i="1"/>
  <c r="J27" i="1"/>
  <c r="K36" i="1"/>
  <c r="J42" i="1"/>
  <c r="J103" i="1"/>
  <c r="J6" i="1"/>
  <c r="J9" i="1"/>
  <c r="J40" i="1"/>
  <c r="J57" i="1"/>
  <c r="J63" i="1"/>
  <c r="J76" i="1"/>
  <c r="K82" i="1"/>
  <c r="J104" i="1"/>
  <c r="K115" i="1"/>
  <c r="J31" i="1"/>
  <c r="J70" i="1"/>
  <c r="K127" i="1"/>
  <c r="J4" i="1"/>
  <c r="J19" i="1"/>
  <c r="J7" i="1"/>
  <c r="K38" i="1"/>
  <c r="J64" i="1"/>
  <c r="J116" i="1"/>
  <c r="J93" i="1"/>
  <c r="K26" i="1"/>
  <c r="J41" i="1"/>
  <c r="K58" i="1"/>
  <c r="J61" i="1"/>
  <c r="K77" i="1"/>
  <c r="K14" i="1"/>
  <c r="J29" i="1"/>
  <c r="J81" i="1"/>
  <c r="J128" i="1"/>
  <c r="J3" i="1"/>
  <c r="J21" i="1"/>
  <c r="J17" i="1"/>
  <c r="J18" i="1"/>
  <c r="J5" i="1"/>
  <c r="J39" i="1"/>
  <c r="J75" i="1"/>
  <c r="J99" i="1"/>
  <c r="J109" i="1"/>
  <c r="K121" i="1"/>
  <c r="J123" i="1"/>
  <c r="J97" i="1"/>
  <c r="J102" i="1"/>
  <c r="J114" i="1"/>
  <c r="J126" i="1"/>
  <c r="J95" i="1"/>
  <c r="J107" i="1"/>
  <c r="J119" i="1"/>
  <c r="J131" i="1"/>
  <c r="J98" i="1"/>
  <c r="J110" i="1"/>
  <c r="J122" i="1"/>
  <c r="J94" i="1"/>
  <c r="J106" i="1"/>
  <c r="J118" i="1"/>
  <c r="J130" i="1"/>
  <c r="J55" i="1"/>
  <c r="K62" i="1"/>
  <c r="J67" i="1"/>
  <c r="K74" i="1"/>
  <c r="J79" i="1"/>
  <c r="K86" i="1"/>
  <c r="J91" i="1"/>
  <c r="J60" i="1"/>
  <c r="J72" i="1"/>
  <c r="J84" i="1"/>
  <c r="J65" i="1"/>
  <c r="J89" i="1"/>
  <c r="J56" i="1"/>
  <c r="J68" i="1"/>
  <c r="J80" i="1"/>
  <c r="J92" i="1"/>
  <c r="J73" i="1"/>
  <c r="J85" i="1"/>
  <c r="J54" i="1"/>
  <c r="J66" i="1"/>
  <c r="J78" i="1"/>
  <c r="J90" i="1"/>
  <c r="J48" i="1"/>
  <c r="J10" i="1"/>
  <c r="J22" i="1"/>
  <c r="J34" i="1"/>
  <c r="J46" i="1"/>
  <c r="J51" i="1"/>
  <c r="J8" i="1"/>
  <c r="J20" i="1"/>
  <c r="J32" i="1"/>
  <c r="J44" i="1"/>
  <c r="J13" i="1"/>
  <c r="J25" i="1"/>
  <c r="J37" i="1"/>
  <c r="J49" i="1"/>
  <c r="J11" i="1"/>
  <c r="J23" i="1"/>
  <c r="J35" i="1"/>
  <c r="J47" i="1"/>
  <c r="J52" i="1"/>
  <c r="J50" i="1"/>
</calcChain>
</file>

<file path=xl/sharedStrings.xml><?xml version="1.0" encoding="utf-8"?>
<sst xmlns="http://schemas.openxmlformats.org/spreadsheetml/2006/main" count="197" uniqueCount="155">
  <si>
    <t>Instance</t>
  </si>
  <si>
    <t>Lower Bound</t>
  </si>
  <si>
    <t>LB This Paper</t>
  </si>
  <si>
    <t>Best LB</t>
  </si>
  <si>
    <t>AVG Cmax</t>
  </si>
  <si>
    <t>BEST Cmax</t>
  </si>
  <si>
    <t>AVG time to BEST</t>
  </si>
  <si>
    <t>RPD AVG</t>
  </si>
  <si>
    <t>RPD BEST</t>
  </si>
  <si>
    <t>Cmax</t>
  </si>
  <si>
    <t>time to Cmax</t>
  </si>
  <si>
    <t>RPD</t>
  </si>
  <si>
    <t>GSSP_ATA01</t>
  </si>
  <si>
    <t>GSSP_ATA02</t>
  </si>
  <si>
    <t>GSSP_ATA03</t>
  </si>
  <si>
    <t>GSSP_ATA04</t>
  </si>
  <si>
    <t>GSSP_ATA05</t>
  </si>
  <si>
    <t>GSSP_ATA06</t>
  </si>
  <si>
    <t>GSSP_ATA07</t>
  </si>
  <si>
    <t>GSSP_ATA08</t>
  </si>
  <si>
    <t>GSSP_ATA09</t>
  </si>
  <si>
    <t>GSSP_ATA10</t>
  </si>
  <si>
    <t>GSSP_ATA11</t>
  </si>
  <si>
    <t>GSSP_ATA12</t>
  </si>
  <si>
    <t>GSSP_ATA13</t>
  </si>
  <si>
    <t>GSSP_ATA14</t>
  </si>
  <si>
    <t>GSSP_ATA15</t>
  </si>
  <si>
    <t>GSSP_ATA16</t>
  </si>
  <si>
    <t>GSSP_ATA17</t>
  </si>
  <si>
    <t>GSSP_ATA18</t>
  </si>
  <si>
    <t>GSSP_ATA19</t>
  </si>
  <si>
    <t>GSSP_ATA20</t>
  </si>
  <si>
    <t>GSSP_ATA21</t>
  </si>
  <si>
    <t>GSSP_ATA22</t>
  </si>
  <si>
    <t>GSSP_ATA23</t>
  </si>
  <si>
    <t>GSSP_ATA24</t>
  </si>
  <si>
    <t>GSSP_ATA25</t>
  </si>
  <si>
    <t>GSSP_ATA26</t>
  </si>
  <si>
    <t>GSSP_ATA27</t>
  </si>
  <si>
    <t>GSSP_ATA28</t>
  </si>
  <si>
    <t>GSSP_ATA29</t>
  </si>
  <si>
    <t>GSSP_ATA30</t>
  </si>
  <si>
    <t>GSSP_ATA31</t>
  </si>
  <si>
    <t>GSSP_ATA32</t>
  </si>
  <si>
    <t>GSSP_ATA33</t>
  </si>
  <si>
    <t>GSSP_ATA34</t>
  </si>
  <si>
    <t>GSSP_ATA35</t>
  </si>
  <si>
    <t>GSSP_ATA36</t>
  </si>
  <si>
    <t>GSSP_ATA37</t>
  </si>
  <si>
    <t>GSSP_ATA38</t>
  </si>
  <si>
    <t>GSSP_ATA39</t>
  </si>
  <si>
    <t>GSSP_ATA40</t>
  </si>
  <si>
    <t>GSSP_ATA41</t>
  </si>
  <si>
    <t>GSSP_ATA42</t>
  </si>
  <si>
    <t>GSSP_ATA43</t>
  </si>
  <si>
    <t>GSSP_ATA44</t>
  </si>
  <si>
    <t>GSSP_ATA45</t>
  </si>
  <si>
    <t>GSSP_ATA46</t>
  </si>
  <si>
    <t>GSSP_ATA47</t>
  </si>
  <si>
    <t>GSSP_ATA48</t>
  </si>
  <si>
    <t>GSSP_ATA49</t>
  </si>
  <si>
    <t>GSSP_ATA50</t>
  </si>
  <si>
    <t>GSSP_ADMU01</t>
  </si>
  <si>
    <t>GSSP_ADMU02</t>
  </si>
  <si>
    <t>GSSP_ADMU03</t>
  </si>
  <si>
    <t>GSSP_ADMU04</t>
  </si>
  <si>
    <t>GSSP_ADMU05</t>
  </si>
  <si>
    <t>GSSP_ADMU06</t>
  </si>
  <si>
    <t>GSSP_ADMU07</t>
  </si>
  <si>
    <t>GSSP_ADMU08</t>
  </si>
  <si>
    <t>GSSP_ADMU09</t>
  </si>
  <si>
    <t>GSSP_ADMU10</t>
  </si>
  <si>
    <t>GSSP_ADMU11</t>
  </si>
  <si>
    <t>GSSP_ADMU12</t>
  </si>
  <si>
    <t>GSSP_ADMU13</t>
  </si>
  <si>
    <t>GSSP_ADMU14</t>
  </si>
  <si>
    <t>GSSP_ADMU15</t>
  </si>
  <si>
    <t>GSSP_ADMU16</t>
  </si>
  <si>
    <t>GSSP_ADMU17</t>
  </si>
  <si>
    <t>GSSP_ADMU18</t>
  </si>
  <si>
    <t>GSSP_ADMU19</t>
  </si>
  <si>
    <t>GSSP_ADMU20</t>
  </si>
  <si>
    <t>GSSP_ADMU21</t>
  </si>
  <si>
    <t>GSSP_ADMU22</t>
  </si>
  <si>
    <t>GSSP_ADMU23</t>
  </si>
  <si>
    <t>GSSP_ADMU24</t>
  </si>
  <si>
    <t>GSSP_ADMU25</t>
  </si>
  <si>
    <t>GSSP_ADMU26</t>
  </si>
  <si>
    <t>GSSP_ADMU27</t>
  </si>
  <si>
    <t>GSSP_ADMU28</t>
  </si>
  <si>
    <t>GSSP_ADMU29</t>
  </si>
  <si>
    <t>GSSP_ADMU30</t>
  </si>
  <si>
    <t>GSSP_ADMU31</t>
  </si>
  <si>
    <t>GSSP_ADMU32</t>
  </si>
  <si>
    <t>GSSP_ADMU33</t>
  </si>
  <si>
    <t>GSSP_ADMU34</t>
  </si>
  <si>
    <t>GSSP_ADMU35</t>
  </si>
  <si>
    <t>GSSP_ADMU36</t>
  </si>
  <si>
    <t>GSSP_ADMU37</t>
  </si>
  <si>
    <t>GSSP_ADMU38</t>
  </si>
  <si>
    <t>GSSP_ADMU39</t>
  </si>
  <si>
    <t>GSSP_ADMU40</t>
  </si>
  <si>
    <t>ft10_1</t>
  </si>
  <si>
    <t>ft10_2</t>
  </si>
  <si>
    <t>ft10_3</t>
  </si>
  <si>
    <t>ft10_4</t>
  </si>
  <si>
    <t>ft10_5</t>
  </si>
  <si>
    <t>ft10_6</t>
  </si>
  <si>
    <t>ft10_7</t>
  </si>
  <si>
    <t>ft10_8</t>
  </si>
  <si>
    <t>ft10_9</t>
  </si>
  <si>
    <t>ft10_10</t>
  </si>
  <si>
    <t>la38_1</t>
  </si>
  <si>
    <t>la38_2</t>
  </si>
  <si>
    <t>la38_3</t>
  </si>
  <si>
    <t>la38_4</t>
  </si>
  <si>
    <t>la38_5</t>
  </si>
  <si>
    <t>la38_6</t>
  </si>
  <si>
    <t>la38_7</t>
  </si>
  <si>
    <t>la38_8</t>
  </si>
  <si>
    <t>la38_9</t>
  </si>
  <si>
    <t>la38_10</t>
  </si>
  <si>
    <t>la38_11</t>
  </si>
  <si>
    <t>la38_12</t>
  </si>
  <si>
    <t>la38_13</t>
  </si>
  <si>
    <t>la38_14</t>
  </si>
  <si>
    <t>la38_15</t>
  </si>
  <si>
    <t>abz7_1</t>
  </si>
  <si>
    <t>abz7_2</t>
  </si>
  <si>
    <t>abz7_3</t>
  </si>
  <si>
    <t>abz7_4</t>
  </si>
  <si>
    <t>abz7_5</t>
  </si>
  <si>
    <t>abz7_6</t>
  </si>
  <si>
    <t>abz7_7</t>
  </si>
  <si>
    <t>abz7_8</t>
  </si>
  <si>
    <t>abz7_9</t>
  </si>
  <si>
    <t>abz7_10</t>
  </si>
  <si>
    <t>abz7_11</t>
  </si>
  <si>
    <t>abz7_12</t>
  </si>
  <si>
    <t>abz7_13</t>
  </si>
  <si>
    <t>abz7_14</t>
  </si>
  <si>
    <t>abz7_15</t>
  </si>
  <si>
    <t>-</t>
  </si>
  <si>
    <t>Our approach</t>
  </si>
  <si>
    <t>*</t>
  </si>
  <si>
    <t>**</t>
  </si>
  <si>
    <t>***</t>
  </si>
  <si>
    <t>doi: 10.24200/sci.2018.5199.1146</t>
  </si>
  <si>
    <t>doi: 10.1016/j.procs.2023.03.130</t>
  </si>
  <si>
    <t>LB N&amp;H (2018)**</t>
  </si>
  <si>
    <t>LB YUR (2023)***</t>
  </si>
  <si>
    <t>LB Z&amp;R (2018)*</t>
  </si>
  <si>
    <t>doi: 10.1016/j.cor.2018.01.015</t>
  </si>
  <si>
    <t>Zubaran and Ritt (2018)*</t>
  </si>
  <si>
    <t>Yuraszeck et al. (2023)***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</si>
</sst>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0" fontId="2" fillId="0" borderId="22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10" fontId="2" fillId="0" borderId="28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0" fontId="2" fillId="0" borderId="21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10" fontId="2" fillId="0" borderId="2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2" fillId="0" borderId="15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21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4" fontId="2" fillId="0" borderId="25" xfId="0" applyNumberFormat="1" applyFont="1" applyBorder="1" applyAlignment="1">
      <alignment horizontal="center"/>
    </xf>
    <xf numFmtId="10" fontId="2" fillId="0" borderId="25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60E6-A2F1-4897-A115-ACA63C5D46D4}">
  <dimension ref="A1:Q136"/>
  <sheetViews>
    <sheetView tabSelected="1" zoomScale="80" zoomScaleNormal="80" workbookViewId="0">
      <selection sqref="A1:A2"/>
    </sheetView>
  </sheetViews>
  <sheetFormatPr baseColWidth="10" defaultColWidth="11.5546875" defaultRowHeight="13.2" x14ac:dyDescent="0.25"/>
  <cols>
    <col min="1" max="1" width="12.77734375" style="1" customWidth="1"/>
    <col min="2" max="4" width="17.77734375" style="22" customWidth="1"/>
    <col min="5" max="5" width="15.77734375" style="22" customWidth="1"/>
    <col min="6" max="6" width="9.77734375" style="22" customWidth="1"/>
    <col min="7" max="7" width="10.77734375" style="23" customWidth="1"/>
    <col min="8" max="8" width="10.77734375" style="22" customWidth="1"/>
    <col min="9" max="9" width="16.77734375" style="1" customWidth="1"/>
    <col min="10" max="11" width="10.77734375" style="1" customWidth="1"/>
    <col min="12" max="12" width="8.77734375" style="22" customWidth="1"/>
    <col min="13" max="13" width="15.77734375" style="1" customWidth="1"/>
    <col min="14" max="14" width="8.77734375" style="1" customWidth="1"/>
    <col min="15" max="15" width="8.77734375" style="22" customWidth="1"/>
    <col min="16" max="16" width="15.77734375" style="1" customWidth="1"/>
    <col min="17" max="17" width="8.77734375" style="1" customWidth="1"/>
    <col min="18" max="18" width="2.77734375" style="1" customWidth="1"/>
    <col min="19" max="16384" width="11.5546875" style="1"/>
  </cols>
  <sheetData>
    <row r="1" spans="1:17" ht="14.4" customHeight="1" x14ac:dyDescent="0.25">
      <c r="A1" s="73" t="s">
        <v>0</v>
      </c>
      <c r="B1" s="75" t="s">
        <v>1</v>
      </c>
      <c r="C1" s="76"/>
      <c r="D1" s="76"/>
      <c r="E1" s="76"/>
      <c r="F1" s="77"/>
      <c r="G1" s="69" t="s">
        <v>153</v>
      </c>
      <c r="H1" s="70"/>
      <c r="I1" s="70"/>
      <c r="J1" s="70"/>
      <c r="K1" s="71"/>
      <c r="L1" s="69" t="s">
        <v>154</v>
      </c>
      <c r="M1" s="70"/>
      <c r="N1" s="71"/>
      <c r="O1" s="69" t="s">
        <v>143</v>
      </c>
      <c r="P1" s="70"/>
      <c r="Q1" s="71"/>
    </row>
    <row r="2" spans="1:17" ht="13.8" thickBot="1" x14ac:dyDescent="0.3">
      <c r="A2" s="74"/>
      <c r="B2" s="2" t="s">
        <v>151</v>
      </c>
      <c r="C2" s="3" t="s">
        <v>149</v>
      </c>
      <c r="D2" s="3" t="s">
        <v>150</v>
      </c>
      <c r="E2" s="3" t="s">
        <v>2</v>
      </c>
      <c r="F2" s="4" t="s">
        <v>3</v>
      </c>
      <c r="G2" s="5" t="s">
        <v>4</v>
      </c>
      <c r="H2" s="3" t="s">
        <v>5</v>
      </c>
      <c r="I2" s="6" t="s">
        <v>6</v>
      </c>
      <c r="J2" s="6" t="s">
        <v>7</v>
      </c>
      <c r="K2" s="7" t="s">
        <v>8</v>
      </c>
      <c r="L2" s="8" t="s">
        <v>9</v>
      </c>
      <c r="M2" s="6" t="s">
        <v>10</v>
      </c>
      <c r="N2" s="9" t="s">
        <v>11</v>
      </c>
      <c r="O2" s="2" t="s">
        <v>9</v>
      </c>
      <c r="P2" s="6" t="s">
        <v>10</v>
      </c>
      <c r="Q2" s="7" t="s">
        <v>11</v>
      </c>
    </row>
    <row r="3" spans="1:17" x14ac:dyDescent="0.25">
      <c r="A3" s="10" t="s">
        <v>12</v>
      </c>
      <c r="B3" s="27">
        <v>977</v>
      </c>
      <c r="C3" s="31">
        <v>1048</v>
      </c>
      <c r="D3" s="31">
        <v>1102</v>
      </c>
      <c r="E3" s="31">
        <v>1102</v>
      </c>
      <c r="F3" s="64">
        <f t="shared" ref="F3:F66" si="0">MAX(B3:E3)</f>
        <v>1102</v>
      </c>
      <c r="G3" s="37">
        <v>1103.8</v>
      </c>
      <c r="H3" s="31">
        <v>1103</v>
      </c>
      <c r="I3" s="11">
        <v>75.221800000000002</v>
      </c>
      <c r="J3" s="38">
        <f>(G3-F3)/F3</f>
        <v>1.6333938294010478E-3</v>
      </c>
      <c r="K3" s="12">
        <f>(H3-F3)/F3</f>
        <v>9.0744101633393826E-4</v>
      </c>
      <c r="L3" s="39">
        <v>1102</v>
      </c>
      <c r="M3" s="11">
        <v>15.36</v>
      </c>
      <c r="N3" s="40">
        <f>(L3-D3)/D3</f>
        <v>0</v>
      </c>
      <c r="O3" s="27">
        <v>1102</v>
      </c>
      <c r="P3" s="11">
        <v>21.06</v>
      </c>
      <c r="Q3" s="12">
        <f>(O3-E3)/E3</f>
        <v>0</v>
      </c>
    </row>
    <row r="4" spans="1:17" x14ac:dyDescent="0.25">
      <c r="A4" s="13" t="s">
        <v>13</v>
      </c>
      <c r="B4" s="28">
        <v>942</v>
      </c>
      <c r="C4" s="32">
        <v>1097</v>
      </c>
      <c r="D4" s="32">
        <v>1140</v>
      </c>
      <c r="E4" s="32">
        <v>1140</v>
      </c>
      <c r="F4" s="65">
        <f t="shared" si="0"/>
        <v>1140</v>
      </c>
      <c r="G4" s="41">
        <v>1142.4000000000001</v>
      </c>
      <c r="H4" s="32">
        <v>1140</v>
      </c>
      <c r="I4" s="14">
        <v>43.416899999999998</v>
      </c>
      <c r="J4" s="42">
        <f t="shared" ref="J4:J52" si="1">(G4-F4)/F4</f>
        <v>2.1052631578948166E-3</v>
      </c>
      <c r="K4" s="15">
        <f t="shared" ref="K4:K52" si="2">(H4-F4)/F4</f>
        <v>0</v>
      </c>
      <c r="L4" s="43">
        <v>1140</v>
      </c>
      <c r="M4" s="14">
        <v>7.51</v>
      </c>
      <c r="N4" s="44">
        <f t="shared" ref="N4:N52" si="3">(L4-D4)/D4</f>
        <v>0</v>
      </c>
      <c r="O4" s="28">
        <v>1140</v>
      </c>
      <c r="P4" s="14">
        <v>14.21</v>
      </c>
      <c r="Q4" s="15">
        <f t="shared" ref="Q4:Q52" si="4">(O4-E4)/E4</f>
        <v>0</v>
      </c>
    </row>
    <row r="5" spans="1:17" x14ac:dyDescent="0.25">
      <c r="A5" s="13" t="s">
        <v>14</v>
      </c>
      <c r="B5" s="28">
        <v>921</v>
      </c>
      <c r="C5" s="32">
        <v>1030</v>
      </c>
      <c r="D5" s="32">
        <v>1119</v>
      </c>
      <c r="E5" s="32">
        <v>1119</v>
      </c>
      <c r="F5" s="65">
        <f t="shared" si="0"/>
        <v>1119</v>
      </c>
      <c r="G5" s="41">
        <v>1132.8</v>
      </c>
      <c r="H5" s="32">
        <v>1119</v>
      </c>
      <c r="I5" s="14">
        <v>120.66869999999999</v>
      </c>
      <c r="J5" s="42">
        <f t="shared" si="1"/>
        <v>1.2332439678284141E-2</v>
      </c>
      <c r="K5" s="15">
        <f t="shared" si="2"/>
        <v>0</v>
      </c>
      <c r="L5" s="43">
        <v>1119</v>
      </c>
      <c r="M5" s="14">
        <v>14.96</v>
      </c>
      <c r="N5" s="44">
        <f t="shared" si="3"/>
        <v>0</v>
      </c>
      <c r="O5" s="28">
        <v>1119</v>
      </c>
      <c r="P5" s="14">
        <v>25.31</v>
      </c>
      <c r="Q5" s="15">
        <f t="shared" si="4"/>
        <v>0</v>
      </c>
    </row>
    <row r="6" spans="1:17" x14ac:dyDescent="0.25">
      <c r="A6" s="13" t="s">
        <v>15</v>
      </c>
      <c r="B6" s="28">
        <v>911</v>
      </c>
      <c r="C6" s="32">
        <v>1035</v>
      </c>
      <c r="D6" s="32">
        <v>1059</v>
      </c>
      <c r="E6" s="32">
        <v>1059</v>
      </c>
      <c r="F6" s="65">
        <f t="shared" si="0"/>
        <v>1059</v>
      </c>
      <c r="G6" s="41">
        <v>1072.0999999999999</v>
      </c>
      <c r="H6" s="32">
        <v>1063</v>
      </c>
      <c r="I6" s="14">
        <v>71.751599999999996</v>
      </c>
      <c r="J6" s="42">
        <f t="shared" si="1"/>
        <v>1.237016052880067E-2</v>
      </c>
      <c r="K6" s="15">
        <f t="shared" si="2"/>
        <v>3.7771482530689331E-3</v>
      </c>
      <c r="L6" s="43">
        <v>1059</v>
      </c>
      <c r="M6" s="14">
        <v>12.34</v>
      </c>
      <c r="N6" s="44">
        <f t="shared" si="3"/>
        <v>0</v>
      </c>
      <c r="O6" s="28">
        <v>1059</v>
      </c>
      <c r="P6" s="14">
        <v>18.920000000000002</v>
      </c>
      <c r="Q6" s="15">
        <f t="shared" si="4"/>
        <v>0</v>
      </c>
    </row>
    <row r="7" spans="1:17" x14ac:dyDescent="0.25">
      <c r="A7" s="13" t="s">
        <v>16</v>
      </c>
      <c r="B7" s="28">
        <v>940</v>
      </c>
      <c r="C7" s="32">
        <v>949</v>
      </c>
      <c r="D7" s="32">
        <v>1053</v>
      </c>
      <c r="E7" s="32">
        <v>1053</v>
      </c>
      <c r="F7" s="65">
        <f t="shared" si="0"/>
        <v>1053</v>
      </c>
      <c r="G7" s="41">
        <v>1067</v>
      </c>
      <c r="H7" s="32">
        <v>1066</v>
      </c>
      <c r="I7" s="14">
        <v>73.3553</v>
      </c>
      <c r="J7" s="42">
        <f t="shared" si="1"/>
        <v>1.3295346628679962E-2</v>
      </c>
      <c r="K7" s="15">
        <f t="shared" si="2"/>
        <v>1.2345679012345678E-2</v>
      </c>
      <c r="L7" s="43">
        <v>1053</v>
      </c>
      <c r="M7" s="14">
        <v>18.850000000000001</v>
      </c>
      <c r="N7" s="44">
        <f t="shared" si="3"/>
        <v>0</v>
      </c>
      <c r="O7" s="28">
        <v>1053</v>
      </c>
      <c r="P7" s="14">
        <v>20.239999999999998</v>
      </c>
      <c r="Q7" s="15">
        <f t="shared" si="4"/>
        <v>0</v>
      </c>
    </row>
    <row r="8" spans="1:17" x14ac:dyDescent="0.25">
      <c r="A8" s="13" t="s">
        <v>17</v>
      </c>
      <c r="B8" s="28">
        <v>965</v>
      </c>
      <c r="C8" s="32">
        <v>1074</v>
      </c>
      <c r="D8" s="32">
        <v>1122</v>
      </c>
      <c r="E8" s="32">
        <v>1122</v>
      </c>
      <c r="F8" s="65">
        <f t="shared" si="0"/>
        <v>1122</v>
      </c>
      <c r="G8" s="41">
        <v>1133.0999999999999</v>
      </c>
      <c r="H8" s="32">
        <v>1123</v>
      </c>
      <c r="I8" s="14">
        <v>121.92850000000001</v>
      </c>
      <c r="J8" s="42">
        <f t="shared" si="1"/>
        <v>9.8930481283421648E-3</v>
      </c>
      <c r="K8" s="15">
        <f t="shared" si="2"/>
        <v>8.9126559714795004E-4</v>
      </c>
      <c r="L8" s="43">
        <v>1122</v>
      </c>
      <c r="M8" s="14">
        <v>37.51</v>
      </c>
      <c r="N8" s="44">
        <f t="shared" si="3"/>
        <v>0</v>
      </c>
      <c r="O8" s="28">
        <v>1122</v>
      </c>
      <c r="P8" s="14">
        <v>16.670000000000002</v>
      </c>
      <c r="Q8" s="15">
        <f t="shared" si="4"/>
        <v>0</v>
      </c>
    </row>
    <row r="9" spans="1:17" x14ac:dyDescent="0.25">
      <c r="A9" s="13" t="s">
        <v>18</v>
      </c>
      <c r="B9" s="28">
        <v>951</v>
      </c>
      <c r="C9" s="32">
        <v>1032</v>
      </c>
      <c r="D9" s="32">
        <v>1102</v>
      </c>
      <c r="E9" s="32">
        <v>1102</v>
      </c>
      <c r="F9" s="65">
        <f t="shared" si="0"/>
        <v>1102</v>
      </c>
      <c r="G9" s="41">
        <v>1111</v>
      </c>
      <c r="H9" s="32">
        <v>1111</v>
      </c>
      <c r="I9" s="14">
        <v>16.847000000000001</v>
      </c>
      <c r="J9" s="42">
        <f t="shared" si="1"/>
        <v>8.1669691470054439E-3</v>
      </c>
      <c r="K9" s="15">
        <f t="shared" si="2"/>
        <v>8.1669691470054439E-3</v>
      </c>
      <c r="L9" s="43">
        <v>1102</v>
      </c>
      <c r="M9" s="14">
        <v>14.26</v>
      </c>
      <c r="N9" s="44">
        <f t="shared" si="3"/>
        <v>0</v>
      </c>
      <c r="O9" s="28">
        <v>1102</v>
      </c>
      <c r="P9" s="14">
        <v>22.21</v>
      </c>
      <c r="Q9" s="15">
        <f t="shared" si="4"/>
        <v>0</v>
      </c>
    </row>
    <row r="10" spans="1:17" x14ac:dyDescent="0.25">
      <c r="A10" s="13" t="s">
        <v>19</v>
      </c>
      <c r="B10" s="28">
        <v>963</v>
      </c>
      <c r="C10" s="32">
        <v>1096</v>
      </c>
      <c r="D10" s="32">
        <v>1118</v>
      </c>
      <c r="E10" s="32">
        <v>1118</v>
      </c>
      <c r="F10" s="65">
        <f t="shared" si="0"/>
        <v>1118</v>
      </c>
      <c r="G10" s="41">
        <v>1119.0999999999999</v>
      </c>
      <c r="H10" s="32">
        <v>1118</v>
      </c>
      <c r="I10" s="14">
        <v>108.27680000000001</v>
      </c>
      <c r="J10" s="42">
        <f t="shared" si="1"/>
        <v>9.8389982110904219E-4</v>
      </c>
      <c r="K10" s="15">
        <f t="shared" si="2"/>
        <v>0</v>
      </c>
      <c r="L10" s="43">
        <v>1118</v>
      </c>
      <c r="M10" s="14">
        <v>14.83</v>
      </c>
      <c r="N10" s="44">
        <f t="shared" si="3"/>
        <v>0</v>
      </c>
      <c r="O10" s="28">
        <v>1118</v>
      </c>
      <c r="P10" s="14">
        <v>17.850000000000001</v>
      </c>
      <c r="Q10" s="15">
        <f t="shared" si="4"/>
        <v>0</v>
      </c>
    </row>
    <row r="11" spans="1:17" x14ac:dyDescent="0.25">
      <c r="A11" s="13" t="s">
        <v>20</v>
      </c>
      <c r="B11" s="28">
        <v>982</v>
      </c>
      <c r="C11" s="32">
        <v>1054</v>
      </c>
      <c r="D11" s="32">
        <v>1151</v>
      </c>
      <c r="E11" s="32">
        <v>1151</v>
      </c>
      <c r="F11" s="65">
        <f t="shared" si="0"/>
        <v>1151</v>
      </c>
      <c r="G11" s="41">
        <v>1161.0999999999999</v>
      </c>
      <c r="H11" s="32">
        <v>1153</v>
      </c>
      <c r="I11" s="14">
        <v>169.74900000000002</v>
      </c>
      <c r="J11" s="42">
        <f t="shared" si="1"/>
        <v>8.7749782797566546E-3</v>
      </c>
      <c r="K11" s="15">
        <f t="shared" si="2"/>
        <v>1.7376194613379669E-3</v>
      </c>
      <c r="L11" s="43">
        <v>1151</v>
      </c>
      <c r="M11" s="14">
        <v>17.61</v>
      </c>
      <c r="N11" s="44">
        <f t="shared" si="3"/>
        <v>0</v>
      </c>
      <c r="O11" s="28">
        <v>1151</v>
      </c>
      <c r="P11" s="14">
        <v>19.84</v>
      </c>
      <c r="Q11" s="15">
        <f t="shared" si="4"/>
        <v>0</v>
      </c>
    </row>
    <row r="12" spans="1:17" ht="13.8" thickBot="1" x14ac:dyDescent="0.3">
      <c r="A12" s="16" t="s">
        <v>21</v>
      </c>
      <c r="B12" s="29">
        <v>933</v>
      </c>
      <c r="C12" s="33">
        <v>1065</v>
      </c>
      <c r="D12" s="33">
        <v>1121</v>
      </c>
      <c r="E12" s="33">
        <v>1121</v>
      </c>
      <c r="F12" s="66">
        <f t="shared" si="0"/>
        <v>1121</v>
      </c>
      <c r="G12" s="45">
        <v>1127.9000000000001</v>
      </c>
      <c r="H12" s="33">
        <v>1121</v>
      </c>
      <c r="I12" s="17">
        <v>25.367000000000001</v>
      </c>
      <c r="J12" s="46">
        <f t="shared" si="1"/>
        <v>6.1552185548618115E-3</v>
      </c>
      <c r="K12" s="18">
        <f t="shared" si="2"/>
        <v>0</v>
      </c>
      <c r="L12" s="47">
        <v>1121</v>
      </c>
      <c r="M12" s="17">
        <v>10.36</v>
      </c>
      <c r="N12" s="48">
        <f t="shared" si="3"/>
        <v>0</v>
      </c>
      <c r="O12" s="29">
        <v>1121</v>
      </c>
      <c r="P12" s="17">
        <v>11.23</v>
      </c>
      <c r="Q12" s="18">
        <f t="shared" si="4"/>
        <v>0</v>
      </c>
    </row>
    <row r="13" spans="1:17" x14ac:dyDescent="0.25">
      <c r="A13" s="10" t="s">
        <v>22</v>
      </c>
      <c r="B13" s="27">
        <v>1139</v>
      </c>
      <c r="C13" s="31">
        <v>1164</v>
      </c>
      <c r="D13" s="31">
        <v>1139</v>
      </c>
      <c r="E13" s="31">
        <v>1158</v>
      </c>
      <c r="F13" s="64">
        <f t="shared" si="0"/>
        <v>1164</v>
      </c>
      <c r="G13" s="37">
        <v>1215</v>
      </c>
      <c r="H13" s="31">
        <v>1208</v>
      </c>
      <c r="I13" s="11">
        <v>164.71290000000002</v>
      </c>
      <c r="J13" s="38">
        <f t="shared" si="1"/>
        <v>4.3814432989690719E-2</v>
      </c>
      <c r="K13" s="12">
        <f>(H13-F13)/F13</f>
        <v>3.7800687285223365E-2</v>
      </c>
      <c r="L13" s="39">
        <v>1216</v>
      </c>
      <c r="M13" s="11">
        <v>266.74</v>
      </c>
      <c r="N13" s="40">
        <f t="shared" si="3"/>
        <v>6.7603160667251971E-2</v>
      </c>
      <c r="O13" s="27">
        <v>1208</v>
      </c>
      <c r="P13" s="11">
        <v>299.18</v>
      </c>
      <c r="Q13" s="12">
        <f>(O13-E13)/E13</f>
        <v>4.317789291882556E-2</v>
      </c>
    </row>
    <row r="14" spans="1:17" x14ac:dyDescent="0.25">
      <c r="A14" s="13" t="s">
        <v>23</v>
      </c>
      <c r="B14" s="28">
        <v>1251</v>
      </c>
      <c r="C14" s="32">
        <v>1251</v>
      </c>
      <c r="D14" s="32">
        <v>1251</v>
      </c>
      <c r="E14" s="32">
        <v>1251</v>
      </c>
      <c r="F14" s="65">
        <f t="shared" si="0"/>
        <v>1251</v>
      </c>
      <c r="G14" s="41">
        <v>1251</v>
      </c>
      <c r="H14" s="32">
        <v>1251</v>
      </c>
      <c r="I14" s="14">
        <v>87.878100000000003</v>
      </c>
      <c r="J14" s="42">
        <f t="shared" si="1"/>
        <v>0</v>
      </c>
      <c r="K14" s="15">
        <f t="shared" si="2"/>
        <v>0</v>
      </c>
      <c r="L14" s="43">
        <v>1251</v>
      </c>
      <c r="M14" s="14">
        <v>158.16999999999999</v>
      </c>
      <c r="N14" s="44">
        <f t="shared" si="3"/>
        <v>0</v>
      </c>
      <c r="O14" s="28">
        <v>1251</v>
      </c>
      <c r="P14" s="14">
        <v>29.85</v>
      </c>
      <c r="Q14" s="15">
        <f t="shared" si="4"/>
        <v>0</v>
      </c>
    </row>
    <row r="15" spans="1:17" x14ac:dyDescent="0.25">
      <c r="A15" s="13" t="s">
        <v>24</v>
      </c>
      <c r="B15" s="28">
        <v>1178</v>
      </c>
      <c r="C15" s="32">
        <v>1178</v>
      </c>
      <c r="D15" s="32">
        <v>1178</v>
      </c>
      <c r="E15" s="32">
        <v>1178</v>
      </c>
      <c r="F15" s="65">
        <f t="shared" si="0"/>
        <v>1178</v>
      </c>
      <c r="G15" s="41">
        <v>1239.0999999999999</v>
      </c>
      <c r="H15" s="32">
        <v>1230</v>
      </c>
      <c r="I15" s="14">
        <v>179.44569999999999</v>
      </c>
      <c r="J15" s="42">
        <f t="shared" si="1"/>
        <v>5.1867572156196869E-2</v>
      </c>
      <c r="K15" s="15">
        <f t="shared" si="2"/>
        <v>4.4142614601018676E-2</v>
      </c>
      <c r="L15" s="43">
        <v>1231</v>
      </c>
      <c r="M15" s="14">
        <v>231.06</v>
      </c>
      <c r="N15" s="44">
        <f t="shared" si="3"/>
        <v>4.4991511035653652E-2</v>
      </c>
      <c r="O15" s="28">
        <v>1230</v>
      </c>
      <c r="P15" s="14">
        <v>274.95</v>
      </c>
      <c r="Q15" s="15">
        <f t="shared" si="4"/>
        <v>4.4142614601018676E-2</v>
      </c>
    </row>
    <row r="16" spans="1:17" x14ac:dyDescent="0.25">
      <c r="A16" s="13" t="s">
        <v>25</v>
      </c>
      <c r="B16" s="28">
        <v>1130</v>
      </c>
      <c r="C16" s="32">
        <v>1132</v>
      </c>
      <c r="D16" s="32">
        <v>1132</v>
      </c>
      <c r="E16" s="32">
        <v>1132</v>
      </c>
      <c r="F16" s="65">
        <f t="shared" si="0"/>
        <v>1132</v>
      </c>
      <c r="G16" s="41">
        <v>1182.5999999999999</v>
      </c>
      <c r="H16" s="32">
        <v>1162</v>
      </c>
      <c r="I16" s="14">
        <v>121.57250000000002</v>
      </c>
      <c r="J16" s="42">
        <f t="shared" si="1"/>
        <v>4.4699646643109457E-2</v>
      </c>
      <c r="K16" s="15">
        <f t="shared" si="2"/>
        <v>2.6501766784452298E-2</v>
      </c>
      <c r="L16" s="43">
        <v>1162</v>
      </c>
      <c r="M16" s="14">
        <v>159.44999999999999</v>
      </c>
      <c r="N16" s="44">
        <f t="shared" si="3"/>
        <v>2.6501766784452298E-2</v>
      </c>
      <c r="O16" s="28">
        <v>1162</v>
      </c>
      <c r="P16" s="14">
        <v>185.99</v>
      </c>
      <c r="Q16" s="15">
        <f t="shared" si="4"/>
        <v>2.6501766784452298E-2</v>
      </c>
    </row>
    <row r="17" spans="1:17" x14ac:dyDescent="0.25">
      <c r="A17" s="13" t="s">
        <v>26</v>
      </c>
      <c r="B17" s="28">
        <v>1148</v>
      </c>
      <c r="C17" s="32">
        <v>1148</v>
      </c>
      <c r="D17" s="32">
        <v>1190</v>
      </c>
      <c r="E17" s="32">
        <v>1148</v>
      </c>
      <c r="F17" s="65">
        <f t="shared" si="0"/>
        <v>1190</v>
      </c>
      <c r="G17" s="41">
        <v>1214.5</v>
      </c>
      <c r="H17" s="32">
        <v>1192</v>
      </c>
      <c r="I17" s="14">
        <v>197.44380000000004</v>
      </c>
      <c r="J17" s="42">
        <f t="shared" si="1"/>
        <v>2.0588235294117647E-2</v>
      </c>
      <c r="K17" s="15">
        <f t="shared" si="2"/>
        <v>1.6806722689075631E-3</v>
      </c>
      <c r="L17" s="43">
        <v>1190</v>
      </c>
      <c r="M17" s="14">
        <v>129.16999999999999</v>
      </c>
      <c r="N17" s="44">
        <f t="shared" si="3"/>
        <v>0</v>
      </c>
      <c r="O17" s="28">
        <v>1193</v>
      </c>
      <c r="P17" s="14">
        <v>299.58</v>
      </c>
      <c r="Q17" s="15">
        <f t="shared" si="4"/>
        <v>3.9198606271777001E-2</v>
      </c>
    </row>
    <row r="18" spans="1:17" x14ac:dyDescent="0.25">
      <c r="A18" s="13" t="s">
        <v>27</v>
      </c>
      <c r="B18" s="28">
        <v>1181</v>
      </c>
      <c r="C18" s="32">
        <v>1181</v>
      </c>
      <c r="D18" s="32">
        <v>1181</v>
      </c>
      <c r="E18" s="32">
        <v>1181</v>
      </c>
      <c r="F18" s="65">
        <f t="shared" si="0"/>
        <v>1181</v>
      </c>
      <c r="G18" s="41">
        <v>1234.7</v>
      </c>
      <c r="H18" s="32">
        <v>1224</v>
      </c>
      <c r="I18" s="14">
        <v>219.16590000000002</v>
      </c>
      <c r="J18" s="42">
        <f t="shared" si="1"/>
        <v>4.5469940728196483E-2</v>
      </c>
      <c r="K18" s="15">
        <f t="shared" si="2"/>
        <v>3.6409822184589331E-2</v>
      </c>
      <c r="L18" s="43">
        <v>1229</v>
      </c>
      <c r="M18" s="14">
        <v>198.44</v>
      </c>
      <c r="N18" s="44">
        <f t="shared" si="3"/>
        <v>4.0643522438611343E-2</v>
      </c>
      <c r="O18" s="28">
        <v>1230</v>
      </c>
      <c r="P18" s="14">
        <v>251.61</v>
      </c>
      <c r="Q18" s="15">
        <f t="shared" si="4"/>
        <v>4.1490262489415751E-2</v>
      </c>
    </row>
    <row r="19" spans="1:17" x14ac:dyDescent="0.25">
      <c r="A19" s="13" t="s">
        <v>28</v>
      </c>
      <c r="B19" s="28">
        <v>1257</v>
      </c>
      <c r="C19" s="32">
        <v>1287</v>
      </c>
      <c r="D19" s="32">
        <v>1320</v>
      </c>
      <c r="E19" s="32">
        <v>1320</v>
      </c>
      <c r="F19" s="65">
        <f t="shared" si="0"/>
        <v>1320</v>
      </c>
      <c r="G19" s="41">
        <v>1335.7</v>
      </c>
      <c r="H19" s="32">
        <v>1330</v>
      </c>
      <c r="I19" s="14">
        <v>142.26249999999999</v>
      </c>
      <c r="J19" s="42">
        <f t="shared" si="1"/>
        <v>1.1893939393939429E-2</v>
      </c>
      <c r="K19" s="15">
        <f t="shared" si="2"/>
        <v>7.575757575757576E-3</v>
      </c>
      <c r="L19" s="43">
        <v>1320</v>
      </c>
      <c r="M19" s="14">
        <v>182.11</v>
      </c>
      <c r="N19" s="44">
        <f t="shared" si="3"/>
        <v>0</v>
      </c>
      <c r="O19" s="28">
        <v>1320</v>
      </c>
      <c r="P19" s="14">
        <v>162.97999999999999</v>
      </c>
      <c r="Q19" s="15">
        <f t="shared" si="4"/>
        <v>0</v>
      </c>
    </row>
    <row r="20" spans="1:17" x14ac:dyDescent="0.25">
      <c r="A20" s="13" t="s">
        <v>29</v>
      </c>
      <c r="B20" s="28">
        <v>1153</v>
      </c>
      <c r="C20" s="32">
        <v>1246</v>
      </c>
      <c r="D20" s="32">
        <v>1188</v>
      </c>
      <c r="E20" s="32">
        <v>1246</v>
      </c>
      <c r="F20" s="65">
        <f t="shared" si="0"/>
        <v>1246</v>
      </c>
      <c r="G20" s="41">
        <v>1298.8</v>
      </c>
      <c r="H20" s="32">
        <v>1293</v>
      </c>
      <c r="I20" s="14">
        <v>152.17379999999997</v>
      </c>
      <c r="J20" s="42">
        <f t="shared" si="1"/>
        <v>4.2375601926163686E-2</v>
      </c>
      <c r="K20" s="15">
        <f t="shared" si="2"/>
        <v>3.77207062600321E-2</v>
      </c>
      <c r="L20" s="43">
        <v>1292</v>
      </c>
      <c r="M20" s="14">
        <v>256.38</v>
      </c>
      <c r="N20" s="44">
        <f t="shared" si="3"/>
        <v>8.7542087542087546E-2</v>
      </c>
      <c r="O20" s="28">
        <v>1309</v>
      </c>
      <c r="P20" s="14">
        <v>202.41</v>
      </c>
      <c r="Q20" s="15">
        <f t="shared" si="4"/>
        <v>5.0561797752808987E-2</v>
      </c>
    </row>
    <row r="21" spans="1:17" x14ac:dyDescent="0.25">
      <c r="A21" s="13" t="s">
        <v>30</v>
      </c>
      <c r="B21" s="28">
        <v>1202</v>
      </c>
      <c r="C21" s="32">
        <v>1202</v>
      </c>
      <c r="D21" s="32">
        <v>1202</v>
      </c>
      <c r="E21" s="32">
        <v>1202</v>
      </c>
      <c r="F21" s="65">
        <f t="shared" si="0"/>
        <v>1202</v>
      </c>
      <c r="G21" s="41">
        <v>1211.4000000000001</v>
      </c>
      <c r="H21" s="32">
        <v>1202</v>
      </c>
      <c r="I21" s="14">
        <v>194.42949999999996</v>
      </c>
      <c r="J21" s="42">
        <f t="shared" si="1"/>
        <v>7.8202995008320227E-3</v>
      </c>
      <c r="K21" s="15">
        <f t="shared" si="2"/>
        <v>0</v>
      </c>
      <c r="L21" s="43">
        <v>1202</v>
      </c>
      <c r="M21" s="14">
        <v>223.97</v>
      </c>
      <c r="N21" s="44">
        <f t="shared" si="3"/>
        <v>0</v>
      </c>
      <c r="O21" s="28">
        <v>1202</v>
      </c>
      <c r="P21" s="14">
        <v>171.47</v>
      </c>
      <c r="Q21" s="15">
        <f t="shared" si="4"/>
        <v>0</v>
      </c>
    </row>
    <row r="22" spans="1:17" ht="13.8" thickBot="1" x14ac:dyDescent="0.3">
      <c r="A22" s="16" t="s">
        <v>31</v>
      </c>
      <c r="B22" s="29">
        <v>1186</v>
      </c>
      <c r="C22" s="33">
        <v>1216</v>
      </c>
      <c r="D22" s="33">
        <v>1216</v>
      </c>
      <c r="E22" s="33">
        <v>1216</v>
      </c>
      <c r="F22" s="66">
        <f t="shared" si="0"/>
        <v>1216</v>
      </c>
      <c r="G22" s="45">
        <v>1218.5999999999999</v>
      </c>
      <c r="H22" s="33">
        <v>1216</v>
      </c>
      <c r="I22" s="17">
        <v>154.6156</v>
      </c>
      <c r="J22" s="46">
        <f t="shared" si="1"/>
        <v>2.1381578947367672E-3</v>
      </c>
      <c r="K22" s="18">
        <f t="shared" si="2"/>
        <v>0</v>
      </c>
      <c r="L22" s="47">
        <v>1216</v>
      </c>
      <c r="M22" s="17">
        <v>99.56</v>
      </c>
      <c r="N22" s="48">
        <f t="shared" si="3"/>
        <v>0</v>
      </c>
      <c r="O22" s="29">
        <v>1216</v>
      </c>
      <c r="P22" s="17">
        <v>121.17</v>
      </c>
      <c r="Q22" s="18">
        <f t="shared" si="4"/>
        <v>0</v>
      </c>
    </row>
    <row r="23" spans="1:17" x14ac:dyDescent="0.25">
      <c r="A23" s="10" t="s">
        <v>32</v>
      </c>
      <c r="B23" s="27">
        <v>1217</v>
      </c>
      <c r="C23" s="31">
        <v>1322</v>
      </c>
      <c r="D23" s="31">
        <v>1398</v>
      </c>
      <c r="E23" s="31">
        <v>1398</v>
      </c>
      <c r="F23" s="64">
        <f t="shared" si="0"/>
        <v>1398</v>
      </c>
      <c r="G23" s="37">
        <v>1428.8</v>
      </c>
      <c r="H23" s="31">
        <v>1403</v>
      </c>
      <c r="I23" s="11">
        <v>202.75840000000002</v>
      </c>
      <c r="J23" s="38">
        <f t="shared" si="1"/>
        <v>2.2031473533619422E-2</v>
      </c>
      <c r="K23" s="12">
        <f t="shared" si="2"/>
        <v>3.5765379113018598E-3</v>
      </c>
      <c r="L23" s="39">
        <v>1398</v>
      </c>
      <c r="M23" s="11">
        <v>164.21</v>
      </c>
      <c r="N23" s="40">
        <f t="shared" si="3"/>
        <v>0</v>
      </c>
      <c r="O23" s="27">
        <v>1398</v>
      </c>
      <c r="P23" s="11">
        <v>202.13</v>
      </c>
      <c r="Q23" s="12">
        <f t="shared" si="4"/>
        <v>0</v>
      </c>
    </row>
    <row r="24" spans="1:17" x14ac:dyDescent="0.25">
      <c r="A24" s="13" t="s">
        <v>33</v>
      </c>
      <c r="B24" s="28">
        <v>1240</v>
      </c>
      <c r="C24" s="32">
        <v>1371</v>
      </c>
      <c r="D24" s="32">
        <v>1404</v>
      </c>
      <c r="E24" s="32">
        <v>1391</v>
      </c>
      <c r="F24" s="65">
        <f t="shared" si="0"/>
        <v>1404</v>
      </c>
      <c r="G24" s="41">
        <v>1413.7</v>
      </c>
      <c r="H24" s="32">
        <v>1407</v>
      </c>
      <c r="I24" s="14">
        <v>175.61859999999999</v>
      </c>
      <c r="J24" s="42">
        <f t="shared" si="1"/>
        <v>6.908831908831941E-3</v>
      </c>
      <c r="K24" s="15">
        <f t="shared" si="2"/>
        <v>2.136752136752137E-3</v>
      </c>
      <c r="L24" s="43">
        <v>1404</v>
      </c>
      <c r="M24" s="14">
        <v>188.61</v>
      </c>
      <c r="N24" s="44">
        <f t="shared" si="3"/>
        <v>0</v>
      </c>
      <c r="O24" s="28">
        <v>1406</v>
      </c>
      <c r="P24" s="14">
        <v>277.87</v>
      </c>
      <c r="Q24" s="15">
        <f t="shared" si="4"/>
        <v>1.0783608914450037E-2</v>
      </c>
    </row>
    <row r="25" spans="1:17" x14ac:dyDescent="0.25">
      <c r="A25" s="13" t="s">
        <v>34</v>
      </c>
      <c r="B25" s="28">
        <v>1185</v>
      </c>
      <c r="C25" s="32">
        <v>1236</v>
      </c>
      <c r="D25" s="32">
        <v>1185</v>
      </c>
      <c r="E25" s="32">
        <v>1237</v>
      </c>
      <c r="F25" s="65">
        <f t="shared" si="0"/>
        <v>1237</v>
      </c>
      <c r="G25" s="41">
        <v>1338.2</v>
      </c>
      <c r="H25" s="32">
        <v>1326</v>
      </c>
      <c r="I25" s="14">
        <v>178.21509999999998</v>
      </c>
      <c r="J25" s="42">
        <f t="shared" si="1"/>
        <v>8.1810832659660507E-2</v>
      </c>
      <c r="K25" s="15">
        <f t="shared" si="2"/>
        <v>7.1948261924009702E-2</v>
      </c>
      <c r="L25" s="43">
        <v>1309</v>
      </c>
      <c r="M25" s="14">
        <v>286.27</v>
      </c>
      <c r="N25" s="44">
        <f t="shared" si="3"/>
        <v>0.10464135021097046</v>
      </c>
      <c r="O25" s="28">
        <v>1303</v>
      </c>
      <c r="P25" s="14">
        <v>289.05</v>
      </c>
      <c r="Q25" s="15">
        <f t="shared" si="4"/>
        <v>5.3354890864995959E-2</v>
      </c>
    </row>
    <row r="26" spans="1:17" x14ac:dyDescent="0.25">
      <c r="A26" s="13" t="s">
        <v>35</v>
      </c>
      <c r="B26" s="28">
        <v>1271</v>
      </c>
      <c r="C26" s="32">
        <v>1402</v>
      </c>
      <c r="D26" s="32">
        <v>1429</v>
      </c>
      <c r="E26" s="32">
        <v>1429</v>
      </c>
      <c r="F26" s="65">
        <f t="shared" si="0"/>
        <v>1429</v>
      </c>
      <c r="G26" s="41">
        <v>1439.2</v>
      </c>
      <c r="H26" s="32">
        <v>1429</v>
      </c>
      <c r="I26" s="14">
        <v>188.63449999999997</v>
      </c>
      <c r="J26" s="42">
        <f t="shared" si="1"/>
        <v>7.13785864240731E-3</v>
      </c>
      <c r="K26" s="15">
        <f t="shared" si="2"/>
        <v>0</v>
      </c>
      <c r="L26" s="43">
        <v>1429</v>
      </c>
      <c r="M26" s="14">
        <v>111.31</v>
      </c>
      <c r="N26" s="44">
        <f t="shared" si="3"/>
        <v>0</v>
      </c>
      <c r="O26" s="28">
        <v>1429</v>
      </c>
      <c r="P26" s="14">
        <v>121.36</v>
      </c>
      <c r="Q26" s="15">
        <f t="shared" si="4"/>
        <v>0</v>
      </c>
    </row>
    <row r="27" spans="1:17" x14ac:dyDescent="0.25">
      <c r="A27" s="13" t="s">
        <v>36</v>
      </c>
      <c r="B27" s="28">
        <v>1256</v>
      </c>
      <c r="C27" s="32">
        <v>1385</v>
      </c>
      <c r="D27" s="32">
        <v>1385</v>
      </c>
      <c r="E27" s="32">
        <v>1385</v>
      </c>
      <c r="F27" s="65">
        <f t="shared" si="0"/>
        <v>1385</v>
      </c>
      <c r="G27" s="41">
        <v>1388.5</v>
      </c>
      <c r="H27" s="32">
        <v>1385</v>
      </c>
      <c r="I27" s="14">
        <v>141.20169999999999</v>
      </c>
      <c r="J27" s="42">
        <f t="shared" si="1"/>
        <v>2.5270758122743681E-3</v>
      </c>
      <c r="K27" s="15">
        <f t="shared" si="2"/>
        <v>0</v>
      </c>
      <c r="L27" s="43">
        <v>1385</v>
      </c>
      <c r="M27" s="14">
        <v>28.89</v>
      </c>
      <c r="N27" s="44">
        <f t="shared" si="3"/>
        <v>0</v>
      </c>
      <c r="O27" s="28">
        <v>1385</v>
      </c>
      <c r="P27" s="14">
        <v>97.62</v>
      </c>
      <c r="Q27" s="15">
        <f t="shared" si="4"/>
        <v>0</v>
      </c>
    </row>
    <row r="28" spans="1:17" x14ac:dyDescent="0.25">
      <c r="A28" s="13" t="s">
        <v>37</v>
      </c>
      <c r="B28" s="28">
        <v>1207</v>
      </c>
      <c r="C28" s="32">
        <v>1363</v>
      </c>
      <c r="D28" s="32">
        <v>1394</v>
      </c>
      <c r="E28" s="32">
        <v>1394</v>
      </c>
      <c r="F28" s="65">
        <f t="shared" si="0"/>
        <v>1394</v>
      </c>
      <c r="G28" s="41">
        <v>1421.3</v>
      </c>
      <c r="H28" s="32">
        <v>1408</v>
      </c>
      <c r="I28" s="14">
        <v>129.9282</v>
      </c>
      <c r="J28" s="42">
        <f t="shared" si="1"/>
        <v>1.9583931133428947E-2</v>
      </c>
      <c r="K28" s="15">
        <f t="shared" si="2"/>
        <v>1.0043041606886656E-2</v>
      </c>
      <c r="L28" s="43">
        <v>1394</v>
      </c>
      <c r="M28" s="14">
        <v>133.16999999999999</v>
      </c>
      <c r="N28" s="44">
        <f t="shared" si="3"/>
        <v>0</v>
      </c>
      <c r="O28" s="28">
        <v>1394</v>
      </c>
      <c r="P28" s="14">
        <v>147.93</v>
      </c>
      <c r="Q28" s="15">
        <f t="shared" si="4"/>
        <v>0</v>
      </c>
    </row>
    <row r="29" spans="1:17" x14ac:dyDescent="0.25">
      <c r="A29" s="13" t="s">
        <v>38</v>
      </c>
      <c r="B29" s="28">
        <v>1331</v>
      </c>
      <c r="C29" s="32">
        <v>1331</v>
      </c>
      <c r="D29" s="32">
        <v>1335</v>
      </c>
      <c r="E29" s="32">
        <v>1338</v>
      </c>
      <c r="F29" s="65">
        <f t="shared" si="0"/>
        <v>1338</v>
      </c>
      <c r="G29" s="41">
        <v>1428.9</v>
      </c>
      <c r="H29" s="32">
        <v>1416</v>
      </c>
      <c r="I29" s="14">
        <v>228.85419999999999</v>
      </c>
      <c r="J29" s="42">
        <f t="shared" si="1"/>
        <v>6.7937219730941772E-2</v>
      </c>
      <c r="K29" s="15">
        <f t="shared" si="2"/>
        <v>5.829596412556054E-2</v>
      </c>
      <c r="L29" s="43">
        <v>1392</v>
      </c>
      <c r="M29" s="14">
        <v>266.33999999999997</v>
      </c>
      <c r="N29" s="44">
        <f t="shared" si="3"/>
        <v>4.2696629213483148E-2</v>
      </c>
      <c r="O29" s="28">
        <v>1399</v>
      </c>
      <c r="P29" s="14">
        <v>296.64</v>
      </c>
      <c r="Q29" s="15">
        <f t="shared" si="4"/>
        <v>4.5590433482810166E-2</v>
      </c>
    </row>
    <row r="30" spans="1:17" x14ac:dyDescent="0.25">
      <c r="A30" s="13" t="s">
        <v>39</v>
      </c>
      <c r="B30" s="28">
        <v>1269</v>
      </c>
      <c r="C30" s="32">
        <v>1269</v>
      </c>
      <c r="D30" s="32">
        <v>1269</v>
      </c>
      <c r="E30" s="32">
        <v>1269</v>
      </c>
      <c r="F30" s="65">
        <f t="shared" si="0"/>
        <v>1269</v>
      </c>
      <c r="G30" s="41">
        <v>1359.9</v>
      </c>
      <c r="H30" s="32">
        <v>1351</v>
      </c>
      <c r="I30" s="14">
        <v>197.79820000000001</v>
      </c>
      <c r="J30" s="42">
        <f t="shared" si="1"/>
        <v>7.1631205673758941E-2</v>
      </c>
      <c r="K30" s="15">
        <f t="shared" si="2"/>
        <v>6.4617809298660359E-2</v>
      </c>
      <c r="L30" s="43">
        <v>1329</v>
      </c>
      <c r="M30" s="14">
        <v>166.67</v>
      </c>
      <c r="N30" s="44">
        <f t="shared" si="3"/>
        <v>4.7281323877068557E-2</v>
      </c>
      <c r="O30" s="28">
        <v>1332</v>
      </c>
      <c r="P30" s="14">
        <v>75.180000000000007</v>
      </c>
      <c r="Q30" s="15">
        <f t="shared" si="4"/>
        <v>4.9645390070921988E-2</v>
      </c>
    </row>
    <row r="31" spans="1:17" x14ac:dyDescent="0.25">
      <c r="A31" s="13" t="s">
        <v>40</v>
      </c>
      <c r="B31" s="28">
        <v>1267</v>
      </c>
      <c r="C31" s="32">
        <v>1363</v>
      </c>
      <c r="D31" s="32">
        <v>1389</v>
      </c>
      <c r="E31" s="32">
        <v>1389</v>
      </c>
      <c r="F31" s="65">
        <f t="shared" si="0"/>
        <v>1389</v>
      </c>
      <c r="G31" s="41">
        <v>1424.5</v>
      </c>
      <c r="H31" s="32">
        <v>1413</v>
      </c>
      <c r="I31" s="14">
        <v>192.16719999999998</v>
      </c>
      <c r="J31" s="42">
        <f t="shared" si="1"/>
        <v>2.5557955363570913E-2</v>
      </c>
      <c r="K31" s="15">
        <f t="shared" si="2"/>
        <v>1.7278617710583154E-2</v>
      </c>
      <c r="L31" s="43">
        <v>1389</v>
      </c>
      <c r="M31" s="14">
        <v>198.46</v>
      </c>
      <c r="N31" s="44">
        <f t="shared" si="3"/>
        <v>0</v>
      </c>
      <c r="O31" s="28">
        <v>1389</v>
      </c>
      <c r="P31" s="14">
        <v>210.89</v>
      </c>
      <c r="Q31" s="15">
        <f t="shared" si="4"/>
        <v>0</v>
      </c>
    </row>
    <row r="32" spans="1:17" ht="13.8" thickBot="1" x14ac:dyDescent="0.3">
      <c r="A32" s="16" t="s">
        <v>41</v>
      </c>
      <c r="B32" s="29">
        <v>1212</v>
      </c>
      <c r="C32" s="33">
        <v>1246</v>
      </c>
      <c r="D32" s="33">
        <v>1212</v>
      </c>
      <c r="E32" s="33">
        <v>1246</v>
      </c>
      <c r="F32" s="66">
        <f t="shared" si="0"/>
        <v>1246</v>
      </c>
      <c r="G32" s="45">
        <v>1359.7</v>
      </c>
      <c r="H32" s="33">
        <v>1342</v>
      </c>
      <c r="I32" s="17">
        <v>196.8888</v>
      </c>
      <c r="J32" s="46">
        <f t="shared" si="1"/>
        <v>9.1252006420545789E-2</v>
      </c>
      <c r="K32" s="18">
        <f t="shared" si="2"/>
        <v>7.7046548956661312E-2</v>
      </c>
      <c r="L32" s="47">
        <v>1342</v>
      </c>
      <c r="M32" s="17">
        <v>267.26</v>
      </c>
      <c r="N32" s="48">
        <f t="shared" si="3"/>
        <v>0.10726072607260725</v>
      </c>
      <c r="O32" s="29">
        <v>1333</v>
      </c>
      <c r="P32" s="17">
        <v>204.2</v>
      </c>
      <c r="Q32" s="18">
        <f t="shared" si="4"/>
        <v>6.9823434991974312E-2</v>
      </c>
    </row>
    <row r="33" spans="1:17" x14ac:dyDescent="0.25">
      <c r="A33" s="10" t="s">
        <v>42</v>
      </c>
      <c r="B33" s="27">
        <v>1764</v>
      </c>
      <c r="C33" s="31">
        <v>1764</v>
      </c>
      <c r="D33" s="31">
        <v>1764</v>
      </c>
      <c r="E33" s="31">
        <v>1764</v>
      </c>
      <c r="F33" s="64">
        <f t="shared" si="0"/>
        <v>1764</v>
      </c>
      <c r="G33" s="37">
        <v>1764</v>
      </c>
      <c r="H33" s="31">
        <v>1764</v>
      </c>
      <c r="I33" s="11">
        <v>0.28339999999999999</v>
      </c>
      <c r="J33" s="38">
        <f t="shared" si="1"/>
        <v>0</v>
      </c>
      <c r="K33" s="12">
        <f t="shared" si="2"/>
        <v>0</v>
      </c>
      <c r="L33" s="39">
        <v>1764</v>
      </c>
      <c r="M33" s="11">
        <v>2.98</v>
      </c>
      <c r="N33" s="40">
        <f t="shared" si="3"/>
        <v>0</v>
      </c>
      <c r="O33" s="27">
        <v>1764</v>
      </c>
      <c r="P33" s="11">
        <v>4.42</v>
      </c>
      <c r="Q33" s="12">
        <f t="shared" si="4"/>
        <v>0</v>
      </c>
    </row>
    <row r="34" spans="1:17" x14ac:dyDescent="0.25">
      <c r="A34" s="13" t="s">
        <v>43</v>
      </c>
      <c r="B34" s="28">
        <v>1774</v>
      </c>
      <c r="C34" s="32">
        <v>1774</v>
      </c>
      <c r="D34" s="32">
        <v>1774</v>
      </c>
      <c r="E34" s="32">
        <v>1774</v>
      </c>
      <c r="F34" s="65">
        <f t="shared" si="0"/>
        <v>1774</v>
      </c>
      <c r="G34" s="41">
        <v>1774</v>
      </c>
      <c r="H34" s="32">
        <v>1774</v>
      </c>
      <c r="I34" s="14">
        <v>1.1395999999999999</v>
      </c>
      <c r="J34" s="42">
        <f t="shared" si="1"/>
        <v>0</v>
      </c>
      <c r="K34" s="15">
        <f t="shared" si="2"/>
        <v>0</v>
      </c>
      <c r="L34" s="43">
        <v>1774</v>
      </c>
      <c r="M34" s="14">
        <v>35.28</v>
      </c>
      <c r="N34" s="44">
        <f t="shared" si="3"/>
        <v>0</v>
      </c>
      <c r="O34" s="28">
        <v>1774</v>
      </c>
      <c r="P34" s="14">
        <v>10.88</v>
      </c>
      <c r="Q34" s="15">
        <f t="shared" si="4"/>
        <v>0</v>
      </c>
    </row>
    <row r="35" spans="1:17" x14ac:dyDescent="0.25">
      <c r="A35" s="13" t="s">
        <v>44</v>
      </c>
      <c r="B35" s="28">
        <v>1729</v>
      </c>
      <c r="C35" s="32">
        <v>1729</v>
      </c>
      <c r="D35" s="32">
        <v>1729</v>
      </c>
      <c r="E35" s="32">
        <v>1729</v>
      </c>
      <c r="F35" s="65">
        <f t="shared" si="0"/>
        <v>1729</v>
      </c>
      <c r="G35" s="41">
        <v>1729</v>
      </c>
      <c r="H35" s="32">
        <v>1729</v>
      </c>
      <c r="I35" s="14">
        <v>2.5106999999999999</v>
      </c>
      <c r="J35" s="42">
        <f t="shared" si="1"/>
        <v>0</v>
      </c>
      <c r="K35" s="15">
        <f t="shared" si="2"/>
        <v>0</v>
      </c>
      <c r="L35" s="43">
        <v>1729</v>
      </c>
      <c r="M35" s="14">
        <v>30.42</v>
      </c>
      <c r="N35" s="44">
        <f t="shared" si="3"/>
        <v>0</v>
      </c>
      <c r="O35" s="28">
        <v>1729</v>
      </c>
      <c r="P35" s="14">
        <v>10.18</v>
      </c>
      <c r="Q35" s="15">
        <f t="shared" si="4"/>
        <v>0</v>
      </c>
    </row>
    <row r="36" spans="1:17" x14ac:dyDescent="0.25">
      <c r="A36" s="13" t="s">
        <v>45</v>
      </c>
      <c r="B36" s="28">
        <v>1828</v>
      </c>
      <c r="C36" s="32">
        <v>1828</v>
      </c>
      <c r="D36" s="32">
        <v>1828</v>
      </c>
      <c r="E36" s="32">
        <v>1828</v>
      </c>
      <c r="F36" s="65">
        <f t="shared" si="0"/>
        <v>1828</v>
      </c>
      <c r="G36" s="41">
        <v>1828</v>
      </c>
      <c r="H36" s="32">
        <v>1828</v>
      </c>
      <c r="I36" s="14">
        <v>0.38850000000000001</v>
      </c>
      <c r="J36" s="42">
        <f t="shared" si="1"/>
        <v>0</v>
      </c>
      <c r="K36" s="15">
        <f t="shared" si="2"/>
        <v>0</v>
      </c>
      <c r="L36" s="43">
        <v>1828</v>
      </c>
      <c r="M36" s="14">
        <v>3.16</v>
      </c>
      <c r="N36" s="44">
        <f t="shared" si="3"/>
        <v>0</v>
      </c>
      <c r="O36" s="28">
        <v>1828</v>
      </c>
      <c r="P36" s="14">
        <v>2.37</v>
      </c>
      <c r="Q36" s="15">
        <f t="shared" si="4"/>
        <v>0</v>
      </c>
    </row>
    <row r="37" spans="1:17" x14ac:dyDescent="0.25">
      <c r="A37" s="13" t="s">
        <v>46</v>
      </c>
      <c r="B37" s="28">
        <v>1729</v>
      </c>
      <c r="C37" s="32">
        <v>1731</v>
      </c>
      <c r="D37" s="32">
        <v>1731</v>
      </c>
      <c r="E37" s="32">
        <v>1731</v>
      </c>
      <c r="F37" s="65">
        <f t="shared" si="0"/>
        <v>1731</v>
      </c>
      <c r="G37" s="41">
        <v>1731</v>
      </c>
      <c r="H37" s="32">
        <v>1731</v>
      </c>
      <c r="I37" s="14">
        <v>42.88</v>
      </c>
      <c r="J37" s="42">
        <f t="shared" si="1"/>
        <v>0</v>
      </c>
      <c r="K37" s="15">
        <f t="shared" si="2"/>
        <v>0</v>
      </c>
      <c r="L37" s="43">
        <v>1731</v>
      </c>
      <c r="M37" s="14">
        <v>24.42</v>
      </c>
      <c r="N37" s="44">
        <f t="shared" si="3"/>
        <v>0</v>
      </c>
      <c r="O37" s="28">
        <v>1731</v>
      </c>
      <c r="P37" s="14">
        <v>12.67</v>
      </c>
      <c r="Q37" s="15">
        <f t="shared" si="4"/>
        <v>0</v>
      </c>
    </row>
    <row r="38" spans="1:17" x14ac:dyDescent="0.25">
      <c r="A38" s="13" t="s">
        <v>47</v>
      </c>
      <c r="B38" s="28">
        <v>1777</v>
      </c>
      <c r="C38" s="32">
        <v>1777</v>
      </c>
      <c r="D38" s="32">
        <v>1777</v>
      </c>
      <c r="E38" s="32">
        <v>1777</v>
      </c>
      <c r="F38" s="65">
        <f t="shared" si="0"/>
        <v>1777</v>
      </c>
      <c r="G38" s="41">
        <v>1777</v>
      </c>
      <c r="H38" s="32">
        <v>1777</v>
      </c>
      <c r="I38" s="14">
        <v>2.7049999999999996</v>
      </c>
      <c r="J38" s="42">
        <f t="shared" si="1"/>
        <v>0</v>
      </c>
      <c r="K38" s="15">
        <f t="shared" si="2"/>
        <v>0</v>
      </c>
      <c r="L38" s="43">
        <v>1777</v>
      </c>
      <c r="M38" s="14">
        <v>6.45</v>
      </c>
      <c r="N38" s="44">
        <f t="shared" si="3"/>
        <v>0</v>
      </c>
      <c r="O38" s="28">
        <v>1777</v>
      </c>
      <c r="P38" s="14">
        <v>7.32</v>
      </c>
      <c r="Q38" s="15">
        <f t="shared" si="4"/>
        <v>0</v>
      </c>
    </row>
    <row r="39" spans="1:17" x14ac:dyDescent="0.25">
      <c r="A39" s="13" t="s">
        <v>48</v>
      </c>
      <c r="B39" s="28">
        <v>1771</v>
      </c>
      <c r="C39" s="32">
        <v>1771</v>
      </c>
      <c r="D39" s="32">
        <v>1771</v>
      </c>
      <c r="E39" s="32">
        <v>1771</v>
      </c>
      <c r="F39" s="65">
        <f t="shared" si="0"/>
        <v>1771</v>
      </c>
      <c r="G39" s="41">
        <v>1771</v>
      </c>
      <c r="H39" s="32">
        <v>1771</v>
      </c>
      <c r="I39" s="14">
        <v>0.58509999999999995</v>
      </c>
      <c r="J39" s="42">
        <f t="shared" si="1"/>
        <v>0</v>
      </c>
      <c r="K39" s="15">
        <f t="shared" si="2"/>
        <v>0</v>
      </c>
      <c r="L39" s="43">
        <v>1771</v>
      </c>
      <c r="M39" s="14">
        <v>3.44</v>
      </c>
      <c r="N39" s="44">
        <f t="shared" si="3"/>
        <v>0</v>
      </c>
      <c r="O39" s="28">
        <v>1771</v>
      </c>
      <c r="P39" s="14">
        <v>5.21</v>
      </c>
      <c r="Q39" s="15">
        <f t="shared" si="4"/>
        <v>0</v>
      </c>
    </row>
    <row r="40" spans="1:17" x14ac:dyDescent="0.25">
      <c r="A40" s="13" t="s">
        <v>49</v>
      </c>
      <c r="B40" s="28">
        <v>1673</v>
      </c>
      <c r="C40" s="32">
        <v>1673</v>
      </c>
      <c r="D40" s="32">
        <v>1673</v>
      </c>
      <c r="E40" s="32">
        <v>1673</v>
      </c>
      <c r="F40" s="65">
        <f t="shared" si="0"/>
        <v>1673</v>
      </c>
      <c r="G40" s="41">
        <v>1673</v>
      </c>
      <c r="H40" s="32">
        <v>1673</v>
      </c>
      <c r="I40" s="14">
        <v>0.3861</v>
      </c>
      <c r="J40" s="42">
        <f t="shared" si="1"/>
        <v>0</v>
      </c>
      <c r="K40" s="15">
        <f t="shared" si="2"/>
        <v>0</v>
      </c>
      <c r="L40" s="43">
        <v>1673</v>
      </c>
      <c r="M40" s="14">
        <v>1.84</v>
      </c>
      <c r="N40" s="44">
        <f t="shared" si="3"/>
        <v>0</v>
      </c>
      <c r="O40" s="28">
        <v>1673</v>
      </c>
      <c r="P40" s="14">
        <v>2.98</v>
      </c>
      <c r="Q40" s="15">
        <f t="shared" si="4"/>
        <v>0</v>
      </c>
    </row>
    <row r="41" spans="1:17" x14ac:dyDescent="0.25">
      <c r="A41" s="13" t="s">
        <v>50</v>
      </c>
      <c r="B41" s="28">
        <v>1641</v>
      </c>
      <c r="C41" s="32">
        <v>1654</v>
      </c>
      <c r="D41" s="32">
        <v>1641</v>
      </c>
      <c r="E41" s="32">
        <v>1649</v>
      </c>
      <c r="F41" s="65">
        <f t="shared" si="0"/>
        <v>1654</v>
      </c>
      <c r="G41" s="41">
        <v>1675.1</v>
      </c>
      <c r="H41" s="32">
        <v>1660</v>
      </c>
      <c r="I41" s="14">
        <v>138.37610000000001</v>
      </c>
      <c r="J41" s="42">
        <f t="shared" si="1"/>
        <v>1.2756952841596076E-2</v>
      </c>
      <c r="K41" s="15">
        <f t="shared" si="2"/>
        <v>3.6275695284159614E-3</v>
      </c>
      <c r="L41" s="43">
        <v>1664</v>
      </c>
      <c r="M41" s="14">
        <v>287.54000000000002</v>
      </c>
      <c r="N41" s="44">
        <f t="shared" si="3"/>
        <v>1.4015843997562462E-2</v>
      </c>
      <c r="O41" s="28">
        <v>1664</v>
      </c>
      <c r="P41" s="14">
        <v>275.63</v>
      </c>
      <c r="Q41" s="15">
        <f t="shared" si="4"/>
        <v>9.0964220739842335E-3</v>
      </c>
    </row>
    <row r="42" spans="1:17" ht="13.8" thickBot="1" x14ac:dyDescent="0.3">
      <c r="A42" s="16" t="s">
        <v>51</v>
      </c>
      <c r="B42" s="29">
        <v>1602</v>
      </c>
      <c r="C42" s="33">
        <v>1602</v>
      </c>
      <c r="D42" s="33">
        <v>1602</v>
      </c>
      <c r="E42" s="33">
        <v>1602</v>
      </c>
      <c r="F42" s="66">
        <f t="shared" si="0"/>
        <v>1602</v>
      </c>
      <c r="G42" s="45">
        <v>1602</v>
      </c>
      <c r="H42" s="33">
        <v>1602</v>
      </c>
      <c r="I42" s="17">
        <v>12.560899999999998</v>
      </c>
      <c r="J42" s="46">
        <f t="shared" si="1"/>
        <v>0</v>
      </c>
      <c r="K42" s="18">
        <f t="shared" si="2"/>
        <v>0</v>
      </c>
      <c r="L42" s="47">
        <v>1602</v>
      </c>
      <c r="M42" s="17">
        <v>217.78</v>
      </c>
      <c r="N42" s="48">
        <f t="shared" si="3"/>
        <v>0</v>
      </c>
      <c r="O42" s="29">
        <v>1602</v>
      </c>
      <c r="P42" s="17">
        <v>76.39</v>
      </c>
      <c r="Q42" s="18">
        <f t="shared" si="4"/>
        <v>0</v>
      </c>
    </row>
    <row r="43" spans="1:17" x14ac:dyDescent="0.25">
      <c r="A43" s="19" t="s">
        <v>52</v>
      </c>
      <c r="B43" s="30">
        <v>1830</v>
      </c>
      <c r="C43" s="34">
        <v>1830</v>
      </c>
      <c r="D43" s="34">
        <v>1830</v>
      </c>
      <c r="E43" s="34">
        <v>1830</v>
      </c>
      <c r="F43" s="67">
        <f t="shared" si="0"/>
        <v>1830</v>
      </c>
      <c r="G43" s="49">
        <v>1830</v>
      </c>
      <c r="H43" s="34">
        <v>1830</v>
      </c>
      <c r="I43" s="20">
        <v>73.691099999999992</v>
      </c>
      <c r="J43" s="50">
        <f t="shared" si="1"/>
        <v>0</v>
      </c>
      <c r="K43" s="21">
        <f t="shared" si="2"/>
        <v>0</v>
      </c>
      <c r="L43" s="51">
        <v>1830</v>
      </c>
      <c r="M43" s="20">
        <v>170.95</v>
      </c>
      <c r="N43" s="52">
        <f t="shared" si="3"/>
        <v>0</v>
      </c>
      <c r="O43" s="30">
        <v>1830</v>
      </c>
      <c r="P43" s="20">
        <v>96.76</v>
      </c>
      <c r="Q43" s="21">
        <f t="shared" si="4"/>
        <v>0</v>
      </c>
    </row>
    <row r="44" spans="1:17" x14ac:dyDescent="0.25">
      <c r="A44" s="13" t="s">
        <v>53</v>
      </c>
      <c r="B44" s="28">
        <v>1761</v>
      </c>
      <c r="C44" s="32">
        <v>1761</v>
      </c>
      <c r="D44" s="32">
        <v>1761</v>
      </c>
      <c r="E44" s="32">
        <v>1761</v>
      </c>
      <c r="F44" s="65">
        <f t="shared" si="0"/>
        <v>1761</v>
      </c>
      <c r="G44" s="41">
        <v>1761</v>
      </c>
      <c r="H44" s="32">
        <v>1761</v>
      </c>
      <c r="I44" s="14">
        <v>17.712900000000001</v>
      </c>
      <c r="J44" s="42">
        <f t="shared" si="1"/>
        <v>0</v>
      </c>
      <c r="K44" s="15">
        <f t="shared" si="2"/>
        <v>0</v>
      </c>
      <c r="L44" s="43">
        <v>1761</v>
      </c>
      <c r="M44" s="14">
        <v>5.13</v>
      </c>
      <c r="N44" s="44">
        <f t="shared" si="3"/>
        <v>0</v>
      </c>
      <c r="O44" s="28">
        <v>1761</v>
      </c>
      <c r="P44" s="14">
        <v>6.51</v>
      </c>
      <c r="Q44" s="15">
        <f t="shared" si="4"/>
        <v>0</v>
      </c>
    </row>
    <row r="45" spans="1:17" x14ac:dyDescent="0.25">
      <c r="A45" s="13" t="s">
        <v>54</v>
      </c>
      <c r="B45" s="28">
        <v>1694</v>
      </c>
      <c r="C45" s="32">
        <v>1694</v>
      </c>
      <c r="D45" s="32">
        <v>1694</v>
      </c>
      <c r="E45" s="32">
        <v>1694</v>
      </c>
      <c r="F45" s="65">
        <f t="shared" si="0"/>
        <v>1694</v>
      </c>
      <c r="G45" s="41">
        <v>1694</v>
      </c>
      <c r="H45" s="32">
        <v>1694</v>
      </c>
      <c r="I45" s="14">
        <v>146.3415</v>
      </c>
      <c r="J45" s="42">
        <f t="shared" si="1"/>
        <v>0</v>
      </c>
      <c r="K45" s="15">
        <f t="shared" si="2"/>
        <v>0</v>
      </c>
      <c r="L45" s="43">
        <v>1694</v>
      </c>
      <c r="M45" s="14">
        <v>11.66</v>
      </c>
      <c r="N45" s="44">
        <f t="shared" si="3"/>
        <v>0</v>
      </c>
      <c r="O45" s="28">
        <v>1694</v>
      </c>
      <c r="P45" s="14">
        <v>31.22</v>
      </c>
      <c r="Q45" s="15">
        <f t="shared" si="4"/>
        <v>0</v>
      </c>
    </row>
    <row r="46" spans="1:17" x14ac:dyDescent="0.25">
      <c r="A46" s="13" t="s">
        <v>55</v>
      </c>
      <c r="B46" s="28">
        <v>1787</v>
      </c>
      <c r="C46" s="32">
        <v>1787</v>
      </c>
      <c r="D46" s="32">
        <v>1787</v>
      </c>
      <c r="E46" s="32">
        <v>1787</v>
      </c>
      <c r="F46" s="65">
        <f t="shared" si="0"/>
        <v>1787</v>
      </c>
      <c r="G46" s="41">
        <v>1804.6</v>
      </c>
      <c r="H46" s="32">
        <v>1787</v>
      </c>
      <c r="I46" s="14">
        <v>209.59499999999997</v>
      </c>
      <c r="J46" s="42">
        <f t="shared" si="1"/>
        <v>9.8489087856742635E-3</v>
      </c>
      <c r="K46" s="15">
        <f t="shared" si="2"/>
        <v>0</v>
      </c>
      <c r="L46" s="43">
        <v>1789</v>
      </c>
      <c r="M46" s="14">
        <v>174.26</v>
      </c>
      <c r="N46" s="44">
        <f t="shared" si="3"/>
        <v>1.1191941801902631E-3</v>
      </c>
      <c r="O46" s="28">
        <v>1788</v>
      </c>
      <c r="P46" s="14">
        <v>205.49</v>
      </c>
      <c r="Q46" s="15">
        <f t="shared" si="4"/>
        <v>5.5959709009513155E-4</v>
      </c>
    </row>
    <row r="47" spans="1:17" x14ac:dyDescent="0.25">
      <c r="A47" s="13" t="s">
        <v>56</v>
      </c>
      <c r="B47" s="28">
        <v>1731</v>
      </c>
      <c r="C47" s="32">
        <v>1738</v>
      </c>
      <c r="D47" s="32">
        <v>1731</v>
      </c>
      <c r="E47" s="32">
        <v>1738</v>
      </c>
      <c r="F47" s="65">
        <f t="shared" si="0"/>
        <v>1738</v>
      </c>
      <c r="G47" s="41">
        <v>1763.1</v>
      </c>
      <c r="H47" s="32">
        <v>1757</v>
      </c>
      <c r="I47" s="14">
        <v>191.80059999999997</v>
      </c>
      <c r="J47" s="42">
        <f t="shared" si="1"/>
        <v>1.44418872266973E-2</v>
      </c>
      <c r="K47" s="15">
        <f t="shared" si="2"/>
        <v>1.0932105868814729E-2</v>
      </c>
      <c r="L47" s="43">
        <v>1758</v>
      </c>
      <c r="M47" s="14">
        <v>236.67</v>
      </c>
      <c r="N47" s="44">
        <f t="shared" si="3"/>
        <v>1.5597920277296361E-2</v>
      </c>
      <c r="O47" s="28">
        <v>1745</v>
      </c>
      <c r="P47" s="14">
        <v>272.07</v>
      </c>
      <c r="Q47" s="15">
        <f t="shared" si="4"/>
        <v>4.0276179516685849E-3</v>
      </c>
    </row>
    <row r="48" spans="1:17" x14ac:dyDescent="0.25">
      <c r="A48" s="13" t="s">
        <v>57</v>
      </c>
      <c r="B48" s="28">
        <v>1856</v>
      </c>
      <c r="C48" s="32">
        <v>1856</v>
      </c>
      <c r="D48" s="32">
        <v>1856</v>
      </c>
      <c r="E48" s="32">
        <v>1856</v>
      </c>
      <c r="F48" s="65">
        <f t="shared" si="0"/>
        <v>1856</v>
      </c>
      <c r="G48" s="41">
        <v>1856</v>
      </c>
      <c r="H48" s="32">
        <v>1856</v>
      </c>
      <c r="I48" s="14">
        <v>9.4776999999999987</v>
      </c>
      <c r="J48" s="42">
        <f t="shared" si="1"/>
        <v>0</v>
      </c>
      <c r="K48" s="15">
        <f t="shared" si="2"/>
        <v>0</v>
      </c>
      <c r="L48" s="43">
        <v>1856</v>
      </c>
      <c r="M48" s="14">
        <v>0.52</v>
      </c>
      <c r="N48" s="44">
        <f t="shared" si="3"/>
        <v>0</v>
      </c>
      <c r="O48" s="28">
        <v>1856</v>
      </c>
      <c r="P48" s="14">
        <v>1.9</v>
      </c>
      <c r="Q48" s="15">
        <f t="shared" si="4"/>
        <v>0</v>
      </c>
    </row>
    <row r="49" spans="1:17" x14ac:dyDescent="0.25">
      <c r="A49" s="13" t="s">
        <v>58</v>
      </c>
      <c r="B49" s="28">
        <v>1690</v>
      </c>
      <c r="C49" s="32">
        <v>1690</v>
      </c>
      <c r="D49" s="32">
        <v>1690</v>
      </c>
      <c r="E49" s="32">
        <v>1690</v>
      </c>
      <c r="F49" s="65">
        <f t="shared" si="0"/>
        <v>1690</v>
      </c>
      <c r="G49" s="41">
        <v>1712.4</v>
      </c>
      <c r="H49" s="32">
        <v>1694</v>
      </c>
      <c r="I49" s="14">
        <v>270.56720000000001</v>
      </c>
      <c r="J49" s="42">
        <f t="shared" si="1"/>
        <v>1.325443786982254E-2</v>
      </c>
      <c r="K49" s="15">
        <f t="shared" si="2"/>
        <v>2.3668639053254438E-3</v>
      </c>
      <c r="L49" s="43">
        <v>1690</v>
      </c>
      <c r="M49" s="14">
        <v>148.1</v>
      </c>
      <c r="N49" s="44">
        <f t="shared" si="3"/>
        <v>0</v>
      </c>
      <c r="O49" s="28">
        <v>1690</v>
      </c>
      <c r="P49" s="14">
        <v>227.44</v>
      </c>
      <c r="Q49" s="15">
        <f t="shared" si="4"/>
        <v>0</v>
      </c>
    </row>
    <row r="50" spans="1:17" x14ac:dyDescent="0.25">
      <c r="A50" s="13" t="s">
        <v>59</v>
      </c>
      <c r="B50" s="28">
        <v>1744</v>
      </c>
      <c r="C50" s="32">
        <v>1818</v>
      </c>
      <c r="D50" s="32">
        <v>1818</v>
      </c>
      <c r="E50" s="32">
        <v>1818</v>
      </c>
      <c r="F50" s="65">
        <f t="shared" si="0"/>
        <v>1818</v>
      </c>
      <c r="G50" s="41">
        <v>1832.6</v>
      </c>
      <c r="H50" s="32">
        <v>1823</v>
      </c>
      <c r="I50" s="14">
        <v>151.2938</v>
      </c>
      <c r="J50" s="42">
        <f t="shared" si="1"/>
        <v>8.0308030803079803E-3</v>
      </c>
      <c r="K50" s="15">
        <f t="shared" si="2"/>
        <v>2.7502750275027505E-3</v>
      </c>
      <c r="L50" s="43">
        <v>1818</v>
      </c>
      <c r="M50" s="14">
        <v>35.700000000000003</v>
      </c>
      <c r="N50" s="44">
        <f t="shared" si="3"/>
        <v>0</v>
      </c>
      <c r="O50" s="28">
        <v>1818</v>
      </c>
      <c r="P50" s="14">
        <v>7.33</v>
      </c>
      <c r="Q50" s="15">
        <f t="shared" si="4"/>
        <v>0</v>
      </c>
    </row>
    <row r="51" spans="1:17" x14ac:dyDescent="0.25">
      <c r="A51" s="13" t="s">
        <v>60</v>
      </c>
      <c r="B51" s="28">
        <v>1758</v>
      </c>
      <c r="C51" s="32">
        <v>1758</v>
      </c>
      <c r="D51" s="32">
        <v>1758</v>
      </c>
      <c r="E51" s="32">
        <v>1758</v>
      </c>
      <c r="F51" s="65">
        <f t="shared" si="0"/>
        <v>1758</v>
      </c>
      <c r="G51" s="41">
        <v>1758</v>
      </c>
      <c r="H51" s="32">
        <v>1758</v>
      </c>
      <c r="I51" s="14">
        <v>53.153600000000004</v>
      </c>
      <c r="J51" s="42">
        <f t="shared" si="1"/>
        <v>0</v>
      </c>
      <c r="K51" s="15">
        <f t="shared" si="2"/>
        <v>0</v>
      </c>
      <c r="L51" s="43">
        <v>1758</v>
      </c>
      <c r="M51" s="14">
        <v>24.19</v>
      </c>
      <c r="N51" s="44">
        <f t="shared" si="3"/>
        <v>0</v>
      </c>
      <c r="O51" s="28">
        <v>1758</v>
      </c>
      <c r="P51" s="14">
        <v>47.84</v>
      </c>
      <c r="Q51" s="15">
        <f t="shared" si="4"/>
        <v>0</v>
      </c>
    </row>
    <row r="52" spans="1:17" ht="13.8" thickBot="1" x14ac:dyDescent="0.3">
      <c r="A52" s="16" t="s">
        <v>61</v>
      </c>
      <c r="B52" s="29">
        <v>1674</v>
      </c>
      <c r="C52" s="33">
        <v>1674</v>
      </c>
      <c r="D52" s="33">
        <v>1674</v>
      </c>
      <c r="E52" s="33">
        <v>1674</v>
      </c>
      <c r="F52" s="66">
        <f t="shared" si="0"/>
        <v>1674</v>
      </c>
      <c r="G52" s="45">
        <v>1783</v>
      </c>
      <c r="H52" s="33">
        <v>1761</v>
      </c>
      <c r="I52" s="17">
        <v>234.00560000000002</v>
      </c>
      <c r="J52" s="46">
        <f t="shared" si="1"/>
        <v>6.511350059737156E-2</v>
      </c>
      <c r="K52" s="18">
        <f t="shared" si="2"/>
        <v>5.197132616487455E-2</v>
      </c>
      <c r="L52" s="47">
        <v>1745</v>
      </c>
      <c r="M52" s="17">
        <v>242.31</v>
      </c>
      <c r="N52" s="48">
        <f t="shared" si="3"/>
        <v>4.2413381123058543E-2</v>
      </c>
      <c r="O52" s="29">
        <v>1753</v>
      </c>
      <c r="P52" s="17">
        <v>286.23</v>
      </c>
      <c r="Q52" s="18">
        <f t="shared" si="4"/>
        <v>4.7192353643966546E-2</v>
      </c>
    </row>
    <row r="53" spans="1:17" x14ac:dyDescent="0.25">
      <c r="A53" s="10" t="s">
        <v>62</v>
      </c>
      <c r="B53" s="27">
        <v>2455</v>
      </c>
      <c r="C53" s="31">
        <v>2455</v>
      </c>
      <c r="D53" s="31">
        <v>2562</v>
      </c>
      <c r="E53" s="31">
        <v>2562</v>
      </c>
      <c r="F53" s="64">
        <f t="shared" si="0"/>
        <v>2562</v>
      </c>
      <c r="G53" s="37">
        <v>2562</v>
      </c>
      <c r="H53" s="31">
        <v>2562</v>
      </c>
      <c r="I53" s="53">
        <v>2.2805000000000004</v>
      </c>
      <c r="J53" s="38">
        <f>(G53-F53)/F53</f>
        <v>0</v>
      </c>
      <c r="K53" s="12">
        <f>(H53-F53)/F53</f>
        <v>0</v>
      </c>
      <c r="L53" s="27">
        <v>2562</v>
      </c>
      <c r="M53" s="11">
        <v>1.96</v>
      </c>
      <c r="N53" s="12">
        <f>(L53-D53)/D53</f>
        <v>0</v>
      </c>
      <c r="O53" s="39">
        <v>2562</v>
      </c>
      <c r="P53" s="11">
        <v>2.13</v>
      </c>
      <c r="Q53" s="12">
        <f>(O53-E53)/E53</f>
        <v>0</v>
      </c>
    </row>
    <row r="54" spans="1:17" x14ac:dyDescent="0.25">
      <c r="A54" s="13" t="s">
        <v>63</v>
      </c>
      <c r="B54" s="28">
        <v>2179</v>
      </c>
      <c r="C54" s="32">
        <v>2179</v>
      </c>
      <c r="D54" s="32">
        <v>2285</v>
      </c>
      <c r="E54" s="32">
        <v>2221</v>
      </c>
      <c r="F54" s="65">
        <f t="shared" si="0"/>
        <v>2285</v>
      </c>
      <c r="G54" s="41">
        <v>2322.1</v>
      </c>
      <c r="H54" s="32">
        <v>2289</v>
      </c>
      <c r="I54" s="54">
        <v>229.71010000000001</v>
      </c>
      <c r="J54" s="42">
        <f t="shared" ref="J54:J92" si="5">(G54-F54)/F54</f>
        <v>1.6236323851203462E-2</v>
      </c>
      <c r="K54" s="15">
        <f t="shared" ref="K54:K92" si="6">(H54-F54)/F54</f>
        <v>1.75054704595186E-3</v>
      </c>
      <c r="L54" s="28">
        <v>2285</v>
      </c>
      <c r="M54" s="14">
        <v>294.58</v>
      </c>
      <c r="N54" s="15">
        <f t="shared" ref="N54:N92" si="7">(L54-D54)/D54</f>
        <v>0</v>
      </c>
      <c r="O54" s="43">
        <v>2288</v>
      </c>
      <c r="P54" s="14">
        <v>299.04000000000002</v>
      </c>
      <c r="Q54" s="15">
        <f t="shared" ref="Q54:Q92" si="8">(O54-E54)/E54</f>
        <v>3.0166591625393965E-2</v>
      </c>
    </row>
    <row r="55" spans="1:17" x14ac:dyDescent="0.25">
      <c r="A55" s="13" t="s">
        <v>64</v>
      </c>
      <c r="B55" s="28">
        <v>2350</v>
      </c>
      <c r="C55" s="32">
        <v>2350</v>
      </c>
      <c r="D55" s="32">
        <v>2558</v>
      </c>
      <c r="E55" s="32">
        <v>2558</v>
      </c>
      <c r="F55" s="65">
        <f t="shared" si="0"/>
        <v>2558</v>
      </c>
      <c r="G55" s="41">
        <v>2564.1999999999998</v>
      </c>
      <c r="H55" s="32">
        <v>2558</v>
      </c>
      <c r="I55" s="54">
        <v>143.39839999999998</v>
      </c>
      <c r="J55" s="42">
        <f t="shared" si="5"/>
        <v>2.4237685691946122E-3</v>
      </c>
      <c r="K55" s="15">
        <f t="shared" si="6"/>
        <v>0</v>
      </c>
      <c r="L55" s="28">
        <v>2558</v>
      </c>
      <c r="M55" s="14">
        <v>22.38</v>
      </c>
      <c r="N55" s="15">
        <f t="shared" si="7"/>
        <v>0</v>
      </c>
      <c r="O55" s="43">
        <v>2558</v>
      </c>
      <c r="P55" s="14">
        <v>55.8</v>
      </c>
      <c r="Q55" s="15">
        <f t="shared" si="8"/>
        <v>0</v>
      </c>
    </row>
    <row r="56" spans="1:17" x14ac:dyDescent="0.25">
      <c r="A56" s="13" t="s">
        <v>65</v>
      </c>
      <c r="B56" s="28">
        <v>2332</v>
      </c>
      <c r="C56" s="32">
        <v>2332</v>
      </c>
      <c r="D56" s="32">
        <v>2332</v>
      </c>
      <c r="E56" s="32">
        <v>2332</v>
      </c>
      <c r="F56" s="65">
        <f t="shared" si="0"/>
        <v>2332</v>
      </c>
      <c r="G56" s="41">
        <v>2424.9</v>
      </c>
      <c r="H56" s="32">
        <v>2414</v>
      </c>
      <c r="I56" s="54">
        <v>160.93880000000001</v>
      </c>
      <c r="J56" s="42">
        <f t="shared" si="5"/>
        <v>3.9837049742710157E-2</v>
      </c>
      <c r="K56" s="15">
        <f t="shared" si="6"/>
        <v>3.5162950257289882E-2</v>
      </c>
      <c r="L56" s="28">
        <v>2389</v>
      </c>
      <c r="M56" s="14">
        <v>286.81</v>
      </c>
      <c r="N56" s="15">
        <f t="shared" si="7"/>
        <v>2.4442538593481989E-2</v>
      </c>
      <c r="O56" s="43">
        <v>2392</v>
      </c>
      <c r="P56" s="14">
        <v>204.49</v>
      </c>
      <c r="Q56" s="15">
        <f t="shared" si="8"/>
        <v>2.5728987993138937E-2</v>
      </c>
    </row>
    <row r="57" spans="1:17" ht="13.8" thickBot="1" x14ac:dyDescent="0.3">
      <c r="A57" s="16" t="s">
        <v>66</v>
      </c>
      <c r="B57" s="29">
        <v>2277</v>
      </c>
      <c r="C57" s="33">
        <v>2277</v>
      </c>
      <c r="D57" s="33">
        <v>2403</v>
      </c>
      <c r="E57" s="33">
        <v>2403</v>
      </c>
      <c r="F57" s="66">
        <f t="shared" si="0"/>
        <v>2403</v>
      </c>
      <c r="G57" s="45">
        <v>2436</v>
      </c>
      <c r="H57" s="33">
        <v>2428</v>
      </c>
      <c r="I57" s="55">
        <v>141.31840000000003</v>
      </c>
      <c r="J57" s="46">
        <f t="shared" si="5"/>
        <v>1.3732833957553059E-2</v>
      </c>
      <c r="K57" s="18">
        <f t="shared" si="6"/>
        <v>1.0403662089055347E-2</v>
      </c>
      <c r="L57" s="29">
        <v>2403</v>
      </c>
      <c r="M57" s="17">
        <v>171.74</v>
      </c>
      <c r="N57" s="18">
        <f t="shared" si="7"/>
        <v>0</v>
      </c>
      <c r="O57" s="47">
        <v>2403</v>
      </c>
      <c r="P57" s="17">
        <v>277.94</v>
      </c>
      <c r="Q57" s="18">
        <f t="shared" si="8"/>
        <v>0</v>
      </c>
    </row>
    <row r="58" spans="1:17" x14ac:dyDescent="0.25">
      <c r="A58" s="10" t="s">
        <v>67</v>
      </c>
      <c r="B58" s="27">
        <v>2545</v>
      </c>
      <c r="C58" s="31">
        <v>2354</v>
      </c>
      <c r="D58" s="31">
        <v>2545</v>
      </c>
      <c r="E58" s="31">
        <v>2549</v>
      </c>
      <c r="F58" s="64">
        <f t="shared" si="0"/>
        <v>2549</v>
      </c>
      <c r="G58" s="37">
        <v>2670.4</v>
      </c>
      <c r="H58" s="31">
        <v>2649</v>
      </c>
      <c r="I58" s="53">
        <v>203.935</v>
      </c>
      <c r="J58" s="38">
        <f t="shared" si="5"/>
        <v>4.7626520204001606E-2</v>
      </c>
      <c r="K58" s="12">
        <f t="shared" si="6"/>
        <v>3.9231071008238527E-2</v>
      </c>
      <c r="L58" s="27">
        <v>2617</v>
      </c>
      <c r="M58" s="11">
        <v>288.18</v>
      </c>
      <c r="N58" s="12">
        <f t="shared" si="7"/>
        <v>2.8290766208251474E-2</v>
      </c>
      <c r="O58" s="39">
        <v>2620</v>
      </c>
      <c r="P58" s="11">
        <v>196.12</v>
      </c>
      <c r="Q58" s="12">
        <f t="shared" si="8"/>
        <v>2.7854060415849351E-2</v>
      </c>
    </row>
    <row r="59" spans="1:17" x14ac:dyDescent="0.25">
      <c r="A59" s="13" t="s">
        <v>68</v>
      </c>
      <c r="B59" s="28">
        <v>2488</v>
      </c>
      <c r="C59" s="32">
        <v>2488</v>
      </c>
      <c r="D59" s="32">
        <v>2488</v>
      </c>
      <c r="E59" s="32">
        <v>2513</v>
      </c>
      <c r="F59" s="65">
        <f t="shared" si="0"/>
        <v>2513</v>
      </c>
      <c r="G59" s="41">
        <v>2650.3</v>
      </c>
      <c r="H59" s="32">
        <v>2610</v>
      </c>
      <c r="I59" s="54">
        <v>208.03040000000001</v>
      </c>
      <c r="J59" s="42">
        <f t="shared" si="5"/>
        <v>5.4635893354556382E-2</v>
      </c>
      <c r="K59" s="15">
        <f t="shared" si="6"/>
        <v>3.8599283724631915E-2</v>
      </c>
      <c r="L59" s="28">
        <v>2575</v>
      </c>
      <c r="M59" s="14">
        <v>298.85000000000002</v>
      </c>
      <c r="N59" s="15">
        <f t="shared" si="7"/>
        <v>3.4967845659163985E-2</v>
      </c>
      <c r="O59" s="43">
        <v>2596</v>
      </c>
      <c r="P59" s="14">
        <v>287.27</v>
      </c>
      <c r="Q59" s="15">
        <f t="shared" si="8"/>
        <v>3.3028253083963392E-2</v>
      </c>
    </row>
    <row r="60" spans="1:17" x14ac:dyDescent="0.25">
      <c r="A60" s="13" t="s">
        <v>69</v>
      </c>
      <c r="B60" s="28">
        <v>2585</v>
      </c>
      <c r="C60" s="32">
        <v>2533</v>
      </c>
      <c r="D60" s="32">
        <v>2587</v>
      </c>
      <c r="E60" s="32">
        <v>2649</v>
      </c>
      <c r="F60" s="65">
        <f t="shared" si="0"/>
        <v>2649</v>
      </c>
      <c r="G60" s="41">
        <v>2849.5</v>
      </c>
      <c r="H60" s="32">
        <v>2818</v>
      </c>
      <c r="I60" s="54">
        <v>239.59340000000003</v>
      </c>
      <c r="J60" s="42">
        <f t="shared" si="5"/>
        <v>7.5688939222348053E-2</v>
      </c>
      <c r="K60" s="15">
        <f t="shared" si="6"/>
        <v>6.3797659494148728E-2</v>
      </c>
      <c r="L60" s="28">
        <v>2787</v>
      </c>
      <c r="M60" s="14">
        <v>236.73</v>
      </c>
      <c r="N60" s="15">
        <f t="shared" si="7"/>
        <v>7.7309625048318509E-2</v>
      </c>
      <c r="O60" s="43">
        <v>2789</v>
      </c>
      <c r="P60" s="14">
        <v>247.86</v>
      </c>
      <c r="Q60" s="15">
        <f t="shared" si="8"/>
        <v>5.2850132125330317E-2</v>
      </c>
    </row>
    <row r="61" spans="1:17" x14ac:dyDescent="0.25">
      <c r="A61" s="13" t="s">
        <v>70</v>
      </c>
      <c r="B61" s="28">
        <v>2642</v>
      </c>
      <c r="C61" s="32">
        <v>2642</v>
      </c>
      <c r="D61" s="32">
        <v>2642</v>
      </c>
      <c r="E61" s="32">
        <v>2658</v>
      </c>
      <c r="F61" s="65">
        <f t="shared" si="0"/>
        <v>2658</v>
      </c>
      <c r="G61" s="41">
        <v>2773.6</v>
      </c>
      <c r="H61" s="32">
        <v>2762</v>
      </c>
      <c r="I61" s="54">
        <v>202.85739999999998</v>
      </c>
      <c r="J61" s="42">
        <f t="shared" si="5"/>
        <v>4.3491346877351358E-2</v>
      </c>
      <c r="K61" s="15">
        <f t="shared" si="6"/>
        <v>3.9127163280662153E-2</v>
      </c>
      <c r="L61" s="28">
        <v>2725</v>
      </c>
      <c r="M61" s="14">
        <v>299.36</v>
      </c>
      <c r="N61" s="15">
        <f t="shared" si="7"/>
        <v>3.1415594246782738E-2</v>
      </c>
      <c r="O61" s="43">
        <v>2726</v>
      </c>
      <c r="P61" s="14">
        <v>290.54000000000002</v>
      </c>
      <c r="Q61" s="15">
        <f t="shared" si="8"/>
        <v>2.5583145221971408E-2</v>
      </c>
    </row>
    <row r="62" spans="1:17" ht="13.8" thickBot="1" x14ac:dyDescent="0.3">
      <c r="A62" s="16" t="s">
        <v>71</v>
      </c>
      <c r="B62" s="29">
        <v>2544</v>
      </c>
      <c r="C62" s="33">
        <v>2466</v>
      </c>
      <c r="D62" s="33">
        <v>2579</v>
      </c>
      <c r="E62" s="33">
        <v>2579</v>
      </c>
      <c r="F62" s="66">
        <f t="shared" si="0"/>
        <v>2579</v>
      </c>
      <c r="G62" s="45">
        <v>2684.7</v>
      </c>
      <c r="H62" s="33">
        <v>2663</v>
      </c>
      <c r="I62" s="55">
        <v>158.71380000000002</v>
      </c>
      <c r="J62" s="46">
        <f t="shared" si="5"/>
        <v>4.0984877859635449E-2</v>
      </c>
      <c r="K62" s="18">
        <f t="shared" si="6"/>
        <v>3.2570763861961997E-2</v>
      </c>
      <c r="L62" s="29">
        <v>2579</v>
      </c>
      <c r="M62" s="17">
        <v>251.16</v>
      </c>
      <c r="N62" s="18">
        <f t="shared" si="7"/>
        <v>0</v>
      </c>
      <c r="O62" s="47">
        <v>2579</v>
      </c>
      <c r="P62" s="17">
        <v>219.28</v>
      </c>
      <c r="Q62" s="18">
        <f t="shared" si="8"/>
        <v>0</v>
      </c>
    </row>
    <row r="63" spans="1:17" x14ac:dyDescent="0.25">
      <c r="A63" s="10" t="s">
        <v>72</v>
      </c>
      <c r="B63" s="27">
        <v>3296</v>
      </c>
      <c r="C63" s="31">
        <v>3296</v>
      </c>
      <c r="D63" s="31">
        <v>3296</v>
      </c>
      <c r="E63" s="31">
        <v>3296</v>
      </c>
      <c r="F63" s="64">
        <f t="shared" si="0"/>
        <v>3296</v>
      </c>
      <c r="G63" s="37">
        <v>3296</v>
      </c>
      <c r="H63" s="31">
        <v>3296</v>
      </c>
      <c r="I63" s="53">
        <v>0.69330000000000003</v>
      </c>
      <c r="J63" s="38">
        <f t="shared" si="5"/>
        <v>0</v>
      </c>
      <c r="K63" s="12">
        <f t="shared" si="6"/>
        <v>0</v>
      </c>
      <c r="L63" s="27">
        <v>3296</v>
      </c>
      <c r="M63" s="11">
        <v>9.75</v>
      </c>
      <c r="N63" s="12">
        <f t="shared" si="7"/>
        <v>0</v>
      </c>
      <c r="O63" s="39">
        <v>3296</v>
      </c>
      <c r="P63" s="11">
        <v>8</v>
      </c>
      <c r="Q63" s="12">
        <f t="shared" si="8"/>
        <v>0</v>
      </c>
    </row>
    <row r="64" spans="1:17" x14ac:dyDescent="0.25">
      <c r="A64" s="13" t="s">
        <v>73</v>
      </c>
      <c r="B64" s="28">
        <v>3394</v>
      </c>
      <c r="C64" s="32">
        <v>3394</v>
      </c>
      <c r="D64" s="32">
        <v>3394</v>
      </c>
      <c r="E64" s="32">
        <v>3394</v>
      </c>
      <c r="F64" s="65">
        <f t="shared" si="0"/>
        <v>3394</v>
      </c>
      <c r="G64" s="41">
        <v>3394</v>
      </c>
      <c r="H64" s="32">
        <v>3394</v>
      </c>
      <c r="I64" s="54">
        <v>0.15940000000000001</v>
      </c>
      <c r="J64" s="42">
        <f t="shared" si="5"/>
        <v>0</v>
      </c>
      <c r="K64" s="15">
        <f t="shared" si="6"/>
        <v>0</v>
      </c>
      <c r="L64" s="28">
        <v>3394</v>
      </c>
      <c r="M64" s="14">
        <v>1.18</v>
      </c>
      <c r="N64" s="15">
        <f t="shared" si="7"/>
        <v>0</v>
      </c>
      <c r="O64" s="43">
        <v>3394</v>
      </c>
      <c r="P64" s="14">
        <v>1.08</v>
      </c>
      <c r="Q64" s="15">
        <f t="shared" si="8"/>
        <v>0</v>
      </c>
    </row>
    <row r="65" spans="1:17" x14ac:dyDescent="0.25">
      <c r="A65" s="13" t="s">
        <v>74</v>
      </c>
      <c r="B65" s="28">
        <v>3450</v>
      </c>
      <c r="C65" s="32">
        <v>3450</v>
      </c>
      <c r="D65" s="32">
        <v>3518</v>
      </c>
      <c r="E65" s="32">
        <v>3518</v>
      </c>
      <c r="F65" s="65">
        <f t="shared" si="0"/>
        <v>3518</v>
      </c>
      <c r="G65" s="41">
        <v>3518</v>
      </c>
      <c r="H65" s="32">
        <v>3518</v>
      </c>
      <c r="I65" s="54">
        <v>13.285500000000003</v>
      </c>
      <c r="J65" s="42">
        <f t="shared" si="5"/>
        <v>0</v>
      </c>
      <c r="K65" s="15">
        <f t="shared" si="6"/>
        <v>0</v>
      </c>
      <c r="L65" s="28">
        <v>3518</v>
      </c>
      <c r="M65" s="14">
        <v>35.26</v>
      </c>
      <c r="N65" s="15">
        <f t="shared" si="7"/>
        <v>0</v>
      </c>
      <c r="O65" s="43">
        <v>3518</v>
      </c>
      <c r="P65" s="14">
        <v>28.62</v>
      </c>
      <c r="Q65" s="15">
        <f t="shared" si="8"/>
        <v>0</v>
      </c>
    </row>
    <row r="66" spans="1:17" x14ac:dyDescent="0.25">
      <c r="A66" s="13" t="s">
        <v>75</v>
      </c>
      <c r="B66" s="28">
        <v>3395</v>
      </c>
      <c r="C66" s="32">
        <v>3395</v>
      </c>
      <c r="D66" s="32">
        <v>3395</v>
      </c>
      <c r="E66" s="32">
        <v>3395</v>
      </c>
      <c r="F66" s="65">
        <f t="shared" si="0"/>
        <v>3395</v>
      </c>
      <c r="G66" s="41">
        <v>3395</v>
      </c>
      <c r="H66" s="32">
        <v>3395</v>
      </c>
      <c r="I66" s="54">
        <v>3.8792999999999997</v>
      </c>
      <c r="J66" s="42">
        <f t="shared" si="5"/>
        <v>0</v>
      </c>
      <c r="K66" s="15">
        <f t="shared" si="6"/>
        <v>0</v>
      </c>
      <c r="L66" s="28">
        <v>3395</v>
      </c>
      <c r="M66" s="14">
        <v>32.86</v>
      </c>
      <c r="N66" s="15">
        <f t="shared" si="7"/>
        <v>0</v>
      </c>
      <c r="O66" s="43">
        <v>3395</v>
      </c>
      <c r="P66" s="14">
        <v>31.82</v>
      </c>
      <c r="Q66" s="15">
        <f t="shared" si="8"/>
        <v>0</v>
      </c>
    </row>
    <row r="67" spans="1:17" ht="13.8" thickBot="1" x14ac:dyDescent="0.3">
      <c r="A67" s="16" t="s">
        <v>76</v>
      </c>
      <c r="B67" s="29">
        <v>3465</v>
      </c>
      <c r="C67" s="33">
        <v>3465</v>
      </c>
      <c r="D67" s="33">
        <v>3465</v>
      </c>
      <c r="E67" s="33">
        <v>3465</v>
      </c>
      <c r="F67" s="66">
        <f t="shared" ref="F67:F91" si="9">MAX(B67:E67)</f>
        <v>3465</v>
      </c>
      <c r="G67" s="45">
        <v>3465</v>
      </c>
      <c r="H67" s="33">
        <v>3465</v>
      </c>
      <c r="I67" s="55">
        <v>8.5458999999999996</v>
      </c>
      <c r="J67" s="46">
        <f t="shared" si="5"/>
        <v>0</v>
      </c>
      <c r="K67" s="18">
        <f t="shared" si="6"/>
        <v>0</v>
      </c>
      <c r="L67" s="29">
        <v>3465</v>
      </c>
      <c r="M67" s="17">
        <v>8.83</v>
      </c>
      <c r="N67" s="18">
        <f t="shared" si="7"/>
        <v>0</v>
      </c>
      <c r="O67" s="47">
        <v>3465</v>
      </c>
      <c r="P67" s="17">
        <v>11.19</v>
      </c>
      <c r="Q67" s="18">
        <f t="shared" si="8"/>
        <v>0</v>
      </c>
    </row>
    <row r="68" spans="1:17" x14ac:dyDescent="0.25">
      <c r="A68" s="10" t="s">
        <v>77</v>
      </c>
      <c r="B68" s="27">
        <v>3604</v>
      </c>
      <c r="C68" s="31">
        <v>3604</v>
      </c>
      <c r="D68" s="31">
        <v>3604</v>
      </c>
      <c r="E68" s="31">
        <v>3604</v>
      </c>
      <c r="F68" s="64">
        <f t="shared" si="9"/>
        <v>3604</v>
      </c>
      <c r="G68" s="37">
        <v>3604</v>
      </c>
      <c r="H68" s="31">
        <v>3604</v>
      </c>
      <c r="I68" s="53">
        <v>3.1787000000000001</v>
      </c>
      <c r="J68" s="38">
        <f t="shared" si="5"/>
        <v>0</v>
      </c>
      <c r="K68" s="12">
        <f t="shared" si="6"/>
        <v>0</v>
      </c>
      <c r="L68" s="27">
        <v>3604</v>
      </c>
      <c r="M68" s="11">
        <v>0.43</v>
      </c>
      <c r="N68" s="12">
        <f t="shared" si="7"/>
        <v>0</v>
      </c>
      <c r="O68" s="39">
        <v>3604</v>
      </c>
      <c r="P68" s="11">
        <v>0.46</v>
      </c>
      <c r="Q68" s="12">
        <f t="shared" si="8"/>
        <v>0</v>
      </c>
    </row>
    <row r="69" spans="1:17" x14ac:dyDescent="0.25">
      <c r="A69" s="13" t="s">
        <v>78</v>
      </c>
      <c r="B69" s="28">
        <v>3491</v>
      </c>
      <c r="C69" s="32">
        <v>3491</v>
      </c>
      <c r="D69" s="32">
        <v>3491</v>
      </c>
      <c r="E69" s="32">
        <v>3491</v>
      </c>
      <c r="F69" s="65">
        <f t="shared" si="9"/>
        <v>3491</v>
      </c>
      <c r="G69" s="41">
        <v>3491</v>
      </c>
      <c r="H69" s="32">
        <v>3491</v>
      </c>
      <c r="I69" s="54">
        <v>4.6894000000000009</v>
      </c>
      <c r="J69" s="42">
        <f t="shared" si="5"/>
        <v>0</v>
      </c>
      <c r="K69" s="15">
        <f t="shared" si="6"/>
        <v>0</v>
      </c>
      <c r="L69" s="28">
        <v>3491</v>
      </c>
      <c r="M69" s="14">
        <v>6.51</v>
      </c>
      <c r="N69" s="15">
        <f t="shared" si="7"/>
        <v>0</v>
      </c>
      <c r="O69" s="43">
        <v>3491</v>
      </c>
      <c r="P69" s="14">
        <v>9.3000000000000007</v>
      </c>
      <c r="Q69" s="15">
        <f t="shared" si="8"/>
        <v>0</v>
      </c>
    </row>
    <row r="70" spans="1:17" x14ac:dyDescent="0.25">
      <c r="A70" s="13" t="s">
        <v>79</v>
      </c>
      <c r="B70" s="28">
        <v>3408</v>
      </c>
      <c r="C70" s="32">
        <v>3408</v>
      </c>
      <c r="D70" s="32">
        <v>3408</v>
      </c>
      <c r="E70" s="32">
        <v>3408</v>
      </c>
      <c r="F70" s="65">
        <f t="shared" si="9"/>
        <v>3408</v>
      </c>
      <c r="G70" s="41">
        <v>3416</v>
      </c>
      <c r="H70" s="32">
        <v>3408</v>
      </c>
      <c r="I70" s="54">
        <v>175.24799999999999</v>
      </c>
      <c r="J70" s="42">
        <f t="shared" si="5"/>
        <v>2.3474178403755869E-3</v>
      </c>
      <c r="K70" s="15">
        <f t="shared" si="6"/>
        <v>0</v>
      </c>
      <c r="L70" s="28">
        <v>3408</v>
      </c>
      <c r="M70" s="14">
        <v>35.99</v>
      </c>
      <c r="N70" s="15">
        <f t="shared" si="7"/>
        <v>0</v>
      </c>
      <c r="O70" s="43">
        <v>3408</v>
      </c>
      <c r="P70" s="14">
        <v>122.79</v>
      </c>
      <c r="Q70" s="15">
        <f t="shared" si="8"/>
        <v>0</v>
      </c>
    </row>
    <row r="71" spans="1:17" x14ac:dyDescent="0.25">
      <c r="A71" s="13" t="s">
        <v>80</v>
      </c>
      <c r="B71" s="28">
        <v>3844</v>
      </c>
      <c r="C71" s="32">
        <v>3844</v>
      </c>
      <c r="D71" s="32">
        <v>3844</v>
      </c>
      <c r="E71" s="32">
        <v>3844</v>
      </c>
      <c r="F71" s="65">
        <f t="shared" si="9"/>
        <v>3844</v>
      </c>
      <c r="G71" s="41">
        <v>3844</v>
      </c>
      <c r="H71" s="32">
        <v>3844</v>
      </c>
      <c r="I71" s="54">
        <v>4.6204999999999998</v>
      </c>
      <c r="J71" s="42">
        <f t="shared" si="5"/>
        <v>0</v>
      </c>
      <c r="K71" s="15">
        <f t="shared" si="6"/>
        <v>0</v>
      </c>
      <c r="L71" s="28">
        <v>3844</v>
      </c>
      <c r="M71" s="14">
        <v>3.82</v>
      </c>
      <c r="N71" s="15">
        <f t="shared" si="7"/>
        <v>0</v>
      </c>
      <c r="O71" s="43">
        <v>3844</v>
      </c>
      <c r="P71" s="14">
        <v>5.76</v>
      </c>
      <c r="Q71" s="15">
        <f t="shared" si="8"/>
        <v>0</v>
      </c>
    </row>
    <row r="72" spans="1:17" ht="13.8" thickBot="1" x14ac:dyDescent="0.3">
      <c r="A72" s="16" t="s">
        <v>81</v>
      </c>
      <c r="B72" s="29">
        <v>3670</v>
      </c>
      <c r="C72" s="33">
        <v>3670</v>
      </c>
      <c r="D72" s="33">
        <v>3670</v>
      </c>
      <c r="E72" s="33">
        <v>3670</v>
      </c>
      <c r="F72" s="66">
        <f t="shared" si="9"/>
        <v>3670</v>
      </c>
      <c r="G72" s="45">
        <v>3670</v>
      </c>
      <c r="H72" s="33">
        <v>3670</v>
      </c>
      <c r="I72" s="55">
        <v>17.984999999999996</v>
      </c>
      <c r="J72" s="46">
        <f t="shared" si="5"/>
        <v>0</v>
      </c>
      <c r="K72" s="18">
        <f t="shared" si="6"/>
        <v>0</v>
      </c>
      <c r="L72" s="29">
        <v>3670</v>
      </c>
      <c r="M72" s="17">
        <v>21.9</v>
      </c>
      <c r="N72" s="18">
        <f t="shared" si="7"/>
        <v>0</v>
      </c>
      <c r="O72" s="47">
        <v>3670</v>
      </c>
      <c r="P72" s="17">
        <v>19.579999999999998</v>
      </c>
      <c r="Q72" s="18">
        <f t="shared" si="8"/>
        <v>0</v>
      </c>
    </row>
    <row r="73" spans="1:17" x14ac:dyDescent="0.25">
      <c r="A73" s="10" t="s">
        <v>82</v>
      </c>
      <c r="B73" s="27">
        <v>4164</v>
      </c>
      <c r="C73" s="31">
        <v>4164</v>
      </c>
      <c r="D73" s="31">
        <v>4164</v>
      </c>
      <c r="E73" s="31">
        <v>4164</v>
      </c>
      <c r="F73" s="64">
        <f t="shared" si="9"/>
        <v>4164</v>
      </c>
      <c r="G73" s="37">
        <v>4164</v>
      </c>
      <c r="H73" s="31">
        <v>4164</v>
      </c>
      <c r="I73" s="53">
        <v>0.28690000000000004</v>
      </c>
      <c r="J73" s="38">
        <f t="shared" si="5"/>
        <v>0</v>
      </c>
      <c r="K73" s="12">
        <f t="shared" si="6"/>
        <v>0</v>
      </c>
      <c r="L73" s="27">
        <v>4164</v>
      </c>
      <c r="M73" s="11">
        <v>0.33</v>
      </c>
      <c r="N73" s="12">
        <f t="shared" si="7"/>
        <v>0</v>
      </c>
      <c r="O73" s="39">
        <v>4164</v>
      </c>
      <c r="P73" s="11">
        <v>0.35</v>
      </c>
      <c r="Q73" s="12">
        <f t="shared" si="8"/>
        <v>0</v>
      </c>
    </row>
    <row r="74" spans="1:17" x14ac:dyDescent="0.25">
      <c r="A74" s="13" t="s">
        <v>83</v>
      </c>
      <c r="B74" s="28">
        <v>4345</v>
      </c>
      <c r="C74" s="32">
        <v>4345</v>
      </c>
      <c r="D74" s="32">
        <v>4345</v>
      </c>
      <c r="E74" s="32">
        <v>4345</v>
      </c>
      <c r="F74" s="65">
        <f t="shared" si="9"/>
        <v>4345</v>
      </c>
      <c r="G74" s="41">
        <v>4345</v>
      </c>
      <c r="H74" s="32">
        <v>4345</v>
      </c>
      <c r="I74" s="54">
        <v>0.57119999999999993</v>
      </c>
      <c r="J74" s="42">
        <f t="shared" si="5"/>
        <v>0</v>
      </c>
      <c r="K74" s="15">
        <f t="shared" si="6"/>
        <v>0</v>
      </c>
      <c r="L74" s="28">
        <v>4345</v>
      </c>
      <c r="M74" s="14">
        <v>0.35</v>
      </c>
      <c r="N74" s="15">
        <f t="shared" si="7"/>
        <v>0</v>
      </c>
      <c r="O74" s="43">
        <v>4345</v>
      </c>
      <c r="P74" s="14">
        <v>0.35</v>
      </c>
      <c r="Q74" s="15">
        <f t="shared" si="8"/>
        <v>0</v>
      </c>
    </row>
    <row r="75" spans="1:17" x14ac:dyDescent="0.25">
      <c r="A75" s="13" t="s">
        <v>84</v>
      </c>
      <c r="B75" s="28">
        <v>4554</v>
      </c>
      <c r="C75" s="32">
        <v>4554</v>
      </c>
      <c r="D75" s="32">
        <v>4554</v>
      </c>
      <c r="E75" s="32">
        <v>4554</v>
      </c>
      <c r="F75" s="65">
        <f t="shared" si="9"/>
        <v>4554</v>
      </c>
      <c r="G75" s="41">
        <v>4554</v>
      </c>
      <c r="H75" s="32">
        <v>4554</v>
      </c>
      <c r="I75" s="54">
        <v>0.61409999999999998</v>
      </c>
      <c r="J75" s="42">
        <f t="shared" si="5"/>
        <v>0</v>
      </c>
      <c r="K75" s="15">
        <f t="shared" si="6"/>
        <v>0</v>
      </c>
      <c r="L75" s="28">
        <v>4554</v>
      </c>
      <c r="M75" s="14">
        <v>0.36</v>
      </c>
      <c r="N75" s="15">
        <f t="shared" si="7"/>
        <v>0</v>
      </c>
      <c r="O75" s="43">
        <v>4554</v>
      </c>
      <c r="P75" s="14">
        <v>0.46</v>
      </c>
      <c r="Q75" s="15">
        <f t="shared" si="8"/>
        <v>0</v>
      </c>
    </row>
    <row r="76" spans="1:17" x14ac:dyDescent="0.25">
      <c r="A76" s="13" t="s">
        <v>85</v>
      </c>
      <c r="B76" s="28">
        <v>4712</v>
      </c>
      <c r="C76" s="32">
        <v>4712</v>
      </c>
      <c r="D76" s="32">
        <v>4712</v>
      </c>
      <c r="E76" s="32">
        <v>4712</v>
      </c>
      <c r="F76" s="65">
        <f t="shared" si="9"/>
        <v>4712</v>
      </c>
      <c r="G76" s="41">
        <v>4712</v>
      </c>
      <c r="H76" s="32">
        <v>4712</v>
      </c>
      <c r="I76" s="54">
        <v>0.60500000000000009</v>
      </c>
      <c r="J76" s="42">
        <f t="shared" si="5"/>
        <v>0</v>
      </c>
      <c r="K76" s="15">
        <f t="shared" si="6"/>
        <v>0</v>
      </c>
      <c r="L76" s="28">
        <v>4712</v>
      </c>
      <c r="M76" s="14">
        <v>1.37</v>
      </c>
      <c r="N76" s="15">
        <f t="shared" si="7"/>
        <v>0</v>
      </c>
      <c r="O76" s="43">
        <v>4712</v>
      </c>
      <c r="P76" s="14">
        <v>2.2799999999999998</v>
      </c>
      <c r="Q76" s="15">
        <f t="shared" si="8"/>
        <v>0</v>
      </c>
    </row>
    <row r="77" spans="1:17" ht="13.8" thickBot="1" x14ac:dyDescent="0.3">
      <c r="A77" s="16" t="s">
        <v>86</v>
      </c>
      <c r="B77" s="29">
        <v>4524</v>
      </c>
      <c r="C77" s="33">
        <v>4524</v>
      </c>
      <c r="D77" s="33">
        <v>4524</v>
      </c>
      <c r="E77" s="33">
        <v>4524</v>
      </c>
      <c r="F77" s="66">
        <f t="shared" si="9"/>
        <v>4524</v>
      </c>
      <c r="G77" s="45">
        <v>4524</v>
      </c>
      <c r="H77" s="33">
        <v>4524</v>
      </c>
      <c r="I77" s="55">
        <v>28.035700000000002</v>
      </c>
      <c r="J77" s="46">
        <f t="shared" si="5"/>
        <v>0</v>
      </c>
      <c r="K77" s="18">
        <f t="shared" si="6"/>
        <v>0</v>
      </c>
      <c r="L77" s="29">
        <v>4524</v>
      </c>
      <c r="M77" s="17">
        <v>4.45</v>
      </c>
      <c r="N77" s="18">
        <f t="shared" si="7"/>
        <v>0</v>
      </c>
      <c r="O77" s="47">
        <v>4524</v>
      </c>
      <c r="P77" s="17">
        <v>7.24</v>
      </c>
      <c r="Q77" s="18">
        <f t="shared" si="8"/>
        <v>0</v>
      </c>
    </row>
    <row r="78" spans="1:17" x14ac:dyDescent="0.25">
      <c r="A78" s="10" t="s">
        <v>87</v>
      </c>
      <c r="B78" s="27">
        <v>4559</v>
      </c>
      <c r="C78" s="31">
        <v>4559</v>
      </c>
      <c r="D78" s="31">
        <v>4559</v>
      </c>
      <c r="E78" s="31">
        <v>4559</v>
      </c>
      <c r="F78" s="64">
        <f t="shared" si="9"/>
        <v>4559</v>
      </c>
      <c r="G78" s="37">
        <v>4559</v>
      </c>
      <c r="H78" s="31">
        <v>4559</v>
      </c>
      <c r="I78" s="53">
        <v>29.176900000000007</v>
      </c>
      <c r="J78" s="38">
        <f t="shared" si="5"/>
        <v>0</v>
      </c>
      <c r="K78" s="12">
        <f t="shared" si="6"/>
        <v>0</v>
      </c>
      <c r="L78" s="27">
        <v>4559</v>
      </c>
      <c r="M78" s="11">
        <v>198.58</v>
      </c>
      <c r="N78" s="12">
        <f t="shared" si="7"/>
        <v>0</v>
      </c>
      <c r="O78" s="39">
        <v>4626</v>
      </c>
      <c r="P78" s="11">
        <v>207.88</v>
      </c>
      <c r="Q78" s="12">
        <f t="shared" si="8"/>
        <v>1.4696205308181619E-2</v>
      </c>
    </row>
    <row r="79" spans="1:17" x14ac:dyDescent="0.25">
      <c r="A79" s="13" t="s">
        <v>88</v>
      </c>
      <c r="B79" s="28">
        <v>4691</v>
      </c>
      <c r="C79" s="32">
        <v>4691</v>
      </c>
      <c r="D79" s="32">
        <v>4691</v>
      </c>
      <c r="E79" s="32">
        <v>4691</v>
      </c>
      <c r="F79" s="65">
        <f t="shared" si="9"/>
        <v>4691</v>
      </c>
      <c r="G79" s="41">
        <v>4691</v>
      </c>
      <c r="H79" s="32">
        <v>4691</v>
      </c>
      <c r="I79" s="54">
        <v>7.2266000000000004</v>
      </c>
      <c r="J79" s="42">
        <f t="shared" si="5"/>
        <v>0</v>
      </c>
      <c r="K79" s="15">
        <f t="shared" si="6"/>
        <v>0</v>
      </c>
      <c r="L79" s="28">
        <v>4691</v>
      </c>
      <c r="M79" s="14">
        <v>15.76</v>
      </c>
      <c r="N79" s="15">
        <f t="shared" si="7"/>
        <v>0</v>
      </c>
      <c r="O79" s="43">
        <v>4691</v>
      </c>
      <c r="P79" s="14">
        <v>15.45</v>
      </c>
      <c r="Q79" s="15">
        <f t="shared" si="8"/>
        <v>0</v>
      </c>
    </row>
    <row r="80" spans="1:17" x14ac:dyDescent="0.25">
      <c r="A80" s="13" t="s">
        <v>89</v>
      </c>
      <c r="B80" s="28">
        <v>4848</v>
      </c>
      <c r="C80" s="32">
        <v>4848</v>
      </c>
      <c r="D80" s="32">
        <v>4848</v>
      </c>
      <c r="E80" s="32">
        <v>4848</v>
      </c>
      <c r="F80" s="65">
        <f t="shared" si="9"/>
        <v>4848</v>
      </c>
      <c r="G80" s="41">
        <v>4848</v>
      </c>
      <c r="H80" s="32">
        <v>4848</v>
      </c>
      <c r="I80" s="54">
        <v>3.8134000000000001</v>
      </c>
      <c r="J80" s="42">
        <f t="shared" si="5"/>
        <v>0</v>
      </c>
      <c r="K80" s="15">
        <f t="shared" si="6"/>
        <v>0</v>
      </c>
      <c r="L80" s="28">
        <v>4848</v>
      </c>
      <c r="M80" s="14">
        <v>8.14</v>
      </c>
      <c r="N80" s="15">
        <f t="shared" si="7"/>
        <v>0</v>
      </c>
      <c r="O80" s="43">
        <v>4848</v>
      </c>
      <c r="P80" s="14">
        <v>7.59</v>
      </c>
      <c r="Q80" s="15">
        <f t="shared" si="8"/>
        <v>0</v>
      </c>
    </row>
    <row r="81" spans="1:17" x14ac:dyDescent="0.25">
      <c r="A81" s="13" t="s">
        <v>90</v>
      </c>
      <c r="B81" s="28">
        <v>4538</v>
      </c>
      <c r="C81" s="32">
        <v>4538</v>
      </c>
      <c r="D81" s="32">
        <v>4538</v>
      </c>
      <c r="E81" s="32">
        <v>4538</v>
      </c>
      <c r="F81" s="65">
        <f t="shared" si="9"/>
        <v>4538</v>
      </c>
      <c r="G81" s="41">
        <v>4538</v>
      </c>
      <c r="H81" s="32">
        <v>4538</v>
      </c>
      <c r="I81" s="54">
        <v>20.817900000000002</v>
      </c>
      <c r="J81" s="42">
        <f t="shared" si="5"/>
        <v>0</v>
      </c>
      <c r="K81" s="15">
        <f t="shared" si="6"/>
        <v>0</v>
      </c>
      <c r="L81" s="28">
        <v>4538</v>
      </c>
      <c r="M81" s="14">
        <v>12.35</v>
      </c>
      <c r="N81" s="15">
        <f t="shared" si="7"/>
        <v>0</v>
      </c>
      <c r="O81" s="43">
        <v>4538</v>
      </c>
      <c r="P81" s="14">
        <v>25.99</v>
      </c>
      <c r="Q81" s="15">
        <f t="shared" si="8"/>
        <v>0</v>
      </c>
    </row>
    <row r="82" spans="1:17" ht="13.8" thickBot="1" x14ac:dyDescent="0.3">
      <c r="A82" s="16" t="s">
        <v>91</v>
      </c>
      <c r="B82" s="29">
        <v>4670</v>
      </c>
      <c r="C82" s="33">
        <v>4670</v>
      </c>
      <c r="D82" s="33">
        <v>4670</v>
      </c>
      <c r="E82" s="33">
        <v>4670</v>
      </c>
      <c r="F82" s="66">
        <f t="shared" si="9"/>
        <v>4670</v>
      </c>
      <c r="G82" s="45">
        <v>4670</v>
      </c>
      <c r="H82" s="33">
        <v>4670</v>
      </c>
      <c r="I82" s="55">
        <v>3.6887999999999996</v>
      </c>
      <c r="J82" s="46">
        <f t="shared" si="5"/>
        <v>0</v>
      </c>
      <c r="K82" s="18">
        <f t="shared" si="6"/>
        <v>0</v>
      </c>
      <c r="L82" s="29">
        <v>4670</v>
      </c>
      <c r="M82" s="17">
        <v>22.02</v>
      </c>
      <c r="N82" s="18">
        <f t="shared" si="7"/>
        <v>0</v>
      </c>
      <c r="O82" s="47">
        <v>4670</v>
      </c>
      <c r="P82" s="17">
        <v>11.82</v>
      </c>
      <c r="Q82" s="18">
        <f t="shared" si="8"/>
        <v>0</v>
      </c>
    </row>
    <row r="83" spans="1:17" x14ac:dyDescent="0.25">
      <c r="A83" s="10" t="s">
        <v>92</v>
      </c>
      <c r="B83" s="27">
        <v>5927</v>
      </c>
      <c r="C83" s="31">
        <v>5927</v>
      </c>
      <c r="D83" s="31">
        <v>5927</v>
      </c>
      <c r="E83" s="31">
        <v>5927</v>
      </c>
      <c r="F83" s="64">
        <f t="shared" si="9"/>
        <v>5927</v>
      </c>
      <c r="G83" s="37">
        <v>5927</v>
      </c>
      <c r="H83" s="31">
        <v>5927</v>
      </c>
      <c r="I83" s="53">
        <v>0.19270000000000004</v>
      </c>
      <c r="J83" s="38">
        <f t="shared" si="5"/>
        <v>0</v>
      </c>
      <c r="K83" s="12">
        <f t="shared" si="6"/>
        <v>0</v>
      </c>
      <c r="L83" s="27">
        <v>5927</v>
      </c>
      <c r="M83" s="11">
        <v>0.63</v>
      </c>
      <c r="N83" s="12">
        <f t="shared" si="7"/>
        <v>0</v>
      </c>
      <c r="O83" s="39">
        <v>5927</v>
      </c>
      <c r="P83" s="11">
        <v>0.53</v>
      </c>
      <c r="Q83" s="12">
        <f t="shared" si="8"/>
        <v>0</v>
      </c>
    </row>
    <row r="84" spans="1:17" x14ac:dyDescent="0.25">
      <c r="A84" s="13" t="s">
        <v>93</v>
      </c>
      <c r="B84" s="28">
        <v>5681</v>
      </c>
      <c r="C84" s="32">
        <v>5681</v>
      </c>
      <c r="D84" s="32">
        <v>5681</v>
      </c>
      <c r="E84" s="32">
        <v>5681</v>
      </c>
      <c r="F84" s="65">
        <f t="shared" si="9"/>
        <v>5681</v>
      </c>
      <c r="G84" s="41">
        <v>5681</v>
      </c>
      <c r="H84" s="32">
        <v>5681</v>
      </c>
      <c r="I84" s="54">
        <v>0.34389999999999998</v>
      </c>
      <c r="J84" s="42">
        <f t="shared" si="5"/>
        <v>0</v>
      </c>
      <c r="K84" s="15">
        <f t="shared" si="6"/>
        <v>0</v>
      </c>
      <c r="L84" s="28">
        <v>5681</v>
      </c>
      <c r="M84" s="14">
        <v>0.55000000000000004</v>
      </c>
      <c r="N84" s="15">
        <f t="shared" si="7"/>
        <v>0</v>
      </c>
      <c r="O84" s="43">
        <v>5681</v>
      </c>
      <c r="P84" s="14">
        <v>0.54</v>
      </c>
      <c r="Q84" s="15">
        <f t="shared" si="8"/>
        <v>0</v>
      </c>
    </row>
    <row r="85" spans="1:17" x14ac:dyDescent="0.25">
      <c r="A85" s="13" t="s">
        <v>94</v>
      </c>
      <c r="B85" s="28">
        <v>5640</v>
      </c>
      <c r="C85" s="32">
        <v>5640</v>
      </c>
      <c r="D85" s="32">
        <v>5640</v>
      </c>
      <c r="E85" s="32">
        <v>5640</v>
      </c>
      <c r="F85" s="65">
        <f t="shared" si="9"/>
        <v>5640</v>
      </c>
      <c r="G85" s="41">
        <v>5640</v>
      </c>
      <c r="H85" s="32">
        <v>5640</v>
      </c>
      <c r="I85" s="54">
        <v>1.2344000000000002</v>
      </c>
      <c r="J85" s="42">
        <f t="shared" si="5"/>
        <v>0</v>
      </c>
      <c r="K85" s="15">
        <f t="shared" si="6"/>
        <v>0</v>
      </c>
      <c r="L85" s="28">
        <v>5640</v>
      </c>
      <c r="M85" s="14">
        <v>0.55000000000000004</v>
      </c>
      <c r="N85" s="15">
        <f t="shared" si="7"/>
        <v>0</v>
      </c>
      <c r="O85" s="43">
        <v>5640</v>
      </c>
      <c r="P85" s="14">
        <v>0.66</v>
      </c>
      <c r="Q85" s="15">
        <f t="shared" si="8"/>
        <v>0</v>
      </c>
    </row>
    <row r="86" spans="1:17" x14ac:dyDescent="0.25">
      <c r="A86" s="13" t="s">
        <v>95</v>
      </c>
      <c r="B86" s="28">
        <v>5385</v>
      </c>
      <c r="C86" s="32">
        <v>5385</v>
      </c>
      <c r="D86" s="32">
        <v>5385</v>
      </c>
      <c r="E86" s="32">
        <v>5385</v>
      </c>
      <c r="F86" s="65">
        <f t="shared" si="9"/>
        <v>5385</v>
      </c>
      <c r="G86" s="41">
        <v>5385</v>
      </c>
      <c r="H86" s="32">
        <v>5385</v>
      </c>
      <c r="I86" s="54">
        <v>0.68240000000000012</v>
      </c>
      <c r="J86" s="42">
        <f t="shared" si="5"/>
        <v>0</v>
      </c>
      <c r="K86" s="15">
        <f t="shared" si="6"/>
        <v>0</v>
      </c>
      <c r="L86" s="28">
        <v>5385</v>
      </c>
      <c r="M86" s="14">
        <v>0.52</v>
      </c>
      <c r="N86" s="15">
        <f t="shared" si="7"/>
        <v>0</v>
      </c>
      <c r="O86" s="43">
        <v>5385</v>
      </c>
      <c r="P86" s="14">
        <v>0.52</v>
      </c>
      <c r="Q86" s="15">
        <f t="shared" si="8"/>
        <v>0</v>
      </c>
    </row>
    <row r="87" spans="1:17" ht="13.8" thickBot="1" x14ac:dyDescent="0.3">
      <c r="A87" s="16" t="s">
        <v>96</v>
      </c>
      <c r="B87" s="29">
        <v>5635</v>
      </c>
      <c r="C87" s="33">
        <v>5635</v>
      </c>
      <c r="D87" s="33">
        <v>5635</v>
      </c>
      <c r="E87" s="33">
        <v>5635</v>
      </c>
      <c r="F87" s="66">
        <f t="shared" si="9"/>
        <v>5635</v>
      </c>
      <c r="G87" s="45">
        <v>5635</v>
      </c>
      <c r="H87" s="33">
        <v>5635</v>
      </c>
      <c r="I87" s="55">
        <v>0.84950000000000014</v>
      </c>
      <c r="J87" s="46">
        <f t="shared" si="5"/>
        <v>0</v>
      </c>
      <c r="K87" s="18">
        <f t="shared" si="6"/>
        <v>0</v>
      </c>
      <c r="L87" s="29">
        <v>5635</v>
      </c>
      <c r="M87" s="17">
        <v>0.54</v>
      </c>
      <c r="N87" s="18">
        <f t="shared" si="7"/>
        <v>0</v>
      </c>
      <c r="O87" s="47">
        <v>5635</v>
      </c>
      <c r="P87" s="17">
        <v>0.54</v>
      </c>
      <c r="Q87" s="18">
        <f t="shared" si="8"/>
        <v>0</v>
      </c>
    </row>
    <row r="88" spans="1:17" x14ac:dyDescent="0.25">
      <c r="A88" s="19" t="s">
        <v>97</v>
      </c>
      <c r="B88" s="30">
        <v>5621</v>
      </c>
      <c r="C88" s="34">
        <v>5621</v>
      </c>
      <c r="D88" s="34">
        <v>5621</v>
      </c>
      <c r="E88" s="34">
        <v>5621</v>
      </c>
      <c r="F88" s="67">
        <f t="shared" si="9"/>
        <v>5621</v>
      </c>
      <c r="G88" s="49">
        <v>5621</v>
      </c>
      <c r="H88" s="34">
        <v>5621</v>
      </c>
      <c r="I88" s="56">
        <v>3.4332000000000003</v>
      </c>
      <c r="J88" s="50">
        <f t="shared" si="5"/>
        <v>0</v>
      </c>
      <c r="K88" s="21">
        <f t="shared" si="6"/>
        <v>0</v>
      </c>
      <c r="L88" s="30">
        <v>5621</v>
      </c>
      <c r="M88" s="20">
        <v>0.78</v>
      </c>
      <c r="N88" s="21">
        <f t="shared" si="7"/>
        <v>0</v>
      </c>
      <c r="O88" s="51">
        <v>5621</v>
      </c>
      <c r="P88" s="20">
        <v>0.76</v>
      </c>
      <c r="Q88" s="21">
        <f t="shared" si="8"/>
        <v>0</v>
      </c>
    </row>
    <row r="89" spans="1:17" x14ac:dyDescent="0.25">
      <c r="A89" s="13" t="s">
        <v>98</v>
      </c>
      <c r="B89" s="28">
        <v>5577</v>
      </c>
      <c r="C89" s="32">
        <v>5577</v>
      </c>
      <c r="D89" s="32">
        <v>5577</v>
      </c>
      <c r="E89" s="32">
        <v>5577</v>
      </c>
      <c r="F89" s="65">
        <f t="shared" si="9"/>
        <v>5577</v>
      </c>
      <c r="G89" s="41">
        <v>5577</v>
      </c>
      <c r="H89" s="32">
        <v>5577</v>
      </c>
      <c r="I89" s="54">
        <v>2.7682000000000002</v>
      </c>
      <c r="J89" s="42">
        <f t="shared" si="5"/>
        <v>0</v>
      </c>
      <c r="K89" s="15">
        <f t="shared" si="6"/>
        <v>0</v>
      </c>
      <c r="L89" s="28">
        <v>5577</v>
      </c>
      <c r="M89" s="14">
        <v>0.79</v>
      </c>
      <c r="N89" s="15">
        <f t="shared" si="7"/>
        <v>0</v>
      </c>
      <c r="O89" s="43">
        <v>5577</v>
      </c>
      <c r="P89" s="14">
        <v>0.77</v>
      </c>
      <c r="Q89" s="15">
        <f t="shared" si="8"/>
        <v>0</v>
      </c>
    </row>
    <row r="90" spans="1:17" x14ac:dyDescent="0.25">
      <c r="A90" s="13" t="s">
        <v>99</v>
      </c>
      <c r="B90" s="28">
        <v>5713</v>
      </c>
      <c r="C90" s="32">
        <v>5713</v>
      </c>
      <c r="D90" s="32">
        <v>5713</v>
      </c>
      <c r="E90" s="32">
        <v>5713</v>
      </c>
      <c r="F90" s="65">
        <f t="shared" si="9"/>
        <v>5713</v>
      </c>
      <c r="G90" s="41">
        <v>5713</v>
      </c>
      <c r="H90" s="32">
        <v>5713</v>
      </c>
      <c r="I90" s="54">
        <v>3.6474000000000002</v>
      </c>
      <c r="J90" s="42">
        <f t="shared" si="5"/>
        <v>0</v>
      </c>
      <c r="K90" s="15">
        <f t="shared" si="6"/>
        <v>0</v>
      </c>
      <c r="L90" s="28">
        <v>5713</v>
      </c>
      <c r="M90" s="14">
        <v>0.8</v>
      </c>
      <c r="N90" s="15">
        <f t="shared" si="7"/>
        <v>0</v>
      </c>
      <c r="O90" s="43">
        <v>5713</v>
      </c>
      <c r="P90" s="14">
        <v>0.9</v>
      </c>
      <c r="Q90" s="15">
        <f t="shared" si="8"/>
        <v>0</v>
      </c>
    </row>
    <row r="91" spans="1:17" x14ac:dyDescent="0.25">
      <c r="A91" s="13" t="s">
        <v>100</v>
      </c>
      <c r="B91" s="28">
        <v>5851</v>
      </c>
      <c r="C91" s="32">
        <v>5851</v>
      </c>
      <c r="D91" s="32">
        <v>5851</v>
      </c>
      <c r="E91" s="32">
        <v>5851</v>
      </c>
      <c r="F91" s="65">
        <f t="shared" si="9"/>
        <v>5851</v>
      </c>
      <c r="G91" s="41">
        <v>5851</v>
      </c>
      <c r="H91" s="32">
        <v>5851</v>
      </c>
      <c r="I91" s="54">
        <v>2.0963000000000003</v>
      </c>
      <c r="J91" s="42">
        <f t="shared" si="5"/>
        <v>0</v>
      </c>
      <c r="K91" s="15">
        <f t="shared" si="6"/>
        <v>0</v>
      </c>
      <c r="L91" s="28">
        <v>5851</v>
      </c>
      <c r="M91" s="14">
        <v>0.75</v>
      </c>
      <c r="N91" s="15">
        <f t="shared" si="7"/>
        <v>0</v>
      </c>
      <c r="O91" s="43">
        <v>5851</v>
      </c>
      <c r="P91" s="14">
        <v>0.76</v>
      </c>
      <c r="Q91" s="15">
        <f t="shared" si="8"/>
        <v>0</v>
      </c>
    </row>
    <row r="92" spans="1:17" ht="13.8" thickBot="1" x14ac:dyDescent="0.3">
      <c r="A92" s="24" t="s">
        <v>101</v>
      </c>
      <c r="B92" s="35">
        <v>5747</v>
      </c>
      <c r="C92" s="36">
        <v>5747</v>
      </c>
      <c r="D92" s="36">
        <v>5747</v>
      </c>
      <c r="E92" s="36">
        <v>5747</v>
      </c>
      <c r="F92" s="68">
        <f>MAX(B92:E92)</f>
        <v>5747</v>
      </c>
      <c r="G92" s="57">
        <v>5747</v>
      </c>
      <c r="H92" s="36">
        <v>5747</v>
      </c>
      <c r="I92" s="58">
        <v>3.2048999999999999</v>
      </c>
      <c r="J92" s="59">
        <f t="shared" si="5"/>
        <v>0</v>
      </c>
      <c r="K92" s="25">
        <f t="shared" si="6"/>
        <v>0</v>
      </c>
      <c r="L92" s="35">
        <v>5747</v>
      </c>
      <c r="M92" s="26">
        <v>0.79</v>
      </c>
      <c r="N92" s="25">
        <f t="shared" si="7"/>
        <v>0</v>
      </c>
      <c r="O92" s="60">
        <v>5747</v>
      </c>
      <c r="P92" s="26">
        <v>0.77</v>
      </c>
      <c r="Q92" s="25">
        <f t="shared" si="8"/>
        <v>0</v>
      </c>
    </row>
    <row r="93" spans="1:17" x14ac:dyDescent="0.25">
      <c r="A93" s="10" t="s">
        <v>102</v>
      </c>
      <c r="B93" s="61">
        <v>796</v>
      </c>
      <c r="C93" s="31" t="s">
        <v>142</v>
      </c>
      <c r="D93" s="39">
        <v>930</v>
      </c>
      <c r="E93" s="31">
        <v>930</v>
      </c>
      <c r="F93" s="64">
        <f>MAX(B93:E93)</f>
        <v>930</v>
      </c>
      <c r="G93" s="37">
        <v>930</v>
      </c>
      <c r="H93" s="31">
        <v>930</v>
      </c>
      <c r="I93" s="53">
        <v>2.2357</v>
      </c>
      <c r="J93" s="38">
        <f>(G93-F93)/F93</f>
        <v>0</v>
      </c>
      <c r="K93" s="12">
        <f>(H93-F93)/F93</f>
        <v>0</v>
      </c>
      <c r="L93" s="27">
        <v>930</v>
      </c>
      <c r="M93" s="11">
        <v>5.92</v>
      </c>
      <c r="N93" s="12">
        <f>(L93-D93)/D93</f>
        <v>0</v>
      </c>
      <c r="O93" s="27">
        <v>930</v>
      </c>
      <c r="P93" s="11">
        <v>7.46</v>
      </c>
      <c r="Q93" s="12">
        <f>(O93-E93)/E93</f>
        <v>0</v>
      </c>
    </row>
    <row r="94" spans="1:17" x14ac:dyDescent="0.25">
      <c r="A94" s="13" t="s">
        <v>103</v>
      </c>
      <c r="B94" s="62">
        <v>711</v>
      </c>
      <c r="C94" s="32" t="s">
        <v>142</v>
      </c>
      <c r="D94" s="43">
        <v>869</v>
      </c>
      <c r="E94" s="32">
        <v>869</v>
      </c>
      <c r="F94" s="65">
        <f t="shared" ref="F94:F132" si="10">MAX(B94:E94)</f>
        <v>869</v>
      </c>
      <c r="G94" s="41">
        <v>869.7</v>
      </c>
      <c r="H94" s="32">
        <v>869</v>
      </c>
      <c r="I94" s="54">
        <v>141.40809999999999</v>
      </c>
      <c r="J94" s="42">
        <f>(G94-F94)/F94</f>
        <v>8.0552359033376922E-4</v>
      </c>
      <c r="K94" s="15">
        <f t="shared" ref="K94:K132" si="11">(H94-F94)/F94</f>
        <v>0</v>
      </c>
      <c r="L94" s="28">
        <v>869</v>
      </c>
      <c r="M94" s="14">
        <v>7.08</v>
      </c>
      <c r="N94" s="15">
        <f t="shared" ref="N94:N132" si="12">(L94-D94)/D94</f>
        <v>0</v>
      </c>
      <c r="O94" s="28">
        <v>869</v>
      </c>
      <c r="P94" s="14">
        <v>11.01</v>
      </c>
      <c r="Q94" s="15">
        <f t="shared" ref="Q94:Q132" si="13">(O94-E94)/E94</f>
        <v>0</v>
      </c>
    </row>
    <row r="95" spans="1:17" x14ac:dyDescent="0.25">
      <c r="A95" s="13" t="s">
        <v>104</v>
      </c>
      <c r="B95" s="62">
        <v>678</v>
      </c>
      <c r="C95" s="32" t="s">
        <v>142</v>
      </c>
      <c r="D95" s="43">
        <v>816</v>
      </c>
      <c r="E95" s="32">
        <v>816</v>
      </c>
      <c r="F95" s="65">
        <f t="shared" si="10"/>
        <v>816</v>
      </c>
      <c r="G95" s="41">
        <v>816.1</v>
      </c>
      <c r="H95" s="32">
        <v>816</v>
      </c>
      <c r="I95" s="54">
        <v>125.48000000000002</v>
      </c>
      <c r="J95" s="42">
        <f t="shared" ref="J95:J132" si="14">(G95-F95)/F95</f>
        <v>1.22549019607871E-4</v>
      </c>
      <c r="K95" s="15">
        <f t="shared" si="11"/>
        <v>0</v>
      </c>
      <c r="L95" s="28">
        <v>816</v>
      </c>
      <c r="M95" s="14">
        <v>3.3</v>
      </c>
      <c r="N95" s="15">
        <f t="shared" si="12"/>
        <v>0</v>
      </c>
      <c r="O95" s="28">
        <v>816</v>
      </c>
      <c r="P95" s="14">
        <v>5.91</v>
      </c>
      <c r="Q95" s="15">
        <f t="shared" si="13"/>
        <v>0</v>
      </c>
    </row>
    <row r="96" spans="1:17" x14ac:dyDescent="0.25">
      <c r="A96" s="13" t="s">
        <v>105</v>
      </c>
      <c r="B96" s="62">
        <v>655</v>
      </c>
      <c r="C96" s="32" t="s">
        <v>142</v>
      </c>
      <c r="D96" s="43">
        <v>771</v>
      </c>
      <c r="E96" s="32">
        <v>771</v>
      </c>
      <c r="F96" s="65">
        <f t="shared" si="10"/>
        <v>771</v>
      </c>
      <c r="G96" s="41">
        <v>772.9</v>
      </c>
      <c r="H96" s="32">
        <v>772</v>
      </c>
      <c r="I96" s="54">
        <v>127.45009999999999</v>
      </c>
      <c r="J96" s="42">
        <f t="shared" si="14"/>
        <v>2.4643320363164425E-3</v>
      </c>
      <c r="K96" s="15">
        <f>(H96-F96)/F96</f>
        <v>1.2970168612191958E-3</v>
      </c>
      <c r="L96" s="28">
        <v>771</v>
      </c>
      <c r="M96" s="14">
        <v>6.37</v>
      </c>
      <c r="N96" s="15">
        <f t="shared" si="12"/>
        <v>0</v>
      </c>
      <c r="O96" s="28">
        <v>771</v>
      </c>
      <c r="P96" s="14">
        <v>5.15</v>
      </c>
      <c r="Q96" s="15">
        <f t="shared" si="13"/>
        <v>0</v>
      </c>
    </row>
    <row r="97" spans="1:17" x14ac:dyDescent="0.25">
      <c r="A97" s="13" t="s">
        <v>106</v>
      </c>
      <c r="B97" s="62">
        <v>655</v>
      </c>
      <c r="C97" s="32" t="s">
        <v>142</v>
      </c>
      <c r="D97" s="43">
        <v>745</v>
      </c>
      <c r="E97" s="32">
        <v>745</v>
      </c>
      <c r="F97" s="65">
        <f t="shared" si="10"/>
        <v>745</v>
      </c>
      <c r="G97" s="41">
        <v>745</v>
      </c>
      <c r="H97" s="32">
        <v>745</v>
      </c>
      <c r="I97" s="54">
        <v>5.8765000000000018</v>
      </c>
      <c r="J97" s="42">
        <f t="shared" si="14"/>
        <v>0</v>
      </c>
      <c r="K97" s="15">
        <f t="shared" si="11"/>
        <v>0</v>
      </c>
      <c r="L97" s="28">
        <v>745</v>
      </c>
      <c r="M97" s="14">
        <v>0.98</v>
      </c>
      <c r="N97" s="15">
        <f t="shared" si="12"/>
        <v>0</v>
      </c>
      <c r="O97" s="28">
        <v>745</v>
      </c>
      <c r="P97" s="14">
        <v>0.81</v>
      </c>
      <c r="Q97" s="15">
        <f t="shared" si="13"/>
        <v>0</v>
      </c>
    </row>
    <row r="98" spans="1:17" x14ac:dyDescent="0.25">
      <c r="A98" s="13" t="s">
        <v>107</v>
      </c>
      <c r="B98" s="62">
        <v>655</v>
      </c>
      <c r="C98" s="32" t="s">
        <v>142</v>
      </c>
      <c r="D98" s="43">
        <v>725</v>
      </c>
      <c r="E98" s="32">
        <v>725</v>
      </c>
      <c r="F98" s="65">
        <f t="shared" si="10"/>
        <v>725</v>
      </c>
      <c r="G98" s="41">
        <v>725</v>
      </c>
      <c r="H98" s="32">
        <v>725</v>
      </c>
      <c r="I98" s="54">
        <v>7.7409999999999997</v>
      </c>
      <c r="J98" s="42">
        <f t="shared" si="14"/>
        <v>0</v>
      </c>
      <c r="K98" s="15">
        <f t="shared" si="11"/>
        <v>0</v>
      </c>
      <c r="L98" s="28">
        <v>725</v>
      </c>
      <c r="M98" s="14">
        <v>2.19</v>
      </c>
      <c r="N98" s="15">
        <f t="shared" si="12"/>
        <v>0</v>
      </c>
      <c r="O98" s="28">
        <v>725</v>
      </c>
      <c r="P98" s="14">
        <v>0.56999999999999995</v>
      </c>
      <c r="Q98" s="15">
        <f t="shared" si="13"/>
        <v>0</v>
      </c>
    </row>
    <row r="99" spans="1:17" x14ac:dyDescent="0.25">
      <c r="A99" s="13" t="s">
        <v>108</v>
      </c>
      <c r="B99" s="62">
        <v>655</v>
      </c>
      <c r="C99" s="32" t="s">
        <v>142</v>
      </c>
      <c r="D99" s="43">
        <v>676</v>
      </c>
      <c r="E99" s="32">
        <v>676</v>
      </c>
      <c r="F99" s="65">
        <f t="shared" si="10"/>
        <v>676</v>
      </c>
      <c r="G99" s="41">
        <v>676.2</v>
      </c>
      <c r="H99" s="32">
        <v>676</v>
      </c>
      <c r="I99" s="54">
        <v>94.084599999999995</v>
      </c>
      <c r="J99" s="42">
        <f t="shared" si="14"/>
        <v>2.9585798816574775E-4</v>
      </c>
      <c r="K99" s="15">
        <f t="shared" si="11"/>
        <v>0</v>
      </c>
      <c r="L99" s="28">
        <v>676</v>
      </c>
      <c r="M99" s="14">
        <v>1.33</v>
      </c>
      <c r="N99" s="15">
        <f t="shared" si="12"/>
        <v>0</v>
      </c>
      <c r="O99" s="28">
        <v>676</v>
      </c>
      <c r="P99" s="14">
        <v>1.76</v>
      </c>
      <c r="Q99" s="15">
        <f t="shared" si="13"/>
        <v>0</v>
      </c>
    </row>
    <row r="100" spans="1:17" x14ac:dyDescent="0.25">
      <c r="A100" s="13" t="s">
        <v>109</v>
      </c>
      <c r="B100" s="62">
        <v>655</v>
      </c>
      <c r="C100" s="32" t="s">
        <v>142</v>
      </c>
      <c r="D100" s="43">
        <v>655</v>
      </c>
      <c r="E100" s="32">
        <v>655</v>
      </c>
      <c r="F100" s="65">
        <f t="shared" si="10"/>
        <v>655</v>
      </c>
      <c r="G100" s="41">
        <v>655</v>
      </c>
      <c r="H100" s="32">
        <v>655</v>
      </c>
      <c r="I100" s="54">
        <v>1.7201</v>
      </c>
      <c r="J100" s="42">
        <f t="shared" si="14"/>
        <v>0</v>
      </c>
      <c r="K100" s="15">
        <f t="shared" si="11"/>
        <v>0</v>
      </c>
      <c r="L100" s="28">
        <v>655</v>
      </c>
      <c r="M100" s="14">
        <v>0.2</v>
      </c>
      <c r="N100" s="15">
        <f t="shared" si="12"/>
        <v>0</v>
      </c>
      <c r="O100" s="28">
        <v>655</v>
      </c>
      <c r="P100" s="14">
        <v>0.44</v>
      </c>
      <c r="Q100" s="15">
        <f t="shared" si="13"/>
        <v>0</v>
      </c>
    </row>
    <row r="101" spans="1:17" x14ac:dyDescent="0.25">
      <c r="A101" s="13" t="s">
        <v>110</v>
      </c>
      <c r="B101" s="62">
        <v>655</v>
      </c>
      <c r="C101" s="32" t="s">
        <v>142</v>
      </c>
      <c r="D101" s="43">
        <v>655</v>
      </c>
      <c r="E101" s="32">
        <v>655</v>
      </c>
      <c r="F101" s="65">
        <f t="shared" si="10"/>
        <v>655</v>
      </c>
      <c r="G101" s="41">
        <v>655</v>
      </c>
      <c r="H101" s="32">
        <v>655</v>
      </c>
      <c r="I101" s="54">
        <v>5.4100000000000002E-2</v>
      </c>
      <c r="J101" s="42">
        <f t="shared" si="14"/>
        <v>0</v>
      </c>
      <c r="K101" s="15">
        <f t="shared" si="11"/>
        <v>0</v>
      </c>
      <c r="L101" s="28">
        <v>655</v>
      </c>
      <c r="M101" s="14">
        <v>0.05</v>
      </c>
      <c r="N101" s="15">
        <f t="shared" si="12"/>
        <v>0</v>
      </c>
      <c r="O101" s="28">
        <v>655</v>
      </c>
      <c r="P101" s="14">
        <v>0.06</v>
      </c>
      <c r="Q101" s="15">
        <f t="shared" si="13"/>
        <v>0</v>
      </c>
    </row>
    <row r="102" spans="1:17" ht="13.8" thickBot="1" x14ac:dyDescent="0.3">
      <c r="A102" s="16" t="s">
        <v>111</v>
      </c>
      <c r="B102" s="63">
        <v>655</v>
      </c>
      <c r="C102" s="33" t="s">
        <v>142</v>
      </c>
      <c r="D102" s="47">
        <v>655</v>
      </c>
      <c r="E102" s="33">
        <v>655</v>
      </c>
      <c r="F102" s="66">
        <f t="shared" si="10"/>
        <v>655</v>
      </c>
      <c r="G102" s="45">
        <v>655</v>
      </c>
      <c r="H102" s="33">
        <v>655</v>
      </c>
      <c r="I102" s="55">
        <v>0</v>
      </c>
      <c r="J102" s="46">
        <f t="shared" si="14"/>
        <v>0</v>
      </c>
      <c r="K102" s="18">
        <f t="shared" si="11"/>
        <v>0</v>
      </c>
      <c r="L102" s="29">
        <v>655</v>
      </c>
      <c r="M102" s="17">
        <v>0.04</v>
      </c>
      <c r="N102" s="18">
        <f t="shared" si="12"/>
        <v>0</v>
      </c>
      <c r="O102" s="29">
        <v>655</v>
      </c>
      <c r="P102" s="17">
        <v>0.05</v>
      </c>
      <c r="Q102" s="18">
        <f t="shared" si="13"/>
        <v>0</v>
      </c>
    </row>
    <row r="103" spans="1:17" x14ac:dyDescent="0.25">
      <c r="A103" s="10" t="s">
        <v>112</v>
      </c>
      <c r="B103" s="61">
        <v>943</v>
      </c>
      <c r="C103" s="31" t="s">
        <v>142</v>
      </c>
      <c r="D103" s="39">
        <v>1196</v>
      </c>
      <c r="E103" s="31">
        <v>1196</v>
      </c>
      <c r="F103" s="64">
        <f t="shared" si="10"/>
        <v>1196</v>
      </c>
      <c r="G103" s="37">
        <v>1196</v>
      </c>
      <c r="H103" s="31">
        <v>1196</v>
      </c>
      <c r="I103" s="53">
        <v>27.595700000000004</v>
      </c>
      <c r="J103" s="38">
        <f t="shared" si="14"/>
        <v>0</v>
      </c>
      <c r="K103" s="12">
        <f t="shared" si="11"/>
        <v>0</v>
      </c>
      <c r="L103" s="27">
        <v>1196</v>
      </c>
      <c r="M103" s="11">
        <v>163.08000000000001</v>
      </c>
      <c r="N103" s="12">
        <f t="shared" si="12"/>
        <v>0</v>
      </c>
      <c r="O103" s="27">
        <v>1196</v>
      </c>
      <c r="P103" s="11">
        <v>167.76</v>
      </c>
      <c r="Q103" s="12">
        <f t="shared" si="13"/>
        <v>0</v>
      </c>
    </row>
    <row r="104" spans="1:17" x14ac:dyDescent="0.25">
      <c r="A104" s="13" t="s">
        <v>113</v>
      </c>
      <c r="B104" s="62">
        <v>943</v>
      </c>
      <c r="C104" s="32" t="s">
        <v>142</v>
      </c>
      <c r="D104" s="43">
        <v>1098</v>
      </c>
      <c r="E104" s="32">
        <v>1098</v>
      </c>
      <c r="F104" s="65">
        <f t="shared" si="10"/>
        <v>1098</v>
      </c>
      <c r="G104" s="41">
        <v>1099.5999999999999</v>
      </c>
      <c r="H104" s="32">
        <v>1098</v>
      </c>
      <c r="I104" s="54">
        <v>102.5269</v>
      </c>
      <c r="J104" s="42">
        <f t="shared" si="14"/>
        <v>1.4571948998177678E-3</v>
      </c>
      <c r="K104" s="15">
        <f t="shared" si="11"/>
        <v>0</v>
      </c>
      <c r="L104" s="28">
        <v>1098</v>
      </c>
      <c r="M104" s="14">
        <v>132.19999999999999</v>
      </c>
      <c r="N104" s="15">
        <f t="shared" si="12"/>
        <v>0</v>
      </c>
      <c r="O104" s="28">
        <v>1098</v>
      </c>
      <c r="P104" s="14">
        <v>104.33</v>
      </c>
      <c r="Q104" s="15">
        <f t="shared" si="13"/>
        <v>0</v>
      </c>
    </row>
    <row r="105" spans="1:17" x14ac:dyDescent="0.25">
      <c r="A105" s="13" t="s">
        <v>114</v>
      </c>
      <c r="B105" s="62">
        <v>943</v>
      </c>
      <c r="C105" s="32" t="s">
        <v>142</v>
      </c>
      <c r="D105" s="43">
        <v>1021</v>
      </c>
      <c r="E105" s="32">
        <v>1021</v>
      </c>
      <c r="F105" s="65">
        <f t="shared" si="10"/>
        <v>1021</v>
      </c>
      <c r="G105" s="41">
        <v>1033.4000000000001</v>
      </c>
      <c r="H105" s="32">
        <v>1025</v>
      </c>
      <c r="I105" s="54">
        <v>172.21299999999999</v>
      </c>
      <c r="J105" s="42">
        <f t="shared" si="14"/>
        <v>1.2144955925563262E-2</v>
      </c>
      <c r="K105" s="15">
        <f t="shared" si="11"/>
        <v>3.9177277179236044E-3</v>
      </c>
      <c r="L105" s="28">
        <v>1021</v>
      </c>
      <c r="M105" s="14">
        <v>24.87</v>
      </c>
      <c r="N105" s="15">
        <f t="shared" si="12"/>
        <v>0</v>
      </c>
      <c r="O105" s="28">
        <v>1021</v>
      </c>
      <c r="P105" s="14">
        <v>70.709999999999994</v>
      </c>
      <c r="Q105" s="15">
        <f t="shared" si="13"/>
        <v>0</v>
      </c>
    </row>
    <row r="106" spans="1:17" x14ac:dyDescent="0.25">
      <c r="A106" s="13" t="s">
        <v>115</v>
      </c>
      <c r="B106" s="62">
        <v>943</v>
      </c>
      <c r="C106" s="32" t="s">
        <v>142</v>
      </c>
      <c r="D106" s="43">
        <v>973</v>
      </c>
      <c r="E106" s="32">
        <v>973</v>
      </c>
      <c r="F106" s="65">
        <f t="shared" si="10"/>
        <v>973</v>
      </c>
      <c r="G106" s="41">
        <v>983.7</v>
      </c>
      <c r="H106" s="32">
        <v>980</v>
      </c>
      <c r="I106" s="54">
        <v>200.85680000000002</v>
      </c>
      <c r="J106" s="42">
        <f t="shared" si="14"/>
        <v>1.0996916752312482E-2</v>
      </c>
      <c r="K106" s="15">
        <f t="shared" si="11"/>
        <v>7.1942446043165471E-3</v>
      </c>
      <c r="L106" s="28">
        <v>973</v>
      </c>
      <c r="M106" s="14">
        <v>49.66</v>
      </c>
      <c r="N106" s="15">
        <f t="shared" si="12"/>
        <v>0</v>
      </c>
      <c r="O106" s="28">
        <v>973</v>
      </c>
      <c r="P106" s="14">
        <v>82.41</v>
      </c>
      <c r="Q106" s="15">
        <f t="shared" si="13"/>
        <v>0</v>
      </c>
    </row>
    <row r="107" spans="1:17" x14ac:dyDescent="0.25">
      <c r="A107" s="13" t="s">
        <v>116</v>
      </c>
      <c r="B107" s="62">
        <v>943</v>
      </c>
      <c r="C107" s="32" t="s">
        <v>142</v>
      </c>
      <c r="D107" s="43">
        <v>970</v>
      </c>
      <c r="E107" s="32">
        <v>970</v>
      </c>
      <c r="F107" s="65">
        <f t="shared" si="10"/>
        <v>970</v>
      </c>
      <c r="G107" s="41">
        <v>990</v>
      </c>
      <c r="H107" s="32">
        <v>990</v>
      </c>
      <c r="I107" s="54">
        <v>36.499400000000001</v>
      </c>
      <c r="J107" s="42">
        <f t="shared" si="14"/>
        <v>2.0618556701030927E-2</v>
      </c>
      <c r="K107" s="15">
        <f t="shared" si="11"/>
        <v>2.0618556701030927E-2</v>
      </c>
      <c r="L107" s="28">
        <v>970</v>
      </c>
      <c r="M107" s="14">
        <v>13.82</v>
      </c>
      <c r="N107" s="15">
        <f t="shared" si="12"/>
        <v>0</v>
      </c>
      <c r="O107" s="28">
        <v>970</v>
      </c>
      <c r="P107" s="14">
        <v>27.14</v>
      </c>
      <c r="Q107" s="15">
        <f t="shared" si="13"/>
        <v>0</v>
      </c>
    </row>
    <row r="108" spans="1:17" x14ac:dyDescent="0.25">
      <c r="A108" s="13" t="s">
        <v>117</v>
      </c>
      <c r="B108" s="62">
        <v>943</v>
      </c>
      <c r="C108" s="32" t="s">
        <v>142</v>
      </c>
      <c r="D108" s="43">
        <v>943</v>
      </c>
      <c r="E108" s="32">
        <v>943</v>
      </c>
      <c r="F108" s="65">
        <f t="shared" si="10"/>
        <v>943</v>
      </c>
      <c r="G108" s="41">
        <v>947.4</v>
      </c>
      <c r="H108" s="32">
        <v>943</v>
      </c>
      <c r="I108" s="54">
        <v>162.00059999999996</v>
      </c>
      <c r="J108" s="42">
        <f t="shared" si="14"/>
        <v>4.6659597030752672E-3</v>
      </c>
      <c r="K108" s="15">
        <f t="shared" si="11"/>
        <v>0</v>
      </c>
      <c r="L108" s="28">
        <v>943</v>
      </c>
      <c r="M108" s="14">
        <v>68.7</v>
      </c>
      <c r="N108" s="15">
        <f t="shared" si="12"/>
        <v>0</v>
      </c>
      <c r="O108" s="28">
        <v>943</v>
      </c>
      <c r="P108" s="14">
        <v>62.32</v>
      </c>
      <c r="Q108" s="15">
        <f t="shared" si="13"/>
        <v>0</v>
      </c>
    </row>
    <row r="109" spans="1:17" x14ac:dyDescent="0.25">
      <c r="A109" s="13" t="s">
        <v>118</v>
      </c>
      <c r="B109" s="62">
        <v>943</v>
      </c>
      <c r="C109" s="32" t="s">
        <v>142</v>
      </c>
      <c r="D109" s="43">
        <v>943</v>
      </c>
      <c r="E109" s="32">
        <v>943</v>
      </c>
      <c r="F109" s="65">
        <f t="shared" si="10"/>
        <v>943</v>
      </c>
      <c r="G109" s="41">
        <v>943</v>
      </c>
      <c r="H109" s="32">
        <v>943</v>
      </c>
      <c r="I109" s="54">
        <v>60.776200000000017</v>
      </c>
      <c r="J109" s="42">
        <f t="shared" si="14"/>
        <v>0</v>
      </c>
      <c r="K109" s="15">
        <f t="shared" si="11"/>
        <v>0</v>
      </c>
      <c r="L109" s="28">
        <v>943</v>
      </c>
      <c r="M109" s="14">
        <v>2.95</v>
      </c>
      <c r="N109" s="15">
        <f t="shared" si="12"/>
        <v>0</v>
      </c>
      <c r="O109" s="28">
        <v>943</v>
      </c>
      <c r="P109" s="14">
        <v>1.38</v>
      </c>
      <c r="Q109" s="15">
        <f t="shared" si="13"/>
        <v>0</v>
      </c>
    </row>
    <row r="110" spans="1:17" x14ac:dyDescent="0.25">
      <c r="A110" s="13" t="s">
        <v>119</v>
      </c>
      <c r="B110" s="62">
        <v>943</v>
      </c>
      <c r="C110" s="32" t="s">
        <v>142</v>
      </c>
      <c r="D110" s="43">
        <v>943</v>
      </c>
      <c r="E110" s="32">
        <v>943</v>
      </c>
      <c r="F110" s="65">
        <f t="shared" si="10"/>
        <v>943</v>
      </c>
      <c r="G110" s="41">
        <v>943</v>
      </c>
      <c r="H110" s="32">
        <v>943</v>
      </c>
      <c r="I110" s="54">
        <v>12.9666</v>
      </c>
      <c r="J110" s="42">
        <f t="shared" si="14"/>
        <v>0</v>
      </c>
      <c r="K110" s="15">
        <f t="shared" si="11"/>
        <v>0</v>
      </c>
      <c r="L110" s="28">
        <v>943</v>
      </c>
      <c r="M110" s="14">
        <v>3.36</v>
      </c>
      <c r="N110" s="15">
        <f t="shared" si="12"/>
        <v>0</v>
      </c>
      <c r="O110" s="28">
        <v>943</v>
      </c>
      <c r="P110" s="14">
        <v>1.8</v>
      </c>
      <c r="Q110" s="15">
        <f t="shared" si="13"/>
        <v>0</v>
      </c>
    </row>
    <row r="111" spans="1:17" x14ac:dyDescent="0.25">
      <c r="A111" s="13" t="s">
        <v>120</v>
      </c>
      <c r="B111" s="62">
        <v>943</v>
      </c>
      <c r="C111" s="32" t="s">
        <v>142</v>
      </c>
      <c r="D111" s="43">
        <v>943</v>
      </c>
      <c r="E111" s="32">
        <v>943</v>
      </c>
      <c r="F111" s="65">
        <f t="shared" si="10"/>
        <v>943</v>
      </c>
      <c r="G111" s="41">
        <v>953</v>
      </c>
      <c r="H111" s="32">
        <v>943</v>
      </c>
      <c r="I111" s="54">
        <v>113.33870000000002</v>
      </c>
      <c r="J111" s="42">
        <f t="shared" si="14"/>
        <v>1.0604453870625663E-2</v>
      </c>
      <c r="K111" s="15">
        <f t="shared" si="11"/>
        <v>0</v>
      </c>
      <c r="L111" s="28">
        <v>943</v>
      </c>
      <c r="M111" s="14">
        <v>13.02</v>
      </c>
      <c r="N111" s="15">
        <f t="shared" si="12"/>
        <v>0</v>
      </c>
      <c r="O111" s="28">
        <v>943</v>
      </c>
      <c r="P111" s="14">
        <v>2.4500000000000002</v>
      </c>
      <c r="Q111" s="15">
        <f t="shared" si="13"/>
        <v>0</v>
      </c>
    </row>
    <row r="112" spans="1:17" x14ac:dyDescent="0.25">
      <c r="A112" s="13" t="s">
        <v>121</v>
      </c>
      <c r="B112" s="62">
        <v>943</v>
      </c>
      <c r="C112" s="32" t="s">
        <v>142</v>
      </c>
      <c r="D112" s="43">
        <v>970</v>
      </c>
      <c r="E112" s="32">
        <v>970</v>
      </c>
      <c r="F112" s="65">
        <f t="shared" si="10"/>
        <v>970</v>
      </c>
      <c r="G112" s="41">
        <v>970</v>
      </c>
      <c r="H112" s="32">
        <v>970</v>
      </c>
      <c r="I112" s="54">
        <v>54.285799999999995</v>
      </c>
      <c r="J112" s="42">
        <f t="shared" si="14"/>
        <v>0</v>
      </c>
      <c r="K112" s="15">
        <f t="shared" si="11"/>
        <v>0</v>
      </c>
      <c r="L112" s="28">
        <v>970</v>
      </c>
      <c r="M112" s="14">
        <v>6.66</v>
      </c>
      <c r="N112" s="15">
        <f t="shared" si="12"/>
        <v>0</v>
      </c>
      <c r="O112" s="28">
        <v>970</v>
      </c>
      <c r="P112" s="14">
        <v>2.39</v>
      </c>
      <c r="Q112" s="15">
        <f t="shared" si="13"/>
        <v>0</v>
      </c>
    </row>
    <row r="113" spans="1:17" x14ac:dyDescent="0.25">
      <c r="A113" s="13" t="s">
        <v>122</v>
      </c>
      <c r="B113" s="62">
        <v>943</v>
      </c>
      <c r="C113" s="32" t="s">
        <v>142</v>
      </c>
      <c r="D113" s="43">
        <v>979</v>
      </c>
      <c r="E113" s="32">
        <v>979</v>
      </c>
      <c r="F113" s="65">
        <f t="shared" si="10"/>
        <v>979</v>
      </c>
      <c r="G113" s="41">
        <v>979</v>
      </c>
      <c r="H113" s="32">
        <v>979</v>
      </c>
      <c r="I113" s="54">
        <v>25.5153</v>
      </c>
      <c r="J113" s="42">
        <f t="shared" si="14"/>
        <v>0</v>
      </c>
      <c r="K113" s="15">
        <f t="shared" si="11"/>
        <v>0</v>
      </c>
      <c r="L113" s="28">
        <v>979</v>
      </c>
      <c r="M113" s="14">
        <v>3.31</v>
      </c>
      <c r="N113" s="15">
        <f t="shared" si="12"/>
        <v>0</v>
      </c>
      <c r="O113" s="28">
        <v>979</v>
      </c>
      <c r="P113" s="14">
        <v>3.05</v>
      </c>
      <c r="Q113" s="15">
        <f t="shared" si="13"/>
        <v>0</v>
      </c>
    </row>
    <row r="114" spans="1:17" x14ac:dyDescent="0.25">
      <c r="A114" s="13" t="s">
        <v>123</v>
      </c>
      <c r="B114" s="62">
        <v>943</v>
      </c>
      <c r="C114" s="32" t="s">
        <v>142</v>
      </c>
      <c r="D114" s="43">
        <v>943</v>
      </c>
      <c r="E114" s="32">
        <v>943</v>
      </c>
      <c r="F114" s="65">
        <f t="shared" si="10"/>
        <v>943</v>
      </c>
      <c r="G114" s="41">
        <v>943</v>
      </c>
      <c r="H114" s="32">
        <v>943</v>
      </c>
      <c r="I114" s="54">
        <v>36.468499999999999</v>
      </c>
      <c r="J114" s="42">
        <f t="shared" si="14"/>
        <v>0</v>
      </c>
      <c r="K114" s="15">
        <f t="shared" si="11"/>
        <v>0</v>
      </c>
      <c r="L114" s="28">
        <v>943</v>
      </c>
      <c r="M114" s="14">
        <v>5.22</v>
      </c>
      <c r="N114" s="15">
        <f t="shared" si="12"/>
        <v>0</v>
      </c>
      <c r="O114" s="28">
        <v>943</v>
      </c>
      <c r="P114" s="14">
        <v>1.1499999999999999</v>
      </c>
      <c r="Q114" s="15">
        <f t="shared" si="13"/>
        <v>0</v>
      </c>
    </row>
    <row r="115" spans="1:17" x14ac:dyDescent="0.25">
      <c r="A115" s="13" t="s">
        <v>124</v>
      </c>
      <c r="B115" s="62">
        <v>943</v>
      </c>
      <c r="C115" s="32" t="s">
        <v>142</v>
      </c>
      <c r="D115" s="43">
        <v>943</v>
      </c>
      <c r="E115" s="32">
        <v>943</v>
      </c>
      <c r="F115" s="65">
        <f t="shared" si="10"/>
        <v>943</v>
      </c>
      <c r="G115" s="41">
        <v>943</v>
      </c>
      <c r="H115" s="32">
        <v>943</v>
      </c>
      <c r="I115" s="54">
        <v>1.3541000000000001</v>
      </c>
      <c r="J115" s="42">
        <f t="shared" si="14"/>
        <v>0</v>
      </c>
      <c r="K115" s="15">
        <f t="shared" si="11"/>
        <v>0</v>
      </c>
      <c r="L115" s="28">
        <v>943</v>
      </c>
      <c r="M115" s="14">
        <v>0.15</v>
      </c>
      <c r="N115" s="15">
        <f t="shared" si="12"/>
        <v>0</v>
      </c>
      <c r="O115" s="28">
        <v>943</v>
      </c>
      <c r="P115" s="14">
        <v>0.15</v>
      </c>
      <c r="Q115" s="15">
        <f t="shared" si="13"/>
        <v>0</v>
      </c>
    </row>
    <row r="116" spans="1:17" x14ac:dyDescent="0.25">
      <c r="A116" s="13" t="s">
        <v>125</v>
      </c>
      <c r="B116" s="62">
        <v>943</v>
      </c>
      <c r="C116" s="32" t="s">
        <v>142</v>
      </c>
      <c r="D116" s="43">
        <v>943</v>
      </c>
      <c r="E116" s="32">
        <v>943</v>
      </c>
      <c r="F116" s="65">
        <f t="shared" si="10"/>
        <v>943</v>
      </c>
      <c r="G116" s="41">
        <v>943</v>
      </c>
      <c r="H116" s="32">
        <v>943</v>
      </c>
      <c r="I116" s="54">
        <v>2.9999999999999996E-3</v>
      </c>
      <c r="J116" s="42">
        <f t="shared" si="14"/>
        <v>0</v>
      </c>
      <c r="K116" s="15">
        <f t="shared" si="11"/>
        <v>0</v>
      </c>
      <c r="L116" s="28">
        <v>943</v>
      </c>
      <c r="M116" s="14">
        <v>0.12</v>
      </c>
      <c r="N116" s="15">
        <f t="shared" si="12"/>
        <v>0</v>
      </c>
      <c r="O116" s="28">
        <v>943</v>
      </c>
      <c r="P116" s="14">
        <v>0.13</v>
      </c>
      <c r="Q116" s="15">
        <f t="shared" si="13"/>
        <v>0</v>
      </c>
    </row>
    <row r="117" spans="1:17" ht="13.8" thickBot="1" x14ac:dyDescent="0.3">
      <c r="A117" s="16" t="s">
        <v>126</v>
      </c>
      <c r="B117" s="63">
        <v>943</v>
      </c>
      <c r="C117" s="33" t="s">
        <v>142</v>
      </c>
      <c r="D117" s="47">
        <v>943</v>
      </c>
      <c r="E117" s="33">
        <v>943</v>
      </c>
      <c r="F117" s="66">
        <f t="shared" si="10"/>
        <v>943</v>
      </c>
      <c r="G117" s="45">
        <v>943</v>
      </c>
      <c r="H117" s="33">
        <v>943</v>
      </c>
      <c r="I117" s="55">
        <v>2.0000000000000005E-3</v>
      </c>
      <c r="J117" s="46">
        <f t="shared" si="14"/>
        <v>0</v>
      </c>
      <c r="K117" s="18">
        <f t="shared" si="11"/>
        <v>0</v>
      </c>
      <c r="L117" s="29">
        <v>943</v>
      </c>
      <c r="M117" s="17">
        <v>0.12</v>
      </c>
      <c r="N117" s="18">
        <f t="shared" si="12"/>
        <v>0</v>
      </c>
      <c r="O117" s="29">
        <v>943</v>
      </c>
      <c r="P117" s="17">
        <v>0.13</v>
      </c>
      <c r="Q117" s="18">
        <f t="shared" si="13"/>
        <v>0</v>
      </c>
    </row>
    <row r="118" spans="1:17" x14ac:dyDescent="0.25">
      <c r="A118" s="10" t="s">
        <v>127</v>
      </c>
      <c r="B118" s="61">
        <v>638</v>
      </c>
      <c r="C118" s="31" t="s">
        <v>142</v>
      </c>
      <c r="D118" s="39">
        <v>651</v>
      </c>
      <c r="E118" s="31">
        <v>652</v>
      </c>
      <c r="F118" s="64">
        <f t="shared" si="10"/>
        <v>652</v>
      </c>
      <c r="G118" s="37">
        <v>664.1</v>
      </c>
      <c r="H118" s="31">
        <v>658</v>
      </c>
      <c r="I118" s="53">
        <v>123.84649999999999</v>
      </c>
      <c r="J118" s="38">
        <f t="shared" si="14"/>
        <v>1.8558282208588992E-2</v>
      </c>
      <c r="K118" s="12">
        <f>(H118-F118)/F118</f>
        <v>9.202453987730062E-3</v>
      </c>
      <c r="L118" s="27">
        <v>661</v>
      </c>
      <c r="M118" s="11">
        <v>288.54000000000002</v>
      </c>
      <c r="N118" s="12">
        <f>(L118-D118)/D118</f>
        <v>1.5360983102918587E-2</v>
      </c>
      <c r="O118" s="27">
        <v>664</v>
      </c>
      <c r="P118" s="11">
        <v>62.12</v>
      </c>
      <c r="Q118" s="12">
        <f>(O118-E118)/E118</f>
        <v>1.8404907975460124E-2</v>
      </c>
    </row>
    <row r="119" spans="1:17" x14ac:dyDescent="0.25">
      <c r="A119" s="13" t="s">
        <v>128</v>
      </c>
      <c r="B119" s="62">
        <v>593</v>
      </c>
      <c r="C119" s="32" t="s">
        <v>142</v>
      </c>
      <c r="D119" s="43">
        <v>641</v>
      </c>
      <c r="E119" s="32">
        <v>641</v>
      </c>
      <c r="F119" s="65">
        <f t="shared" si="10"/>
        <v>641</v>
      </c>
      <c r="G119" s="41">
        <v>641</v>
      </c>
      <c r="H119" s="32">
        <v>641</v>
      </c>
      <c r="I119" s="54">
        <v>1.2831999999999999</v>
      </c>
      <c r="J119" s="42">
        <f t="shared" si="14"/>
        <v>0</v>
      </c>
      <c r="K119" s="15">
        <f t="shared" si="11"/>
        <v>0</v>
      </c>
      <c r="L119" s="28">
        <v>641</v>
      </c>
      <c r="M119" s="14">
        <v>12.42</v>
      </c>
      <c r="N119" s="15">
        <f t="shared" si="12"/>
        <v>0</v>
      </c>
      <c r="O119" s="28">
        <v>641</v>
      </c>
      <c r="P119" s="14">
        <v>3.75</v>
      </c>
      <c r="Q119" s="15">
        <f t="shared" si="13"/>
        <v>0</v>
      </c>
    </row>
    <row r="120" spans="1:17" x14ac:dyDescent="0.25">
      <c r="A120" s="13" t="s">
        <v>129</v>
      </c>
      <c r="B120" s="62">
        <v>571</v>
      </c>
      <c r="C120" s="32" t="s">
        <v>142</v>
      </c>
      <c r="D120" s="43">
        <v>612</v>
      </c>
      <c r="E120" s="32">
        <v>612</v>
      </c>
      <c r="F120" s="65">
        <f t="shared" si="10"/>
        <v>612</v>
      </c>
      <c r="G120" s="41">
        <v>612</v>
      </c>
      <c r="H120" s="32">
        <v>612</v>
      </c>
      <c r="I120" s="54">
        <v>1.1893</v>
      </c>
      <c r="J120" s="42">
        <f t="shared" si="14"/>
        <v>0</v>
      </c>
      <c r="K120" s="15">
        <f t="shared" si="11"/>
        <v>0</v>
      </c>
      <c r="L120" s="28">
        <v>612</v>
      </c>
      <c r="M120" s="14">
        <v>2.99</v>
      </c>
      <c r="N120" s="15">
        <f t="shared" si="12"/>
        <v>0</v>
      </c>
      <c r="O120" s="28">
        <v>612</v>
      </c>
      <c r="P120" s="14">
        <v>0.7</v>
      </c>
      <c r="Q120" s="15">
        <f t="shared" si="13"/>
        <v>0</v>
      </c>
    </row>
    <row r="121" spans="1:17" x14ac:dyDescent="0.25">
      <c r="A121" s="13" t="s">
        <v>130</v>
      </c>
      <c r="B121" s="62">
        <v>571</v>
      </c>
      <c r="C121" s="32" t="s">
        <v>142</v>
      </c>
      <c r="D121" s="43">
        <v>609</v>
      </c>
      <c r="E121" s="32">
        <v>609</v>
      </c>
      <c r="F121" s="65">
        <f t="shared" si="10"/>
        <v>609</v>
      </c>
      <c r="G121" s="41">
        <v>609</v>
      </c>
      <c r="H121" s="32">
        <v>609</v>
      </c>
      <c r="I121" s="54">
        <v>5.0011999999999999</v>
      </c>
      <c r="J121" s="42">
        <f t="shared" si="14"/>
        <v>0</v>
      </c>
      <c r="K121" s="15">
        <f t="shared" si="11"/>
        <v>0</v>
      </c>
      <c r="L121" s="28">
        <v>609</v>
      </c>
      <c r="M121" s="14">
        <v>0.99</v>
      </c>
      <c r="N121" s="15">
        <f t="shared" si="12"/>
        <v>0</v>
      </c>
      <c r="O121" s="28">
        <v>609</v>
      </c>
      <c r="P121" s="14">
        <v>0.17</v>
      </c>
      <c r="Q121" s="15">
        <f t="shared" si="13"/>
        <v>0</v>
      </c>
    </row>
    <row r="122" spans="1:17" x14ac:dyDescent="0.25">
      <c r="A122" s="13" t="s">
        <v>131</v>
      </c>
      <c r="B122" s="62">
        <v>556</v>
      </c>
      <c r="C122" s="32" t="s">
        <v>142</v>
      </c>
      <c r="D122" s="43">
        <v>638</v>
      </c>
      <c r="E122" s="32">
        <v>638</v>
      </c>
      <c r="F122" s="65">
        <f t="shared" si="10"/>
        <v>638</v>
      </c>
      <c r="G122" s="41">
        <v>638</v>
      </c>
      <c r="H122" s="32">
        <v>638</v>
      </c>
      <c r="I122" s="54">
        <v>0.14040000000000002</v>
      </c>
      <c r="J122" s="42">
        <f t="shared" si="14"/>
        <v>0</v>
      </c>
      <c r="K122" s="15">
        <f t="shared" si="11"/>
        <v>0</v>
      </c>
      <c r="L122" s="28">
        <v>638</v>
      </c>
      <c r="M122" s="14">
        <v>1.07</v>
      </c>
      <c r="N122" s="15">
        <f t="shared" si="12"/>
        <v>0</v>
      </c>
      <c r="O122" s="28">
        <v>638</v>
      </c>
      <c r="P122" s="14">
        <v>0.22</v>
      </c>
      <c r="Q122" s="15">
        <f t="shared" si="13"/>
        <v>0</v>
      </c>
    </row>
    <row r="123" spans="1:17" x14ac:dyDescent="0.25">
      <c r="A123" s="13" t="s">
        <v>132</v>
      </c>
      <c r="B123" s="62">
        <v>569</v>
      </c>
      <c r="C123" s="32" t="s">
        <v>142</v>
      </c>
      <c r="D123" s="43">
        <v>600</v>
      </c>
      <c r="E123" s="32">
        <v>600</v>
      </c>
      <c r="F123" s="65">
        <f t="shared" si="10"/>
        <v>600</v>
      </c>
      <c r="G123" s="41">
        <v>600</v>
      </c>
      <c r="H123" s="32">
        <v>600</v>
      </c>
      <c r="I123" s="54">
        <v>2.2410999999999999</v>
      </c>
      <c r="J123" s="42">
        <f t="shared" si="14"/>
        <v>0</v>
      </c>
      <c r="K123" s="15">
        <f t="shared" si="11"/>
        <v>0</v>
      </c>
      <c r="L123" s="28">
        <v>600</v>
      </c>
      <c r="M123" s="14">
        <v>0.69</v>
      </c>
      <c r="N123" s="15">
        <f t="shared" si="12"/>
        <v>0</v>
      </c>
      <c r="O123" s="28">
        <v>600</v>
      </c>
      <c r="P123" s="14">
        <v>0.17</v>
      </c>
      <c r="Q123" s="15">
        <f t="shared" si="13"/>
        <v>0</v>
      </c>
    </row>
    <row r="124" spans="1:17" x14ac:dyDescent="0.25">
      <c r="A124" s="13" t="s">
        <v>133</v>
      </c>
      <c r="B124" s="62">
        <v>567</v>
      </c>
      <c r="C124" s="32" t="s">
        <v>142</v>
      </c>
      <c r="D124" s="43">
        <v>567</v>
      </c>
      <c r="E124" s="32">
        <v>567</v>
      </c>
      <c r="F124" s="65">
        <f t="shared" si="10"/>
        <v>567</v>
      </c>
      <c r="G124" s="41">
        <v>567</v>
      </c>
      <c r="H124" s="32">
        <v>567</v>
      </c>
      <c r="I124" s="54">
        <v>36.017299999999999</v>
      </c>
      <c r="J124" s="42">
        <f t="shared" si="14"/>
        <v>0</v>
      </c>
      <c r="K124" s="15">
        <f t="shared" si="11"/>
        <v>0</v>
      </c>
      <c r="L124" s="28">
        <v>567</v>
      </c>
      <c r="M124" s="14">
        <v>0.17</v>
      </c>
      <c r="N124" s="15">
        <f t="shared" si="12"/>
        <v>0</v>
      </c>
      <c r="O124" s="28">
        <v>567</v>
      </c>
      <c r="P124" s="14">
        <v>0.19</v>
      </c>
      <c r="Q124" s="15">
        <f t="shared" si="13"/>
        <v>0</v>
      </c>
    </row>
    <row r="125" spans="1:17" x14ac:dyDescent="0.25">
      <c r="A125" s="13" t="s">
        <v>134</v>
      </c>
      <c r="B125" s="62">
        <v>556</v>
      </c>
      <c r="C125" s="32" t="s">
        <v>142</v>
      </c>
      <c r="D125" s="43">
        <v>577</v>
      </c>
      <c r="E125" s="32">
        <v>577</v>
      </c>
      <c r="F125" s="65">
        <f t="shared" si="10"/>
        <v>577</v>
      </c>
      <c r="G125" s="41">
        <v>577</v>
      </c>
      <c r="H125" s="32">
        <v>577</v>
      </c>
      <c r="I125" s="54">
        <v>0.13170000000000001</v>
      </c>
      <c r="J125" s="42">
        <f t="shared" si="14"/>
        <v>0</v>
      </c>
      <c r="K125" s="15">
        <f t="shared" si="11"/>
        <v>0</v>
      </c>
      <c r="L125" s="28">
        <v>577</v>
      </c>
      <c r="M125" s="14">
        <v>0.91</v>
      </c>
      <c r="N125" s="15">
        <f t="shared" si="12"/>
        <v>0</v>
      </c>
      <c r="O125" s="28">
        <v>577</v>
      </c>
      <c r="P125" s="14">
        <v>0.19</v>
      </c>
      <c r="Q125" s="15">
        <f t="shared" si="13"/>
        <v>0</v>
      </c>
    </row>
    <row r="126" spans="1:17" x14ac:dyDescent="0.25">
      <c r="A126" s="13" t="s">
        <v>135</v>
      </c>
      <c r="B126" s="62">
        <v>556</v>
      </c>
      <c r="C126" s="32" t="s">
        <v>142</v>
      </c>
      <c r="D126" s="43">
        <v>577</v>
      </c>
      <c r="E126" s="32">
        <v>577</v>
      </c>
      <c r="F126" s="65">
        <f t="shared" si="10"/>
        <v>577</v>
      </c>
      <c r="G126" s="41">
        <v>577</v>
      </c>
      <c r="H126" s="32">
        <v>577</v>
      </c>
      <c r="I126" s="54">
        <v>23.781600000000001</v>
      </c>
      <c r="J126" s="42">
        <f t="shared" si="14"/>
        <v>0</v>
      </c>
      <c r="K126" s="15">
        <f t="shared" si="11"/>
        <v>0</v>
      </c>
      <c r="L126" s="28">
        <v>577</v>
      </c>
      <c r="M126" s="14">
        <v>1.03</v>
      </c>
      <c r="N126" s="15">
        <f t="shared" si="12"/>
        <v>0</v>
      </c>
      <c r="O126" s="28">
        <v>577</v>
      </c>
      <c r="P126" s="14">
        <v>0.18</v>
      </c>
      <c r="Q126" s="15">
        <f t="shared" si="13"/>
        <v>0</v>
      </c>
    </row>
    <row r="127" spans="1:17" x14ac:dyDescent="0.25">
      <c r="A127" s="13" t="s">
        <v>136</v>
      </c>
      <c r="B127" s="62">
        <v>556</v>
      </c>
      <c r="C127" s="32" t="s">
        <v>142</v>
      </c>
      <c r="D127" s="43">
        <v>612</v>
      </c>
      <c r="E127" s="32">
        <v>612</v>
      </c>
      <c r="F127" s="65">
        <f t="shared" si="10"/>
        <v>612</v>
      </c>
      <c r="G127" s="41">
        <v>612</v>
      </c>
      <c r="H127" s="32">
        <v>612</v>
      </c>
      <c r="I127" s="54">
        <v>6.8419999999999987</v>
      </c>
      <c r="J127" s="42">
        <f t="shared" si="14"/>
        <v>0</v>
      </c>
      <c r="K127" s="15">
        <f t="shared" si="11"/>
        <v>0</v>
      </c>
      <c r="L127" s="28">
        <v>612</v>
      </c>
      <c r="M127" s="14">
        <v>0.76</v>
      </c>
      <c r="N127" s="15">
        <f t="shared" si="12"/>
        <v>0</v>
      </c>
      <c r="O127" s="28">
        <v>612</v>
      </c>
      <c r="P127" s="14">
        <v>0.18</v>
      </c>
      <c r="Q127" s="15">
        <f t="shared" si="13"/>
        <v>0</v>
      </c>
    </row>
    <row r="128" spans="1:17" x14ac:dyDescent="0.25">
      <c r="A128" s="13" t="s">
        <v>137</v>
      </c>
      <c r="B128" s="62">
        <v>567</v>
      </c>
      <c r="C128" s="32" t="s">
        <v>142</v>
      </c>
      <c r="D128" s="43">
        <v>610</v>
      </c>
      <c r="E128" s="32">
        <v>610</v>
      </c>
      <c r="F128" s="65">
        <f t="shared" si="10"/>
        <v>610</v>
      </c>
      <c r="G128" s="41">
        <v>610</v>
      </c>
      <c r="H128" s="32">
        <v>610</v>
      </c>
      <c r="I128" s="54">
        <v>1.0999999999999998E-2</v>
      </c>
      <c r="J128" s="42">
        <f t="shared" si="14"/>
        <v>0</v>
      </c>
      <c r="K128" s="15">
        <f t="shared" si="11"/>
        <v>0</v>
      </c>
      <c r="L128" s="28">
        <v>610</v>
      </c>
      <c r="M128" s="14">
        <v>0.91</v>
      </c>
      <c r="N128" s="15">
        <f t="shared" si="12"/>
        <v>0</v>
      </c>
      <c r="O128" s="28">
        <v>610</v>
      </c>
      <c r="P128" s="14">
        <v>0.17</v>
      </c>
      <c r="Q128" s="15">
        <f t="shared" si="13"/>
        <v>0</v>
      </c>
    </row>
    <row r="129" spans="1:17" x14ac:dyDescent="0.25">
      <c r="A129" s="13" t="s">
        <v>138</v>
      </c>
      <c r="B129" s="62">
        <v>566</v>
      </c>
      <c r="C129" s="32" t="s">
        <v>142</v>
      </c>
      <c r="D129" s="43">
        <v>592</v>
      </c>
      <c r="E129" s="32">
        <v>592</v>
      </c>
      <c r="F129" s="65">
        <f t="shared" si="10"/>
        <v>592</v>
      </c>
      <c r="G129" s="41">
        <v>592</v>
      </c>
      <c r="H129" s="32">
        <v>592</v>
      </c>
      <c r="I129" s="54">
        <v>7.4000000000000012E-3</v>
      </c>
      <c r="J129" s="42">
        <f t="shared" si="14"/>
        <v>0</v>
      </c>
      <c r="K129" s="15">
        <f t="shared" si="11"/>
        <v>0</v>
      </c>
      <c r="L129" s="28">
        <v>592</v>
      </c>
      <c r="M129" s="14">
        <v>0.74</v>
      </c>
      <c r="N129" s="15">
        <f t="shared" si="12"/>
        <v>0</v>
      </c>
      <c r="O129" s="28">
        <v>592</v>
      </c>
      <c r="P129" s="14">
        <v>0.18</v>
      </c>
      <c r="Q129" s="15">
        <f t="shared" si="13"/>
        <v>0</v>
      </c>
    </row>
    <row r="130" spans="1:17" x14ac:dyDescent="0.25">
      <c r="A130" s="13" t="s">
        <v>139</v>
      </c>
      <c r="B130" s="62">
        <v>566</v>
      </c>
      <c r="C130" s="32" t="s">
        <v>142</v>
      </c>
      <c r="D130" s="43">
        <v>581</v>
      </c>
      <c r="E130" s="32">
        <v>581</v>
      </c>
      <c r="F130" s="65">
        <f t="shared" si="10"/>
        <v>581</v>
      </c>
      <c r="G130" s="41">
        <v>581</v>
      </c>
      <c r="H130" s="32">
        <v>581</v>
      </c>
      <c r="I130" s="54">
        <v>1.6500000000000004E-2</v>
      </c>
      <c r="J130" s="42">
        <f t="shared" si="14"/>
        <v>0</v>
      </c>
      <c r="K130" s="15">
        <f t="shared" si="11"/>
        <v>0</v>
      </c>
      <c r="L130" s="28">
        <v>581</v>
      </c>
      <c r="M130" s="14">
        <v>2.44</v>
      </c>
      <c r="N130" s="15">
        <f t="shared" si="12"/>
        <v>0</v>
      </c>
      <c r="O130" s="28">
        <v>581</v>
      </c>
      <c r="P130" s="14">
        <v>0.32</v>
      </c>
      <c r="Q130" s="15">
        <f t="shared" si="13"/>
        <v>0</v>
      </c>
    </row>
    <row r="131" spans="1:17" x14ac:dyDescent="0.25">
      <c r="A131" s="13" t="s">
        <v>140</v>
      </c>
      <c r="B131" s="62">
        <v>562</v>
      </c>
      <c r="C131" s="32" t="s">
        <v>142</v>
      </c>
      <c r="D131" s="43">
        <v>562</v>
      </c>
      <c r="E131" s="32">
        <v>562</v>
      </c>
      <c r="F131" s="65">
        <f t="shared" si="10"/>
        <v>562</v>
      </c>
      <c r="G131" s="41">
        <v>562</v>
      </c>
      <c r="H131" s="32">
        <v>562</v>
      </c>
      <c r="I131" s="54">
        <v>2.1699999999999997E-2</v>
      </c>
      <c r="J131" s="42">
        <f t="shared" si="14"/>
        <v>0</v>
      </c>
      <c r="K131" s="15">
        <f t="shared" si="11"/>
        <v>0</v>
      </c>
      <c r="L131" s="28">
        <v>562</v>
      </c>
      <c r="M131" s="14">
        <v>0.66</v>
      </c>
      <c r="N131" s="15">
        <f t="shared" si="12"/>
        <v>0</v>
      </c>
      <c r="O131" s="28">
        <v>562</v>
      </c>
      <c r="P131" s="14">
        <v>0.91</v>
      </c>
      <c r="Q131" s="15">
        <f t="shared" si="13"/>
        <v>0</v>
      </c>
    </row>
    <row r="132" spans="1:17" ht="13.8" thickBot="1" x14ac:dyDescent="0.3">
      <c r="A132" s="16" t="s">
        <v>141</v>
      </c>
      <c r="B132" s="63">
        <v>556</v>
      </c>
      <c r="C132" s="33" t="s">
        <v>142</v>
      </c>
      <c r="D132" s="47">
        <v>556</v>
      </c>
      <c r="E132" s="33">
        <v>556</v>
      </c>
      <c r="F132" s="66">
        <f t="shared" si="10"/>
        <v>556</v>
      </c>
      <c r="G132" s="45">
        <v>556</v>
      </c>
      <c r="H132" s="33">
        <v>556</v>
      </c>
      <c r="I132" s="55">
        <v>4.7000000000000002E-3</v>
      </c>
      <c r="J132" s="46">
        <f t="shared" si="14"/>
        <v>0</v>
      </c>
      <c r="K132" s="18">
        <f t="shared" si="11"/>
        <v>0</v>
      </c>
      <c r="L132" s="29">
        <v>556</v>
      </c>
      <c r="M132" s="17">
        <v>0.09</v>
      </c>
      <c r="N132" s="18">
        <f t="shared" si="12"/>
        <v>0</v>
      </c>
      <c r="O132" s="29">
        <v>556</v>
      </c>
      <c r="P132" s="17">
        <v>0.1</v>
      </c>
      <c r="Q132" s="18">
        <f t="shared" si="13"/>
        <v>0</v>
      </c>
    </row>
    <row r="134" spans="1:17" x14ac:dyDescent="0.25">
      <c r="A134" s="1" t="s">
        <v>144</v>
      </c>
      <c r="B134" s="72" t="s">
        <v>152</v>
      </c>
      <c r="C134" s="72"/>
      <c r="D134" s="72"/>
    </row>
    <row r="135" spans="1:17" x14ac:dyDescent="0.25">
      <c r="A135" s="1" t="s">
        <v>145</v>
      </c>
      <c r="B135" s="72" t="s">
        <v>147</v>
      </c>
      <c r="C135" s="72"/>
      <c r="D135" s="72"/>
    </row>
    <row r="136" spans="1:17" x14ac:dyDescent="0.25">
      <c r="A136" s="1" t="s">
        <v>146</v>
      </c>
      <c r="B136" s="72" t="s">
        <v>148</v>
      </c>
      <c r="C136" s="72"/>
      <c r="D136" s="72"/>
    </row>
  </sheetData>
  <mergeCells count="8">
    <mergeCell ref="A1:A2"/>
    <mergeCell ref="B1:F1"/>
    <mergeCell ref="G1:K1"/>
    <mergeCell ref="L1:N1"/>
    <mergeCell ref="O1:Q1"/>
    <mergeCell ref="B135:D135"/>
    <mergeCell ref="B136:D136"/>
    <mergeCell ref="B134:D1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Yuraszeck Espinosa</dc:creator>
  <cp:lastModifiedBy>Darío Canut de Bon Baya</cp:lastModifiedBy>
  <dcterms:created xsi:type="dcterms:W3CDTF">2023-09-20T13:22:10Z</dcterms:created>
  <dcterms:modified xsi:type="dcterms:W3CDTF">2023-09-20T16:21:52Z</dcterms:modified>
</cp:coreProperties>
</file>