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y Tenshi\Documents\MEGA\[Mestre]\[curso r]\projeto\"/>
    </mc:Choice>
  </mc:AlternateContent>
  <xr:revisionPtr revIDLastSave="0" documentId="13_ncr:1_{B6F46874-77E4-4AB1-AB9E-AA425B04FDC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f_anual" sheetId="4" r:id="rId1"/>
    <sheet name="pf_fulle" sheetId="11" r:id="rId2"/>
    <sheet name="t_complet" sheetId="3" r:id="rId3"/>
    <sheet name="pf_full" sheetId="10" r:id="rId4"/>
    <sheet name="ne" sheetId="5" r:id="rId5"/>
    <sheet name="no" sheetId="6" r:id="rId6"/>
    <sheet name="co" sheetId="7" r:id="rId7"/>
    <sheet name="su" sheetId="8" r:id="rId8"/>
    <sheet name="se" sheetId="9" r:id="rId9"/>
    <sheet name="anual" sheetId="1" r:id="rId10"/>
    <sheet name="total" sheetId="2" r:id="rId11"/>
  </sheets>
  <definedNames>
    <definedName name="daclastavir" localSheetId="9">anual!$A$1:$M$44</definedName>
    <definedName name="daclastavir" localSheetId="0">pf_anual!$A$1:$M$44</definedName>
    <definedName name="daclastavir" localSheetId="3">pf_full!$A$1:$M$44</definedName>
    <definedName name="daclastavir" localSheetId="1">pf_fulle!$A$1:$M$44</definedName>
  </definedNames>
  <calcPr calcId="162913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2" i="3"/>
  <c r="K29" i="3"/>
  <c r="U2" i="11" l="1"/>
  <c r="V2" i="11" s="1"/>
  <c r="U3" i="11"/>
  <c r="U4" i="11"/>
  <c r="U5" i="11"/>
  <c r="U6" i="11"/>
  <c r="U7" i="11"/>
  <c r="U8" i="11"/>
  <c r="U9" i="11"/>
  <c r="V9" i="11" s="1"/>
  <c r="U10" i="11"/>
  <c r="U11" i="11"/>
  <c r="U12" i="11"/>
  <c r="U13" i="11"/>
  <c r="V13" i="11" s="1"/>
  <c r="U14" i="11"/>
  <c r="U15" i="11"/>
  <c r="U16" i="11"/>
  <c r="U17" i="11"/>
  <c r="V17" i="11" s="1"/>
  <c r="U18" i="11"/>
  <c r="U19" i="11"/>
  <c r="U20" i="11"/>
  <c r="U21" i="11"/>
  <c r="U22" i="11"/>
  <c r="U23" i="11"/>
  <c r="U24" i="11"/>
  <c r="U25" i="11"/>
  <c r="U26" i="11"/>
  <c r="U27" i="11"/>
  <c r="U28" i="11"/>
  <c r="U29" i="11"/>
  <c r="V29" i="11" s="1"/>
  <c r="U30" i="11"/>
  <c r="U31" i="11"/>
  <c r="U32" i="11"/>
  <c r="U33" i="11"/>
  <c r="V33" i="11" s="1"/>
  <c r="U34" i="11"/>
  <c r="U35" i="11"/>
  <c r="U36" i="11"/>
  <c r="U37" i="11"/>
  <c r="V37" i="11" s="1"/>
  <c r="U38" i="11"/>
  <c r="U39" i="11"/>
  <c r="U40" i="11"/>
  <c r="U41" i="11"/>
  <c r="V41" i="11" s="1"/>
  <c r="U42" i="11"/>
  <c r="U43" i="11"/>
  <c r="U44" i="11"/>
  <c r="U45" i="11"/>
  <c r="V45" i="11" s="1"/>
  <c r="U46" i="11"/>
  <c r="U47" i="11"/>
  <c r="U48" i="11"/>
  <c r="U49" i="11"/>
  <c r="U50" i="11"/>
  <c r="U51" i="11"/>
  <c r="V5" i="11"/>
  <c r="V7" i="11"/>
  <c r="V18" i="11"/>
  <c r="V21" i="11"/>
  <c r="V23" i="11"/>
  <c r="V34" i="11"/>
  <c r="V39" i="11"/>
  <c r="V49" i="11"/>
  <c r="V50" i="11"/>
  <c r="V25" i="11"/>
  <c r="V3" i="11"/>
  <c r="V4" i="11"/>
  <c r="V6" i="11"/>
  <c r="V8" i="11"/>
  <c r="V10" i="11"/>
  <c r="V11" i="11"/>
  <c r="V12" i="11"/>
  <c r="V14" i="11"/>
  <c r="V15" i="11"/>
  <c r="V16" i="11"/>
  <c r="V19" i="11"/>
  <c r="V20" i="11"/>
  <c r="V22" i="11"/>
  <c r="V24" i="11"/>
  <c r="V26" i="11"/>
  <c r="V27" i="11"/>
  <c r="V28" i="11"/>
  <c r="V30" i="11"/>
  <c r="V31" i="11"/>
  <c r="V32" i="11"/>
  <c r="V35" i="11"/>
  <c r="V36" i="11"/>
  <c r="V38" i="11"/>
  <c r="V40" i="11"/>
  <c r="V42" i="11"/>
  <c r="V43" i="11"/>
  <c r="V44" i="11"/>
  <c r="V46" i="11"/>
  <c r="V47" i="11"/>
  <c r="V48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2" i="11"/>
  <c r="I57" i="3" l="1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clastavir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2" xr16:uid="{0EEF4C12-B4F5-48DD-98F4-4EAD79C429A6}" name="daclastavir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3" xr16:uid="{CCB28506-FAE5-4E8A-B760-0DB39D6AC9AB}" name="daclastavir1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  <connection id="4" xr16:uid="{0797D6E9-10E8-4E2B-971B-F855F7B4D39D}" name="daclastavir111" type="6" refreshedVersion="6" background="1" saveData="1">
    <textPr sourceFile="C:\Users\July Tenshi\Documents\MEGA\[Mestre]\[curso r]\dados\daclastavir.csv" tab="0" semicolon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<sst xmlns="http://schemas.openxmlformats.org/spreadsheetml/2006/main" count="3194" uniqueCount="103">
  <si>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</si>
  <si>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</si>
  <si>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</si>
  <si>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</si>
  <si>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</si>
  <si>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</si>
  <si>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</si>
  <si>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</si>
  <si>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</si>
  <si>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</si>
  <si>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</si>
  <si>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</si>
  <si>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</si>
  <si>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</si>
  <si>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</si>
  <si>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</si>
  <si>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</si>
  <si>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</si>
  <si>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</si>
  <si>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</si>
  <si>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</si>
  <si>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</si>
  <si>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</si>
  <si>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</si>
  <si>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</si>
  <si>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</si>
  <si>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</si>
  <si>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</si>
  <si>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daclastavir</t>
  </si>
  <si>
    <t>simeprevir</t>
  </si>
  <si>
    <t>sulfosbunir</t>
  </si>
  <si>
    <t>uf</t>
  </si>
  <si>
    <t>classe</t>
  </si>
  <si>
    <t>ano</t>
  </si>
  <si>
    <t>dacl</t>
  </si>
  <si>
    <t>sulfo</t>
  </si>
  <si>
    <t>sime</t>
  </si>
  <si>
    <t>total</t>
  </si>
  <si>
    <t>AC</t>
  </si>
  <si>
    <t>AM       </t>
  </si>
  <si>
    <t>AP         </t>
  </si>
  <si>
    <t>PA</t>
  </si>
  <si>
    <t>RO</t>
  </si>
  <si>
    <t>RR</t>
  </si>
  <si>
    <t>TO</t>
  </si>
  <si>
    <t>AL          </t>
  </si>
  <si>
    <t>BA         </t>
  </si>
  <si>
    <t>CE          </t>
  </si>
  <si>
    <t>MA</t>
  </si>
  <si>
    <t>PB</t>
  </si>
  <si>
    <t>PE</t>
  </si>
  <si>
    <t>PI</t>
  </si>
  <si>
    <t>RN</t>
  </si>
  <si>
    <t>SE</t>
  </si>
  <si>
    <t>GO</t>
  </si>
  <si>
    <t>MS</t>
  </si>
  <si>
    <t>MT</t>
  </si>
  <si>
    <t>ES</t>
  </si>
  <si>
    <t>MG</t>
  </si>
  <si>
    <t>RJ</t>
  </si>
  <si>
    <t>SP</t>
  </si>
  <si>
    <t>PR         </t>
  </si>
  <si>
    <t>RS</t>
  </si>
  <si>
    <t>SC</t>
  </si>
  <si>
    <t>NE</t>
  </si>
  <si>
    <t>NO</t>
  </si>
  <si>
    <t>CO</t>
  </si>
  <si>
    <t>SU</t>
  </si>
  <si>
    <t>DF</t>
  </si>
  <si>
    <t>regiao</t>
  </si>
  <si>
    <t>sigla</t>
  </si>
  <si>
    <t>drug</t>
  </si>
  <si>
    <t>distribui</t>
  </si>
  <si>
    <t>sim</t>
  </si>
  <si>
    <t>sofo</t>
  </si>
  <si>
    <t>idh_edu</t>
  </si>
  <si>
    <t>idh_longevidade</t>
  </si>
  <si>
    <t>idh_renda</t>
  </si>
  <si>
    <t>IDHM</t>
  </si>
  <si>
    <t>populacao</t>
  </si>
  <si>
    <t>ambulatorio_16</t>
  </si>
  <si>
    <t>farmacia_16</t>
  </si>
  <si>
    <t>hosp_especializado_16</t>
  </si>
  <si>
    <t>hosp_geral_16</t>
  </si>
  <si>
    <t>infraestrutura_total_16</t>
  </si>
  <si>
    <t>ambulatorio_17</t>
  </si>
  <si>
    <t>farmacia_17</t>
  </si>
  <si>
    <t>hosp_especializado_17</t>
  </si>
  <si>
    <t>hosp_geral_17</t>
  </si>
  <si>
    <t>infraestrutura_total_17</t>
  </si>
  <si>
    <t>ombitasvir</t>
  </si>
  <si>
    <t>dispes_infraestutura</t>
  </si>
  <si>
    <t>dispens_ombitasvi</t>
  </si>
  <si>
    <t>populacao_1_perc</t>
  </si>
  <si>
    <t>dispensa_1_percent</t>
  </si>
  <si>
    <t>popu_1_percent</t>
  </si>
  <si>
    <t>dispe_1_percent</t>
  </si>
  <si>
    <t>omb</t>
  </si>
  <si>
    <t>AM</t>
  </si>
  <si>
    <t>AP</t>
  </si>
  <si>
    <t>CE</t>
  </si>
  <si>
    <t>AL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</si>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</sst>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8" fillId="0" borderId="0" xfId="42"/>
    <xf numFmtId="1" fontId="0" fillId="0" borderId="0" xfId="0" applyNumberFormat="1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2" xr16:uid="{851160D1-2E54-4241-850C-8464FE83571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4" xr16:uid="{D0C99B90-3C97-480C-B3FB-33D71A80EFA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3" xr16:uid="{E201403F-62DB-4FC8-A3F3-2066D18FA6C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clastavir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22B-7857-4106-8068-8A017CCE549A}">
  <dimension ref="A1:G180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6.28515625" bestFit="1" customWidth="1"/>
    <col min="2" max="2" width="17.140625" customWidth="1"/>
    <col min="3" max="3" width="8.42578125" bestFit="1" customWidth="1"/>
    <col min="4" max="4" width="9.7109375" bestFit="1" customWidth="1"/>
    <col min="5" max="5" width="5" bestFit="1" customWidth="1"/>
  </cols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24</v>
      </c>
      <c r="B2" t="s">
        <v>24</v>
      </c>
      <c r="C2" t="s">
        <v>55</v>
      </c>
      <c r="D2" t="s">
        <v>66</v>
      </c>
      <c r="E2">
        <v>2016</v>
      </c>
      <c r="F2" t="s">
        <v>34</v>
      </c>
      <c r="G2">
        <v>23661</v>
      </c>
    </row>
    <row r="3" spans="1:7" x14ac:dyDescent="0.25">
      <c r="A3">
        <v>25</v>
      </c>
      <c r="B3" t="s">
        <v>25</v>
      </c>
      <c r="C3" t="s">
        <v>56</v>
      </c>
      <c r="D3" t="s">
        <v>66</v>
      </c>
      <c r="E3">
        <v>2016</v>
      </c>
      <c r="F3" t="s">
        <v>34</v>
      </c>
      <c r="G3">
        <v>15227</v>
      </c>
    </row>
    <row r="4" spans="1:7" x14ac:dyDescent="0.25">
      <c r="A4">
        <v>26</v>
      </c>
      <c r="B4" t="s">
        <v>26</v>
      </c>
      <c r="C4" t="s">
        <v>54</v>
      </c>
      <c r="D4" t="s">
        <v>66</v>
      </c>
      <c r="E4">
        <v>2016</v>
      </c>
      <c r="F4" t="s">
        <v>34</v>
      </c>
      <c r="G4">
        <v>42112</v>
      </c>
    </row>
    <row r="5" spans="1:7" x14ac:dyDescent="0.25">
      <c r="A5">
        <v>27</v>
      </c>
      <c r="B5" t="s">
        <v>27</v>
      </c>
      <c r="C5" t="s">
        <v>68</v>
      </c>
      <c r="D5" t="s">
        <v>66</v>
      </c>
      <c r="E5">
        <v>2016</v>
      </c>
      <c r="F5" t="s">
        <v>34</v>
      </c>
      <c r="G5">
        <v>35392</v>
      </c>
    </row>
    <row r="6" spans="1:7" x14ac:dyDescent="0.25">
      <c r="A6">
        <v>24</v>
      </c>
      <c r="B6" t="s">
        <v>24</v>
      </c>
      <c r="C6" t="s">
        <v>55</v>
      </c>
      <c r="D6" t="s">
        <v>66</v>
      </c>
      <c r="E6">
        <v>2017</v>
      </c>
      <c r="F6" t="s">
        <v>34</v>
      </c>
      <c r="G6">
        <v>10871</v>
      </c>
    </row>
    <row r="7" spans="1:7" x14ac:dyDescent="0.25">
      <c r="A7">
        <v>25</v>
      </c>
      <c r="B7" t="s">
        <v>25</v>
      </c>
      <c r="C7" t="s">
        <v>56</v>
      </c>
      <c r="D7" t="s">
        <v>66</v>
      </c>
      <c r="E7">
        <v>2017</v>
      </c>
      <c r="F7" t="s">
        <v>34</v>
      </c>
      <c r="G7">
        <v>5546</v>
      </c>
    </row>
    <row r="8" spans="1:7" x14ac:dyDescent="0.25">
      <c r="A8">
        <v>26</v>
      </c>
      <c r="B8" t="s">
        <v>26</v>
      </c>
      <c r="C8" t="s">
        <v>54</v>
      </c>
      <c r="D8" t="s">
        <v>66</v>
      </c>
      <c r="E8">
        <v>2017</v>
      </c>
      <c r="F8" t="s">
        <v>34</v>
      </c>
      <c r="G8">
        <v>15927</v>
      </c>
    </row>
    <row r="9" spans="1:7" x14ac:dyDescent="0.25">
      <c r="A9">
        <v>27</v>
      </c>
      <c r="B9" t="s">
        <v>27</v>
      </c>
      <c r="C9" t="s">
        <v>68</v>
      </c>
      <c r="D9" t="s">
        <v>66</v>
      </c>
      <c r="E9">
        <v>2017</v>
      </c>
      <c r="F9" t="s">
        <v>34</v>
      </c>
      <c r="G9">
        <v>1988</v>
      </c>
    </row>
    <row r="10" spans="1:7" x14ac:dyDescent="0.25">
      <c r="A10">
        <v>24</v>
      </c>
      <c r="B10" t="s">
        <v>24</v>
      </c>
      <c r="C10" t="s">
        <v>55</v>
      </c>
      <c r="D10" t="s">
        <v>66</v>
      </c>
      <c r="E10">
        <v>2016</v>
      </c>
      <c r="F10" t="s">
        <v>74</v>
      </c>
      <c r="G10">
        <v>30244</v>
      </c>
    </row>
    <row r="11" spans="1:7" x14ac:dyDescent="0.25">
      <c r="A11">
        <v>25</v>
      </c>
      <c r="B11" t="s">
        <v>25</v>
      </c>
      <c r="C11" t="s">
        <v>56</v>
      </c>
      <c r="D11" t="s">
        <v>66</v>
      </c>
      <c r="E11">
        <v>2016</v>
      </c>
      <c r="F11" t="s">
        <v>74</v>
      </c>
      <c r="G11">
        <v>0</v>
      </c>
    </row>
    <row r="12" spans="1:7" x14ac:dyDescent="0.25">
      <c r="A12">
        <v>26</v>
      </c>
      <c r="B12" t="s">
        <v>26</v>
      </c>
      <c r="C12" t="s">
        <v>54</v>
      </c>
      <c r="D12" t="s">
        <v>66</v>
      </c>
      <c r="E12">
        <v>2016</v>
      </c>
      <c r="F12" t="s">
        <v>74</v>
      </c>
      <c r="G12">
        <v>50540</v>
      </c>
    </row>
    <row r="13" spans="1:7" x14ac:dyDescent="0.25">
      <c r="A13">
        <v>27</v>
      </c>
      <c r="B13" t="s">
        <v>27</v>
      </c>
      <c r="C13" t="s">
        <v>68</v>
      </c>
      <c r="D13" t="s">
        <v>66</v>
      </c>
      <c r="E13">
        <v>2016</v>
      </c>
      <c r="F13" t="s">
        <v>74</v>
      </c>
      <c r="G13">
        <v>46536</v>
      </c>
    </row>
    <row r="14" spans="1:7" x14ac:dyDescent="0.25">
      <c r="A14">
        <v>24</v>
      </c>
      <c r="B14" t="s">
        <v>24</v>
      </c>
      <c r="C14" t="s">
        <v>55</v>
      </c>
      <c r="D14" t="s">
        <v>66</v>
      </c>
      <c r="E14">
        <v>2017</v>
      </c>
      <c r="F14" t="s">
        <v>74</v>
      </c>
      <c r="G14">
        <v>13589</v>
      </c>
    </row>
    <row r="15" spans="1:7" x14ac:dyDescent="0.25">
      <c r="A15">
        <v>25</v>
      </c>
      <c r="B15" t="s">
        <v>25</v>
      </c>
      <c r="C15" t="s">
        <v>56</v>
      </c>
      <c r="D15" t="s">
        <v>66</v>
      </c>
      <c r="E15">
        <v>2017</v>
      </c>
      <c r="F15" t="s">
        <v>74</v>
      </c>
      <c r="G15">
        <v>532</v>
      </c>
    </row>
    <row r="16" spans="1:7" x14ac:dyDescent="0.25">
      <c r="A16">
        <v>26</v>
      </c>
      <c r="B16" t="s">
        <v>26</v>
      </c>
      <c r="C16" t="s">
        <v>54</v>
      </c>
      <c r="D16" t="s">
        <v>66</v>
      </c>
      <c r="E16">
        <v>2017</v>
      </c>
      <c r="F16" t="s">
        <v>74</v>
      </c>
      <c r="G16">
        <v>18900</v>
      </c>
    </row>
    <row r="17" spans="1:7" x14ac:dyDescent="0.25">
      <c r="A17">
        <v>27</v>
      </c>
      <c r="B17" t="s">
        <v>27</v>
      </c>
      <c r="C17" t="s">
        <v>68</v>
      </c>
      <c r="D17" t="s">
        <v>66</v>
      </c>
      <c r="E17">
        <v>2017</v>
      </c>
      <c r="F17" t="s">
        <v>74</v>
      </c>
      <c r="G17">
        <v>3220</v>
      </c>
    </row>
    <row r="18" spans="1:7" x14ac:dyDescent="0.25">
      <c r="A18">
        <v>24</v>
      </c>
      <c r="B18" t="s">
        <v>24</v>
      </c>
      <c r="C18" t="s">
        <v>55</v>
      </c>
      <c r="D18" t="s">
        <v>66</v>
      </c>
      <c r="E18">
        <v>2016</v>
      </c>
      <c r="F18" t="s">
        <v>73</v>
      </c>
      <c r="G18">
        <v>5768</v>
      </c>
    </row>
    <row r="19" spans="1:7" x14ac:dyDescent="0.25">
      <c r="A19">
        <v>25</v>
      </c>
      <c r="B19" t="s">
        <v>25</v>
      </c>
      <c r="C19" t="s">
        <v>56</v>
      </c>
      <c r="D19" t="s">
        <v>66</v>
      </c>
      <c r="E19">
        <v>2016</v>
      </c>
      <c r="F19" t="s">
        <v>73</v>
      </c>
      <c r="G19">
        <v>4446</v>
      </c>
    </row>
    <row r="20" spans="1:7" x14ac:dyDescent="0.25">
      <c r="A20">
        <v>26</v>
      </c>
      <c r="B20" t="s">
        <v>26</v>
      </c>
      <c r="C20" t="s">
        <v>54</v>
      </c>
      <c r="D20" t="s">
        <v>66</v>
      </c>
      <c r="E20">
        <v>2016</v>
      </c>
      <c r="F20" t="s">
        <v>73</v>
      </c>
      <c r="G20">
        <v>6020</v>
      </c>
    </row>
    <row r="21" spans="1:7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73</v>
      </c>
      <c r="G21">
        <v>9940</v>
      </c>
    </row>
    <row r="22" spans="1:7" x14ac:dyDescent="0.25">
      <c r="A22">
        <v>24</v>
      </c>
      <c r="B22" t="s">
        <v>24</v>
      </c>
      <c r="C22" t="s">
        <v>55</v>
      </c>
      <c r="D22" t="s">
        <v>66</v>
      </c>
      <c r="E22">
        <v>2017</v>
      </c>
      <c r="F22" t="s">
        <v>73</v>
      </c>
      <c r="G22">
        <v>1848</v>
      </c>
    </row>
    <row r="23" spans="1:7" x14ac:dyDescent="0.25">
      <c r="A23">
        <v>25</v>
      </c>
      <c r="B23" t="s">
        <v>25</v>
      </c>
      <c r="C23" t="s">
        <v>56</v>
      </c>
      <c r="D23" t="s">
        <v>66</v>
      </c>
      <c r="E23">
        <v>2017</v>
      </c>
      <c r="F23" t="s">
        <v>73</v>
      </c>
      <c r="G23">
        <v>2629</v>
      </c>
    </row>
    <row r="24" spans="1:7" x14ac:dyDescent="0.25">
      <c r="A24">
        <v>26</v>
      </c>
      <c r="B24" t="s">
        <v>26</v>
      </c>
      <c r="C24" t="s">
        <v>54</v>
      </c>
      <c r="D24" t="s">
        <v>66</v>
      </c>
      <c r="E24">
        <v>2017</v>
      </c>
      <c r="F24" t="s">
        <v>73</v>
      </c>
      <c r="G24">
        <v>2016</v>
      </c>
    </row>
    <row r="25" spans="1:7" x14ac:dyDescent="0.25">
      <c r="A25">
        <v>27</v>
      </c>
      <c r="B25" t="s">
        <v>27</v>
      </c>
      <c r="C25" t="s">
        <v>68</v>
      </c>
      <c r="D25" t="s">
        <v>66</v>
      </c>
      <c r="E25">
        <v>2017</v>
      </c>
      <c r="F25" t="s">
        <v>73</v>
      </c>
      <c r="G25">
        <v>1008</v>
      </c>
    </row>
    <row r="26" spans="1:7" x14ac:dyDescent="0.25">
      <c r="A26">
        <v>8</v>
      </c>
      <c r="B26" t="s">
        <v>8</v>
      </c>
      <c r="C26" t="s">
        <v>48</v>
      </c>
      <c r="D26" t="s">
        <v>64</v>
      </c>
      <c r="E26">
        <v>2016</v>
      </c>
      <c r="F26" t="s">
        <v>34</v>
      </c>
      <c r="G26">
        <v>19180</v>
      </c>
    </row>
    <row r="27" spans="1:7" x14ac:dyDescent="0.25">
      <c r="A27">
        <v>9</v>
      </c>
      <c r="B27" t="s">
        <v>9</v>
      </c>
      <c r="C27" t="s">
        <v>51</v>
      </c>
      <c r="D27" t="s">
        <v>64</v>
      </c>
      <c r="E27">
        <v>2016</v>
      </c>
      <c r="F27" t="s">
        <v>34</v>
      </c>
      <c r="G27">
        <v>8040</v>
      </c>
    </row>
    <row r="28" spans="1:7" x14ac:dyDescent="0.25">
      <c r="A28">
        <v>10</v>
      </c>
      <c r="B28" t="s">
        <v>10</v>
      </c>
      <c r="C28" t="s">
        <v>47</v>
      </c>
      <c r="D28" t="s">
        <v>64</v>
      </c>
      <c r="E28">
        <v>2016</v>
      </c>
      <c r="F28" t="s">
        <v>34</v>
      </c>
      <c r="G28">
        <v>36540</v>
      </c>
    </row>
    <row r="29" spans="1:7" x14ac:dyDescent="0.25">
      <c r="A29">
        <v>11</v>
      </c>
      <c r="B29" t="s">
        <v>11</v>
      </c>
      <c r="C29" t="s">
        <v>52</v>
      </c>
      <c r="D29" t="s">
        <v>64</v>
      </c>
      <c r="E29">
        <v>2016</v>
      </c>
      <c r="F29" t="s">
        <v>34</v>
      </c>
      <c r="G29">
        <v>15960</v>
      </c>
    </row>
    <row r="30" spans="1:7" x14ac:dyDescent="0.25">
      <c r="A30">
        <v>12</v>
      </c>
      <c r="B30" t="s">
        <v>12</v>
      </c>
      <c r="C30" t="s">
        <v>49</v>
      </c>
      <c r="D30" t="s">
        <v>64</v>
      </c>
      <c r="E30">
        <v>2016</v>
      </c>
      <c r="F30" t="s">
        <v>34</v>
      </c>
      <c r="G30">
        <v>11342</v>
      </c>
    </row>
    <row r="31" spans="1:7" x14ac:dyDescent="0.25">
      <c r="A31">
        <v>13</v>
      </c>
      <c r="B31" t="s">
        <v>13</v>
      </c>
      <c r="C31" t="s">
        <v>50</v>
      </c>
      <c r="D31" t="s">
        <v>64</v>
      </c>
      <c r="E31">
        <v>2016</v>
      </c>
      <c r="F31" t="s">
        <v>34</v>
      </c>
      <c r="G31">
        <v>34118</v>
      </c>
    </row>
    <row r="32" spans="1:7" x14ac:dyDescent="0.25">
      <c r="A32">
        <v>14</v>
      </c>
      <c r="B32" t="s">
        <v>14</v>
      </c>
      <c r="C32" t="s">
        <v>45</v>
      </c>
      <c r="D32" t="s">
        <v>64</v>
      </c>
      <c r="E32">
        <v>2016</v>
      </c>
      <c r="F32" t="s">
        <v>34</v>
      </c>
      <c r="G32">
        <v>12060</v>
      </c>
    </row>
    <row r="33" spans="1:7" x14ac:dyDescent="0.25">
      <c r="A33">
        <v>15</v>
      </c>
      <c r="B33" t="s">
        <v>15</v>
      </c>
      <c r="C33" t="s">
        <v>53</v>
      </c>
      <c r="D33" t="s">
        <v>64</v>
      </c>
      <c r="E33">
        <v>2016</v>
      </c>
      <c r="F33" t="s">
        <v>34</v>
      </c>
      <c r="G33">
        <v>5688</v>
      </c>
    </row>
    <row r="34" spans="1:7" x14ac:dyDescent="0.25">
      <c r="A34">
        <v>16</v>
      </c>
      <c r="B34" t="s">
        <v>16</v>
      </c>
      <c r="C34" t="s">
        <v>46</v>
      </c>
      <c r="D34" t="s">
        <v>64</v>
      </c>
      <c r="E34">
        <v>2016</v>
      </c>
      <c r="F34" t="s">
        <v>34</v>
      </c>
      <c r="G34">
        <v>23589</v>
      </c>
    </row>
    <row r="35" spans="1:7" x14ac:dyDescent="0.25">
      <c r="A35">
        <v>8</v>
      </c>
      <c r="B35" t="s">
        <v>8</v>
      </c>
      <c r="C35" t="s">
        <v>48</v>
      </c>
      <c r="D35" t="s">
        <v>64</v>
      </c>
      <c r="E35">
        <v>2017</v>
      </c>
      <c r="F35" t="s">
        <v>34</v>
      </c>
      <c r="G35">
        <v>11480</v>
      </c>
    </row>
    <row r="36" spans="1:7" x14ac:dyDescent="0.25">
      <c r="A36">
        <v>9</v>
      </c>
      <c r="B36" t="s">
        <v>9</v>
      </c>
      <c r="C36" t="s">
        <v>51</v>
      </c>
      <c r="D36" t="s">
        <v>64</v>
      </c>
      <c r="E36">
        <v>2017</v>
      </c>
      <c r="F36" t="s">
        <v>34</v>
      </c>
      <c r="G36">
        <v>4792</v>
      </c>
    </row>
    <row r="37" spans="1:7" x14ac:dyDescent="0.25">
      <c r="A37">
        <v>10</v>
      </c>
      <c r="B37" t="s">
        <v>10</v>
      </c>
      <c r="C37" t="s">
        <v>47</v>
      </c>
      <c r="D37" t="s">
        <v>64</v>
      </c>
      <c r="E37">
        <v>2017</v>
      </c>
      <c r="F37" t="s">
        <v>34</v>
      </c>
      <c r="G37">
        <v>15684</v>
      </c>
    </row>
    <row r="38" spans="1:7" x14ac:dyDescent="0.25">
      <c r="A38">
        <v>11</v>
      </c>
      <c r="B38" t="s">
        <v>11</v>
      </c>
      <c r="C38" t="s">
        <v>52</v>
      </c>
      <c r="D38" t="s">
        <v>64</v>
      </c>
      <c r="E38">
        <v>2017</v>
      </c>
      <c r="F38" t="s">
        <v>34</v>
      </c>
      <c r="G38">
        <v>6692</v>
      </c>
    </row>
    <row r="39" spans="1:7" x14ac:dyDescent="0.25">
      <c r="A39">
        <v>12</v>
      </c>
      <c r="B39" t="s">
        <v>12</v>
      </c>
      <c r="C39" t="s">
        <v>49</v>
      </c>
      <c r="D39" t="s">
        <v>64</v>
      </c>
      <c r="E39">
        <v>2017</v>
      </c>
      <c r="F39" t="s">
        <v>34</v>
      </c>
      <c r="G39">
        <v>8570</v>
      </c>
    </row>
    <row r="40" spans="1:7" x14ac:dyDescent="0.25">
      <c r="A40">
        <v>13</v>
      </c>
      <c r="B40" t="s">
        <v>13</v>
      </c>
      <c r="C40" t="s">
        <v>50</v>
      </c>
      <c r="D40" t="s">
        <v>64</v>
      </c>
      <c r="E40">
        <v>2017</v>
      </c>
      <c r="F40" t="s">
        <v>34</v>
      </c>
      <c r="G40">
        <v>28392</v>
      </c>
    </row>
    <row r="41" spans="1:7" x14ac:dyDescent="0.25">
      <c r="A41">
        <v>14</v>
      </c>
      <c r="B41" t="s">
        <v>14</v>
      </c>
      <c r="C41" t="s">
        <v>45</v>
      </c>
      <c r="D41" t="s">
        <v>64</v>
      </c>
      <c r="E41">
        <v>2017</v>
      </c>
      <c r="F41" t="s">
        <v>34</v>
      </c>
      <c r="G41">
        <v>6960</v>
      </c>
    </row>
    <row r="42" spans="1:7" x14ac:dyDescent="0.25">
      <c r="A42">
        <v>15</v>
      </c>
      <c r="B42" t="s">
        <v>15</v>
      </c>
      <c r="C42" t="s">
        <v>53</v>
      </c>
      <c r="D42" t="s">
        <v>64</v>
      </c>
      <c r="E42">
        <v>2017</v>
      </c>
      <c r="F42" t="s">
        <v>34</v>
      </c>
      <c r="G42">
        <v>4428</v>
      </c>
    </row>
    <row r="43" spans="1:7" x14ac:dyDescent="0.25">
      <c r="A43">
        <v>16</v>
      </c>
      <c r="B43" t="s">
        <v>16</v>
      </c>
      <c r="C43" t="s">
        <v>46</v>
      </c>
      <c r="D43" t="s">
        <v>64</v>
      </c>
      <c r="E43">
        <v>2017</v>
      </c>
      <c r="F43" t="s">
        <v>34</v>
      </c>
      <c r="G43">
        <v>57309</v>
      </c>
    </row>
    <row r="44" spans="1:7" x14ac:dyDescent="0.25">
      <c r="A44">
        <v>8</v>
      </c>
      <c r="B44" t="s">
        <v>8</v>
      </c>
      <c r="C44" t="s">
        <v>48</v>
      </c>
      <c r="D44" t="s">
        <v>64</v>
      </c>
      <c r="E44">
        <v>2016</v>
      </c>
      <c r="F44" t="s">
        <v>74</v>
      </c>
      <c r="G44">
        <v>26096</v>
      </c>
    </row>
    <row r="45" spans="1:7" x14ac:dyDescent="0.25">
      <c r="A45">
        <v>9</v>
      </c>
      <c r="B45" t="s">
        <v>9</v>
      </c>
      <c r="C45" t="s">
        <v>51</v>
      </c>
      <c r="D45" t="s">
        <v>64</v>
      </c>
      <c r="E45">
        <v>2016</v>
      </c>
      <c r="F45" t="s">
        <v>74</v>
      </c>
      <c r="G45">
        <v>14228</v>
      </c>
    </row>
    <row r="46" spans="1:7" x14ac:dyDescent="0.25">
      <c r="A46">
        <v>10</v>
      </c>
      <c r="B46" t="s">
        <v>10</v>
      </c>
      <c r="C46" t="s">
        <v>47</v>
      </c>
      <c r="D46" t="s">
        <v>64</v>
      </c>
      <c r="E46">
        <v>2016</v>
      </c>
      <c r="F46" t="s">
        <v>74</v>
      </c>
      <c r="G46">
        <v>48370</v>
      </c>
    </row>
    <row r="47" spans="1:7" x14ac:dyDescent="0.25">
      <c r="A47">
        <v>11</v>
      </c>
      <c r="B47" t="s">
        <v>11</v>
      </c>
      <c r="C47" t="s">
        <v>52</v>
      </c>
      <c r="D47" t="s">
        <v>64</v>
      </c>
      <c r="E47">
        <v>2016</v>
      </c>
      <c r="F47" t="s">
        <v>74</v>
      </c>
      <c r="G47">
        <v>22708</v>
      </c>
    </row>
    <row r="48" spans="1:7" x14ac:dyDescent="0.25">
      <c r="A48">
        <v>12</v>
      </c>
      <c r="B48" t="s">
        <v>12</v>
      </c>
      <c r="C48" t="s">
        <v>49</v>
      </c>
      <c r="D48" t="s">
        <v>64</v>
      </c>
      <c r="E48">
        <v>2016</v>
      </c>
      <c r="F48" t="s">
        <v>74</v>
      </c>
      <c r="G48">
        <v>16834</v>
      </c>
    </row>
    <row r="49" spans="1:7" x14ac:dyDescent="0.25">
      <c r="A49">
        <v>13</v>
      </c>
      <c r="B49" t="s">
        <v>13</v>
      </c>
      <c r="C49" t="s">
        <v>50</v>
      </c>
      <c r="D49" t="s">
        <v>64</v>
      </c>
      <c r="E49">
        <v>2016</v>
      </c>
      <c r="F49" t="s">
        <v>74</v>
      </c>
      <c r="G49">
        <v>44161</v>
      </c>
    </row>
    <row r="50" spans="1:7" x14ac:dyDescent="0.25">
      <c r="A50">
        <v>14</v>
      </c>
      <c r="B50" t="s">
        <v>14</v>
      </c>
      <c r="C50" t="s">
        <v>45</v>
      </c>
      <c r="D50" t="s">
        <v>64</v>
      </c>
      <c r="E50">
        <v>2016</v>
      </c>
      <c r="F50" t="s">
        <v>74</v>
      </c>
      <c r="G50">
        <v>19212</v>
      </c>
    </row>
    <row r="51" spans="1:7" x14ac:dyDescent="0.25">
      <c r="A51">
        <v>15</v>
      </c>
      <c r="B51" t="s">
        <v>15</v>
      </c>
      <c r="C51" t="s">
        <v>53</v>
      </c>
      <c r="D51" t="s">
        <v>64</v>
      </c>
      <c r="E51">
        <v>2016</v>
      </c>
      <c r="F51" t="s">
        <v>74</v>
      </c>
      <c r="G51">
        <v>7846</v>
      </c>
    </row>
    <row r="52" spans="1:7" x14ac:dyDescent="0.25">
      <c r="A52">
        <v>16</v>
      </c>
      <c r="B52" t="s">
        <v>16</v>
      </c>
      <c r="C52" t="s">
        <v>46</v>
      </c>
      <c r="D52" t="s">
        <v>64</v>
      </c>
      <c r="E52">
        <v>2016</v>
      </c>
      <c r="F52" t="s">
        <v>74</v>
      </c>
      <c r="G52">
        <v>33614</v>
      </c>
    </row>
    <row r="53" spans="1:7" x14ac:dyDescent="0.25">
      <c r="A53">
        <v>8</v>
      </c>
      <c r="B53" t="s">
        <v>8</v>
      </c>
      <c r="C53" t="s">
        <v>48</v>
      </c>
      <c r="D53" t="s">
        <v>64</v>
      </c>
      <c r="E53">
        <v>2017</v>
      </c>
      <c r="F53" t="s">
        <v>74</v>
      </c>
      <c r="G53">
        <v>15596</v>
      </c>
    </row>
    <row r="54" spans="1:7" x14ac:dyDescent="0.25">
      <c r="A54">
        <v>9</v>
      </c>
      <c r="B54" t="s">
        <v>9</v>
      </c>
      <c r="C54" t="s">
        <v>51</v>
      </c>
      <c r="D54" t="s">
        <v>64</v>
      </c>
      <c r="E54">
        <v>2017</v>
      </c>
      <c r="F54" t="s">
        <v>74</v>
      </c>
      <c r="G54">
        <v>6584</v>
      </c>
    </row>
    <row r="55" spans="1:7" x14ac:dyDescent="0.25">
      <c r="A55">
        <v>10</v>
      </c>
      <c r="B55" t="s">
        <v>10</v>
      </c>
      <c r="C55" t="s">
        <v>47</v>
      </c>
      <c r="D55" t="s">
        <v>64</v>
      </c>
      <c r="E55">
        <v>2017</v>
      </c>
      <c r="F55" t="s">
        <v>74</v>
      </c>
      <c r="G55">
        <v>20136</v>
      </c>
    </row>
    <row r="56" spans="1:7" x14ac:dyDescent="0.25">
      <c r="A56">
        <v>11</v>
      </c>
      <c r="B56" t="s">
        <v>11</v>
      </c>
      <c r="C56" t="s">
        <v>52</v>
      </c>
      <c r="D56" t="s">
        <v>64</v>
      </c>
      <c r="E56">
        <v>2017</v>
      </c>
      <c r="F56" t="s">
        <v>74</v>
      </c>
      <c r="G56">
        <v>10192</v>
      </c>
    </row>
    <row r="57" spans="1:7" x14ac:dyDescent="0.25">
      <c r="A57">
        <v>12</v>
      </c>
      <c r="B57" t="s">
        <v>12</v>
      </c>
      <c r="C57" t="s">
        <v>49</v>
      </c>
      <c r="D57" t="s">
        <v>64</v>
      </c>
      <c r="E57">
        <v>2017</v>
      </c>
      <c r="F57" t="s">
        <v>74</v>
      </c>
      <c r="G57">
        <v>11348</v>
      </c>
    </row>
    <row r="58" spans="1:7" x14ac:dyDescent="0.25">
      <c r="A58">
        <v>13</v>
      </c>
      <c r="B58" t="s">
        <v>13</v>
      </c>
      <c r="C58" t="s">
        <v>50</v>
      </c>
      <c r="D58" t="s">
        <v>64</v>
      </c>
      <c r="E58">
        <v>2017</v>
      </c>
      <c r="F58" t="s">
        <v>74</v>
      </c>
      <c r="G58">
        <v>39788</v>
      </c>
    </row>
    <row r="59" spans="1:7" x14ac:dyDescent="0.25">
      <c r="A59">
        <v>14</v>
      </c>
      <c r="B59" t="s">
        <v>14</v>
      </c>
      <c r="C59" t="s">
        <v>45</v>
      </c>
      <c r="D59" t="s">
        <v>64</v>
      </c>
      <c r="E59">
        <v>2017</v>
      </c>
      <c r="F59" t="s">
        <v>74</v>
      </c>
      <c r="G59">
        <v>10808</v>
      </c>
    </row>
    <row r="60" spans="1:7" x14ac:dyDescent="0.25">
      <c r="A60">
        <v>15</v>
      </c>
      <c r="B60" t="s">
        <v>15</v>
      </c>
      <c r="C60" t="s">
        <v>53</v>
      </c>
      <c r="D60" t="s">
        <v>64</v>
      </c>
      <c r="E60">
        <v>2017</v>
      </c>
      <c r="F60" t="s">
        <v>74</v>
      </c>
      <c r="G60">
        <v>6552</v>
      </c>
    </row>
    <row r="61" spans="1:7" x14ac:dyDescent="0.25">
      <c r="A61">
        <v>16</v>
      </c>
      <c r="B61" t="s">
        <v>16</v>
      </c>
      <c r="C61" t="s">
        <v>46</v>
      </c>
      <c r="D61" t="s">
        <v>64</v>
      </c>
      <c r="E61">
        <v>2017</v>
      </c>
      <c r="F61" t="s">
        <v>74</v>
      </c>
      <c r="G61">
        <v>78561</v>
      </c>
    </row>
    <row r="62" spans="1:7" x14ac:dyDescent="0.25">
      <c r="A62">
        <v>8</v>
      </c>
      <c r="B62" t="s">
        <v>8</v>
      </c>
      <c r="C62" t="s">
        <v>48</v>
      </c>
      <c r="D62" t="s">
        <v>64</v>
      </c>
      <c r="E62">
        <v>2016</v>
      </c>
      <c r="F62" t="s">
        <v>73</v>
      </c>
      <c r="G62">
        <v>6440</v>
      </c>
    </row>
    <row r="63" spans="1:7" x14ac:dyDescent="0.25">
      <c r="A63">
        <v>9</v>
      </c>
      <c r="B63" t="s">
        <v>9</v>
      </c>
      <c r="C63" t="s">
        <v>51</v>
      </c>
      <c r="D63" t="s">
        <v>64</v>
      </c>
      <c r="E63">
        <v>2016</v>
      </c>
      <c r="F63" t="s">
        <v>73</v>
      </c>
      <c r="G63">
        <v>5996</v>
      </c>
    </row>
    <row r="64" spans="1:7" x14ac:dyDescent="0.25">
      <c r="A64">
        <v>10</v>
      </c>
      <c r="B64" t="s">
        <v>10</v>
      </c>
      <c r="C64" t="s">
        <v>47</v>
      </c>
      <c r="D64" t="s">
        <v>64</v>
      </c>
      <c r="E64">
        <v>2016</v>
      </c>
      <c r="F64" t="s">
        <v>73</v>
      </c>
      <c r="G64">
        <v>9828</v>
      </c>
    </row>
    <row r="65" spans="1:7" x14ac:dyDescent="0.25">
      <c r="A65">
        <v>11</v>
      </c>
      <c r="B65" t="s">
        <v>11</v>
      </c>
      <c r="C65" t="s">
        <v>52</v>
      </c>
      <c r="D65" t="s">
        <v>64</v>
      </c>
      <c r="E65">
        <v>2016</v>
      </c>
      <c r="F65" t="s">
        <v>73</v>
      </c>
      <c r="G65">
        <v>6272</v>
      </c>
    </row>
    <row r="66" spans="1:7" x14ac:dyDescent="0.25">
      <c r="A66">
        <v>12</v>
      </c>
      <c r="B66" t="s">
        <v>12</v>
      </c>
      <c r="C66" t="s">
        <v>49</v>
      </c>
      <c r="D66" t="s">
        <v>64</v>
      </c>
      <c r="E66">
        <v>2016</v>
      </c>
      <c r="F66" t="s">
        <v>73</v>
      </c>
      <c r="G66">
        <v>5264</v>
      </c>
    </row>
    <row r="67" spans="1:7" x14ac:dyDescent="0.25">
      <c r="A67">
        <v>13</v>
      </c>
      <c r="B67" t="s">
        <v>13</v>
      </c>
      <c r="C67" t="s">
        <v>50</v>
      </c>
      <c r="D67" t="s">
        <v>64</v>
      </c>
      <c r="E67">
        <v>2016</v>
      </c>
      <c r="F67" t="s">
        <v>73</v>
      </c>
      <c r="G67">
        <v>9305</v>
      </c>
    </row>
    <row r="68" spans="1:7" x14ac:dyDescent="0.25">
      <c r="A68">
        <v>14</v>
      </c>
      <c r="B68" t="s">
        <v>14</v>
      </c>
      <c r="C68" t="s">
        <v>45</v>
      </c>
      <c r="D68" t="s">
        <v>64</v>
      </c>
      <c r="E68">
        <v>2016</v>
      </c>
      <c r="F68" t="s">
        <v>73</v>
      </c>
      <c r="G68">
        <v>6762</v>
      </c>
    </row>
    <row r="69" spans="1:7" x14ac:dyDescent="0.25">
      <c r="A69">
        <v>15</v>
      </c>
      <c r="B69" t="s">
        <v>15</v>
      </c>
      <c r="C69" t="s">
        <v>53</v>
      </c>
      <c r="D69" t="s">
        <v>64</v>
      </c>
      <c r="E69">
        <v>2016</v>
      </c>
      <c r="F69" t="s">
        <v>73</v>
      </c>
      <c r="G69">
        <v>1822</v>
      </c>
    </row>
    <row r="70" spans="1:7" x14ac:dyDescent="0.25">
      <c r="A70">
        <v>16</v>
      </c>
      <c r="B70" t="s">
        <v>16</v>
      </c>
      <c r="C70" t="s">
        <v>46</v>
      </c>
      <c r="D70" t="s">
        <v>64</v>
      </c>
      <c r="E70">
        <v>2016</v>
      </c>
      <c r="F70" t="s">
        <v>73</v>
      </c>
      <c r="G70">
        <v>5106</v>
      </c>
    </row>
    <row r="71" spans="1:7" x14ac:dyDescent="0.25">
      <c r="A71">
        <v>8</v>
      </c>
      <c r="B71" t="s">
        <v>8</v>
      </c>
      <c r="C71" t="s">
        <v>48</v>
      </c>
      <c r="D71" t="s">
        <v>64</v>
      </c>
      <c r="E71">
        <v>2017</v>
      </c>
      <c r="F71" t="s">
        <v>73</v>
      </c>
      <c r="G71">
        <v>2912</v>
      </c>
    </row>
    <row r="72" spans="1:7" x14ac:dyDescent="0.25">
      <c r="A72">
        <v>9</v>
      </c>
      <c r="B72" t="s">
        <v>9</v>
      </c>
      <c r="C72" t="s">
        <v>51</v>
      </c>
      <c r="D72" t="s">
        <v>64</v>
      </c>
      <c r="E72">
        <v>2017</v>
      </c>
      <c r="F72" t="s">
        <v>73</v>
      </c>
      <c r="G72">
        <v>1792</v>
      </c>
    </row>
    <row r="73" spans="1:7" x14ac:dyDescent="0.25">
      <c r="A73">
        <v>10</v>
      </c>
      <c r="B73" t="s">
        <v>10</v>
      </c>
      <c r="C73" t="s">
        <v>47</v>
      </c>
      <c r="D73" t="s">
        <v>64</v>
      </c>
      <c r="E73">
        <v>2017</v>
      </c>
      <c r="F73" t="s">
        <v>73</v>
      </c>
      <c r="G73">
        <v>3640</v>
      </c>
    </row>
    <row r="74" spans="1:7" x14ac:dyDescent="0.25">
      <c r="A74">
        <v>11</v>
      </c>
      <c r="B74" t="s">
        <v>11</v>
      </c>
      <c r="C74" t="s">
        <v>52</v>
      </c>
      <c r="D74" t="s">
        <v>64</v>
      </c>
      <c r="E74">
        <v>2017</v>
      </c>
      <c r="F74" t="s">
        <v>73</v>
      </c>
      <c r="G74">
        <v>3218</v>
      </c>
    </row>
    <row r="75" spans="1:7" x14ac:dyDescent="0.25">
      <c r="A75">
        <v>12</v>
      </c>
      <c r="B75" t="s">
        <v>12</v>
      </c>
      <c r="C75" t="s">
        <v>49</v>
      </c>
      <c r="D75" t="s">
        <v>64</v>
      </c>
      <c r="E75">
        <v>2017</v>
      </c>
      <c r="F75" t="s">
        <v>73</v>
      </c>
      <c r="G75">
        <v>2520</v>
      </c>
    </row>
    <row r="76" spans="1:7" x14ac:dyDescent="0.25">
      <c r="A76">
        <v>13</v>
      </c>
      <c r="B76" t="s">
        <v>13</v>
      </c>
      <c r="C76" t="s">
        <v>50</v>
      </c>
      <c r="D76" t="s">
        <v>64</v>
      </c>
      <c r="E76">
        <v>2017</v>
      </c>
      <c r="F76" t="s">
        <v>73</v>
      </c>
      <c r="G76">
        <v>10220</v>
      </c>
    </row>
    <row r="77" spans="1:7" x14ac:dyDescent="0.25">
      <c r="A77">
        <v>14</v>
      </c>
      <c r="B77" t="s">
        <v>14</v>
      </c>
      <c r="C77" t="s">
        <v>45</v>
      </c>
      <c r="D77" t="s">
        <v>64</v>
      </c>
      <c r="E77">
        <v>2017</v>
      </c>
      <c r="F77" t="s">
        <v>73</v>
      </c>
      <c r="G77">
        <v>3704</v>
      </c>
    </row>
    <row r="78" spans="1:7" x14ac:dyDescent="0.25">
      <c r="A78">
        <v>15</v>
      </c>
      <c r="B78" t="s">
        <v>15</v>
      </c>
      <c r="C78" t="s">
        <v>53</v>
      </c>
      <c r="D78" t="s">
        <v>64</v>
      </c>
      <c r="E78">
        <v>2017</v>
      </c>
      <c r="F78" t="s">
        <v>73</v>
      </c>
      <c r="G78">
        <v>1456</v>
      </c>
    </row>
    <row r="79" spans="1:7" x14ac:dyDescent="0.25">
      <c r="A79">
        <v>16</v>
      </c>
      <c r="B79" t="s">
        <v>16</v>
      </c>
      <c r="C79" t="s">
        <v>46</v>
      </c>
      <c r="D79" t="s">
        <v>64</v>
      </c>
      <c r="E79">
        <v>2017</v>
      </c>
      <c r="F79" t="s">
        <v>73</v>
      </c>
      <c r="G79">
        <v>17066</v>
      </c>
    </row>
    <row r="80" spans="1:7" x14ac:dyDescent="0.25">
      <c r="A80">
        <v>1</v>
      </c>
      <c r="B80" t="s">
        <v>1</v>
      </c>
      <c r="C80" t="s">
        <v>42</v>
      </c>
      <c r="D80" t="s">
        <v>65</v>
      </c>
      <c r="E80">
        <v>2016</v>
      </c>
      <c r="F80" t="s">
        <v>34</v>
      </c>
      <c r="G80">
        <v>15876</v>
      </c>
    </row>
    <row r="81" spans="1:7" x14ac:dyDescent="0.25">
      <c r="A81">
        <v>2</v>
      </c>
      <c r="B81" t="s">
        <v>2</v>
      </c>
      <c r="C81" t="s">
        <v>38</v>
      </c>
      <c r="D81" t="s">
        <v>65</v>
      </c>
      <c r="E81">
        <v>2016</v>
      </c>
      <c r="F81" t="s">
        <v>34</v>
      </c>
      <c r="G81">
        <v>32322</v>
      </c>
    </row>
    <row r="82" spans="1:7" x14ac:dyDescent="0.25">
      <c r="A82">
        <v>3</v>
      </c>
      <c r="B82" t="s">
        <v>3</v>
      </c>
      <c r="C82" t="s">
        <v>39</v>
      </c>
      <c r="D82" t="s">
        <v>65</v>
      </c>
      <c r="E82">
        <v>2016</v>
      </c>
      <c r="F82" t="s">
        <v>34</v>
      </c>
      <c r="G82">
        <v>29963</v>
      </c>
    </row>
    <row r="83" spans="1:7" x14ac:dyDescent="0.25">
      <c r="A83">
        <v>4</v>
      </c>
      <c r="B83" t="s">
        <v>4</v>
      </c>
      <c r="C83" t="s">
        <v>43</v>
      </c>
      <c r="D83" t="s">
        <v>65</v>
      </c>
      <c r="E83">
        <v>2016</v>
      </c>
      <c r="F83" t="s">
        <v>34</v>
      </c>
      <c r="G83">
        <v>2866</v>
      </c>
    </row>
    <row r="84" spans="1:7" x14ac:dyDescent="0.25">
      <c r="A84">
        <v>5</v>
      </c>
      <c r="B84" t="s">
        <v>5</v>
      </c>
      <c r="C84" t="s">
        <v>41</v>
      </c>
      <c r="D84" t="s">
        <v>65</v>
      </c>
      <c r="E84">
        <v>2016</v>
      </c>
      <c r="F84" t="s">
        <v>34</v>
      </c>
      <c r="G84">
        <v>32398</v>
      </c>
    </row>
    <row r="85" spans="1:7" x14ac:dyDescent="0.25">
      <c r="A85">
        <v>6</v>
      </c>
      <c r="B85" t="s">
        <v>6</v>
      </c>
      <c r="C85" t="s">
        <v>40</v>
      </c>
      <c r="D85" t="s">
        <v>65</v>
      </c>
      <c r="E85">
        <v>2016</v>
      </c>
      <c r="F85" t="s">
        <v>34</v>
      </c>
      <c r="G85">
        <v>2098</v>
      </c>
    </row>
    <row r="86" spans="1:7" x14ac:dyDescent="0.25">
      <c r="A86">
        <v>7</v>
      </c>
      <c r="B86" t="s">
        <v>7</v>
      </c>
      <c r="C86" t="s">
        <v>44</v>
      </c>
      <c r="D86" t="s">
        <v>65</v>
      </c>
      <c r="E86">
        <v>2016</v>
      </c>
      <c r="F86" t="s">
        <v>34</v>
      </c>
      <c r="G86">
        <v>2486</v>
      </c>
    </row>
    <row r="87" spans="1:7" x14ac:dyDescent="0.25">
      <c r="A87">
        <v>1</v>
      </c>
      <c r="B87" t="s">
        <v>1</v>
      </c>
      <c r="C87" t="s">
        <v>42</v>
      </c>
      <c r="D87" t="s">
        <v>65</v>
      </c>
      <c r="E87">
        <v>2017</v>
      </c>
      <c r="F87" t="s">
        <v>34</v>
      </c>
      <c r="G87">
        <v>13104</v>
      </c>
    </row>
    <row r="88" spans="1:7" x14ac:dyDescent="0.25">
      <c r="A88">
        <v>2</v>
      </c>
      <c r="B88" t="s">
        <v>2</v>
      </c>
      <c r="C88" t="s">
        <v>38</v>
      </c>
      <c r="D88" t="s">
        <v>65</v>
      </c>
      <c r="E88">
        <v>2017</v>
      </c>
      <c r="F88" t="s">
        <v>34</v>
      </c>
      <c r="G88">
        <v>12628</v>
      </c>
    </row>
    <row r="89" spans="1:7" x14ac:dyDescent="0.25">
      <c r="A89">
        <v>3</v>
      </c>
      <c r="B89" t="s">
        <v>3</v>
      </c>
      <c r="C89" t="s">
        <v>39</v>
      </c>
      <c r="D89" t="s">
        <v>65</v>
      </c>
      <c r="E89">
        <v>2017</v>
      </c>
      <c r="F89" t="s">
        <v>34</v>
      </c>
      <c r="G89">
        <v>22782</v>
      </c>
    </row>
    <row r="90" spans="1:7" x14ac:dyDescent="0.25">
      <c r="A90">
        <v>4</v>
      </c>
      <c r="B90" t="s">
        <v>4</v>
      </c>
      <c r="C90" t="s">
        <v>43</v>
      </c>
      <c r="D90" t="s">
        <v>65</v>
      </c>
      <c r="E90">
        <v>2017</v>
      </c>
      <c r="F90" t="s">
        <v>34</v>
      </c>
      <c r="G90">
        <v>2632</v>
      </c>
    </row>
    <row r="91" spans="1:7" x14ac:dyDescent="0.25">
      <c r="A91">
        <v>5</v>
      </c>
      <c r="B91" t="s">
        <v>5</v>
      </c>
      <c r="C91" t="s">
        <v>41</v>
      </c>
      <c r="D91" t="s">
        <v>65</v>
      </c>
      <c r="E91">
        <v>2017</v>
      </c>
      <c r="F91" t="s">
        <v>34</v>
      </c>
      <c r="G91">
        <v>14758</v>
      </c>
    </row>
    <row r="92" spans="1:7" x14ac:dyDescent="0.25">
      <c r="A92">
        <v>6</v>
      </c>
      <c r="B92" t="s">
        <v>6</v>
      </c>
      <c r="C92" t="s">
        <v>40</v>
      </c>
      <c r="D92" t="s">
        <v>65</v>
      </c>
      <c r="E92">
        <v>2017</v>
      </c>
      <c r="F92" t="s">
        <v>34</v>
      </c>
      <c r="G92">
        <v>1848</v>
      </c>
    </row>
    <row r="93" spans="1:7" x14ac:dyDescent="0.25">
      <c r="A93">
        <v>7</v>
      </c>
      <c r="B93" t="s">
        <v>7</v>
      </c>
      <c r="C93" t="s">
        <v>44</v>
      </c>
      <c r="D93" t="s">
        <v>65</v>
      </c>
      <c r="E93">
        <v>2017</v>
      </c>
      <c r="F93" t="s">
        <v>34</v>
      </c>
      <c r="G93">
        <v>1104</v>
      </c>
    </row>
    <row r="94" spans="1:7" x14ac:dyDescent="0.25">
      <c r="A94">
        <v>1</v>
      </c>
      <c r="B94" t="s">
        <v>1</v>
      </c>
      <c r="C94" t="s">
        <v>42</v>
      </c>
      <c r="D94" t="s">
        <v>65</v>
      </c>
      <c r="E94">
        <v>2016</v>
      </c>
      <c r="F94" t="s">
        <v>74</v>
      </c>
      <c r="G94">
        <v>17472</v>
      </c>
    </row>
    <row r="95" spans="1:7" x14ac:dyDescent="0.25">
      <c r="A95">
        <v>2</v>
      </c>
      <c r="B95" t="s">
        <v>2</v>
      </c>
      <c r="C95" t="s">
        <v>38</v>
      </c>
      <c r="D95" t="s">
        <v>65</v>
      </c>
      <c r="E95">
        <v>2016</v>
      </c>
      <c r="F95" t="s">
        <v>74</v>
      </c>
      <c r="G95">
        <v>43856</v>
      </c>
    </row>
    <row r="96" spans="1:7" x14ac:dyDescent="0.25">
      <c r="A96">
        <v>3</v>
      </c>
      <c r="B96" t="s">
        <v>3</v>
      </c>
      <c r="C96" t="s">
        <v>39</v>
      </c>
      <c r="D96" t="s">
        <v>65</v>
      </c>
      <c r="E96">
        <v>2016</v>
      </c>
      <c r="F96" t="s">
        <v>74</v>
      </c>
      <c r="G96">
        <v>37601</v>
      </c>
    </row>
    <row r="97" spans="1:7" x14ac:dyDescent="0.25">
      <c r="A97">
        <v>4</v>
      </c>
      <c r="B97" t="s">
        <v>4</v>
      </c>
      <c r="C97" t="s">
        <v>43</v>
      </c>
      <c r="D97" t="s">
        <v>65</v>
      </c>
      <c r="E97">
        <v>2016</v>
      </c>
      <c r="F97" t="s">
        <v>74</v>
      </c>
      <c r="G97">
        <v>3248</v>
      </c>
    </row>
    <row r="98" spans="1:7" x14ac:dyDescent="0.25">
      <c r="A98">
        <v>5</v>
      </c>
      <c r="B98" t="s">
        <v>5</v>
      </c>
      <c r="C98" t="s">
        <v>41</v>
      </c>
      <c r="D98" t="s">
        <v>65</v>
      </c>
      <c r="E98">
        <v>2016</v>
      </c>
      <c r="F98" t="s">
        <v>74</v>
      </c>
      <c r="G98">
        <v>49210</v>
      </c>
    </row>
    <row r="99" spans="1:7" x14ac:dyDescent="0.25">
      <c r="A99">
        <v>6</v>
      </c>
      <c r="B99" t="s">
        <v>6</v>
      </c>
      <c r="C99" t="s">
        <v>40</v>
      </c>
      <c r="D99" t="s">
        <v>65</v>
      </c>
      <c r="E99">
        <v>2016</v>
      </c>
      <c r="F99" t="s">
        <v>74</v>
      </c>
      <c r="G99">
        <v>4428</v>
      </c>
    </row>
    <row r="100" spans="1:7" x14ac:dyDescent="0.25">
      <c r="A100">
        <v>7</v>
      </c>
      <c r="B100" t="s">
        <v>7</v>
      </c>
      <c r="C100" t="s">
        <v>44</v>
      </c>
      <c r="D100" t="s">
        <v>65</v>
      </c>
      <c r="E100">
        <v>2016</v>
      </c>
      <c r="F100" t="s">
        <v>74</v>
      </c>
      <c r="G100">
        <v>3088</v>
      </c>
    </row>
    <row r="101" spans="1:7" x14ac:dyDescent="0.25">
      <c r="A101">
        <v>1</v>
      </c>
      <c r="B101" t="s">
        <v>1</v>
      </c>
      <c r="C101" t="s">
        <v>42</v>
      </c>
      <c r="D101" t="s">
        <v>65</v>
      </c>
      <c r="E101">
        <v>2017</v>
      </c>
      <c r="F101" t="s">
        <v>74</v>
      </c>
      <c r="G101">
        <v>13692</v>
      </c>
    </row>
    <row r="102" spans="1:7" x14ac:dyDescent="0.25">
      <c r="A102">
        <v>2</v>
      </c>
      <c r="B102" t="s">
        <v>2</v>
      </c>
      <c r="C102" t="s">
        <v>38</v>
      </c>
      <c r="D102" t="s">
        <v>65</v>
      </c>
      <c r="E102">
        <v>2017</v>
      </c>
      <c r="F102" t="s">
        <v>74</v>
      </c>
      <c r="G102">
        <v>15204</v>
      </c>
    </row>
    <row r="103" spans="1:7" x14ac:dyDescent="0.25">
      <c r="A103">
        <v>3</v>
      </c>
      <c r="B103" t="s">
        <v>3</v>
      </c>
      <c r="C103" t="s">
        <v>39</v>
      </c>
      <c r="D103" t="s">
        <v>65</v>
      </c>
      <c r="E103">
        <v>2017</v>
      </c>
      <c r="F103" t="s">
        <v>74</v>
      </c>
      <c r="G103">
        <v>26282</v>
      </c>
    </row>
    <row r="104" spans="1:7" x14ac:dyDescent="0.25">
      <c r="A104">
        <v>4</v>
      </c>
      <c r="B104" t="s">
        <v>4</v>
      </c>
      <c r="C104" t="s">
        <v>43</v>
      </c>
      <c r="D104" t="s">
        <v>65</v>
      </c>
      <c r="E104">
        <v>2017</v>
      </c>
      <c r="F104" t="s">
        <v>74</v>
      </c>
      <c r="G104">
        <v>3108</v>
      </c>
    </row>
    <row r="105" spans="1:7" x14ac:dyDescent="0.25">
      <c r="A105">
        <v>5</v>
      </c>
      <c r="B105" t="s">
        <v>5</v>
      </c>
      <c r="C105" t="s">
        <v>41</v>
      </c>
      <c r="D105" t="s">
        <v>65</v>
      </c>
      <c r="E105">
        <v>2017</v>
      </c>
      <c r="F105" t="s">
        <v>74</v>
      </c>
      <c r="G105">
        <v>20160</v>
      </c>
    </row>
    <row r="106" spans="1:7" x14ac:dyDescent="0.25">
      <c r="A106">
        <v>6</v>
      </c>
      <c r="B106" t="s">
        <v>6</v>
      </c>
      <c r="C106" t="s">
        <v>40</v>
      </c>
      <c r="D106" t="s">
        <v>65</v>
      </c>
      <c r="E106">
        <v>2017</v>
      </c>
      <c r="F106" t="s">
        <v>74</v>
      </c>
      <c r="G106">
        <v>4424</v>
      </c>
    </row>
    <row r="107" spans="1:7" x14ac:dyDescent="0.25">
      <c r="A107">
        <v>7</v>
      </c>
      <c r="B107" t="s">
        <v>7</v>
      </c>
      <c r="C107" t="s">
        <v>44</v>
      </c>
      <c r="D107" t="s">
        <v>65</v>
      </c>
      <c r="E107">
        <v>2017</v>
      </c>
      <c r="F107" t="s">
        <v>74</v>
      </c>
      <c r="G107">
        <v>1336</v>
      </c>
    </row>
    <row r="108" spans="1:7" x14ac:dyDescent="0.25">
      <c r="A108">
        <v>1</v>
      </c>
      <c r="B108" t="s">
        <v>1</v>
      </c>
      <c r="C108" t="s">
        <v>42</v>
      </c>
      <c r="D108" t="s">
        <v>65</v>
      </c>
      <c r="E108">
        <v>2016</v>
      </c>
      <c r="F108" t="s">
        <v>73</v>
      </c>
      <c r="G108">
        <v>1260</v>
      </c>
    </row>
    <row r="109" spans="1:7" x14ac:dyDescent="0.25">
      <c r="A109">
        <v>2</v>
      </c>
      <c r="B109" t="s">
        <v>2</v>
      </c>
      <c r="C109" t="s">
        <v>38</v>
      </c>
      <c r="D109" t="s">
        <v>65</v>
      </c>
      <c r="E109">
        <v>2016</v>
      </c>
      <c r="F109" t="s">
        <v>73</v>
      </c>
      <c r="G109">
        <v>8568</v>
      </c>
    </row>
    <row r="110" spans="1:7" x14ac:dyDescent="0.25">
      <c r="A110">
        <v>3</v>
      </c>
      <c r="B110" t="s">
        <v>3</v>
      </c>
      <c r="C110" t="s">
        <v>39</v>
      </c>
      <c r="D110" t="s">
        <v>65</v>
      </c>
      <c r="E110">
        <v>2016</v>
      </c>
      <c r="F110" t="s">
        <v>73</v>
      </c>
      <c r="G110">
        <v>5468</v>
      </c>
    </row>
    <row r="111" spans="1:7" x14ac:dyDescent="0.25">
      <c r="A111">
        <v>4</v>
      </c>
      <c r="B111" t="s">
        <v>4</v>
      </c>
      <c r="C111" t="s">
        <v>43</v>
      </c>
      <c r="D111" t="s">
        <v>65</v>
      </c>
      <c r="E111">
        <v>2016</v>
      </c>
      <c r="F111" t="s">
        <v>73</v>
      </c>
      <c r="G111">
        <v>0</v>
      </c>
    </row>
    <row r="112" spans="1:7" x14ac:dyDescent="0.25">
      <c r="A112">
        <v>5</v>
      </c>
      <c r="B112" t="s">
        <v>5</v>
      </c>
      <c r="C112" t="s">
        <v>41</v>
      </c>
      <c r="D112" t="s">
        <v>65</v>
      </c>
      <c r="E112">
        <v>2016</v>
      </c>
      <c r="F112" t="s">
        <v>73</v>
      </c>
      <c r="G112">
        <v>14580</v>
      </c>
    </row>
    <row r="113" spans="1:7" x14ac:dyDescent="0.25">
      <c r="A113">
        <v>6</v>
      </c>
      <c r="B113" t="s">
        <v>6</v>
      </c>
      <c r="C113" t="s">
        <v>40</v>
      </c>
      <c r="D113" t="s">
        <v>65</v>
      </c>
      <c r="E113">
        <v>2016</v>
      </c>
      <c r="F113" t="s">
        <v>73</v>
      </c>
      <c r="G113">
        <v>2218</v>
      </c>
    </row>
    <row r="114" spans="1:7" x14ac:dyDescent="0.25">
      <c r="A114">
        <v>7</v>
      </c>
      <c r="B114" t="s">
        <v>7</v>
      </c>
      <c r="C114" t="s">
        <v>44</v>
      </c>
      <c r="D114" t="s">
        <v>65</v>
      </c>
      <c r="E114">
        <v>2016</v>
      </c>
      <c r="F114" t="s">
        <v>73</v>
      </c>
      <c r="G114">
        <v>204</v>
      </c>
    </row>
    <row r="115" spans="1:7" x14ac:dyDescent="0.25">
      <c r="A115">
        <v>1</v>
      </c>
      <c r="B115" t="s">
        <v>1</v>
      </c>
      <c r="C115" t="s">
        <v>42</v>
      </c>
      <c r="D115" t="s">
        <v>65</v>
      </c>
      <c r="E115">
        <v>2017</v>
      </c>
      <c r="F115" t="s">
        <v>73</v>
      </c>
      <c r="G115">
        <v>308</v>
      </c>
    </row>
    <row r="116" spans="1:7" x14ac:dyDescent="0.25">
      <c r="A116">
        <v>2</v>
      </c>
      <c r="B116" t="s">
        <v>2</v>
      </c>
      <c r="C116" t="s">
        <v>38</v>
      </c>
      <c r="D116" t="s">
        <v>65</v>
      </c>
      <c r="E116">
        <v>2017</v>
      </c>
      <c r="F116" t="s">
        <v>73</v>
      </c>
      <c r="G116">
        <v>2492</v>
      </c>
    </row>
    <row r="117" spans="1:7" x14ac:dyDescent="0.25">
      <c r="A117">
        <v>3</v>
      </c>
      <c r="B117" t="s">
        <v>3</v>
      </c>
      <c r="C117" t="s">
        <v>39</v>
      </c>
      <c r="D117" t="s">
        <v>65</v>
      </c>
      <c r="E117">
        <v>2017</v>
      </c>
      <c r="F117" t="s">
        <v>73</v>
      </c>
      <c r="G117">
        <v>1568</v>
      </c>
    </row>
    <row r="118" spans="1:7" x14ac:dyDescent="0.25">
      <c r="A118">
        <v>4</v>
      </c>
      <c r="B118" t="s">
        <v>4</v>
      </c>
      <c r="C118" t="s">
        <v>43</v>
      </c>
      <c r="D118" t="s">
        <v>65</v>
      </c>
      <c r="E118">
        <v>2017</v>
      </c>
      <c r="F118" t="s">
        <v>73</v>
      </c>
      <c r="G118">
        <v>168</v>
      </c>
    </row>
    <row r="119" spans="1:7" x14ac:dyDescent="0.25">
      <c r="A119">
        <v>5</v>
      </c>
      <c r="B119" t="s">
        <v>5</v>
      </c>
      <c r="C119" t="s">
        <v>41</v>
      </c>
      <c r="D119" t="s">
        <v>65</v>
      </c>
      <c r="E119">
        <v>2017</v>
      </c>
      <c r="F119" t="s">
        <v>73</v>
      </c>
      <c r="G119">
        <v>4452</v>
      </c>
    </row>
    <row r="120" spans="1:7" x14ac:dyDescent="0.25">
      <c r="A120">
        <v>6</v>
      </c>
      <c r="B120" t="s">
        <v>6</v>
      </c>
      <c r="C120" t="s">
        <v>40</v>
      </c>
      <c r="D120" t="s">
        <v>65</v>
      </c>
      <c r="E120">
        <v>2017</v>
      </c>
      <c r="F120" t="s">
        <v>73</v>
      </c>
      <c r="G120">
        <v>2520</v>
      </c>
    </row>
    <row r="121" spans="1:7" x14ac:dyDescent="0.25">
      <c r="A121">
        <v>7</v>
      </c>
      <c r="B121" t="s">
        <v>7</v>
      </c>
      <c r="C121" t="s">
        <v>44</v>
      </c>
      <c r="D121" t="s">
        <v>65</v>
      </c>
      <c r="E121">
        <v>2017</v>
      </c>
      <c r="F121" t="s">
        <v>73</v>
      </c>
      <c r="G121">
        <v>0</v>
      </c>
    </row>
    <row r="122" spans="1:7" x14ac:dyDescent="0.25">
      <c r="A122">
        <v>17</v>
      </c>
      <c r="B122" t="s">
        <v>17</v>
      </c>
      <c r="C122" t="s">
        <v>58</v>
      </c>
      <c r="D122" t="s">
        <v>53</v>
      </c>
      <c r="E122">
        <v>2016</v>
      </c>
      <c r="F122" t="s">
        <v>34</v>
      </c>
      <c r="G122">
        <v>87331</v>
      </c>
    </row>
    <row r="123" spans="1:7" x14ac:dyDescent="0.25">
      <c r="A123">
        <v>18</v>
      </c>
      <c r="B123" t="s">
        <v>18</v>
      </c>
      <c r="C123" t="s">
        <v>57</v>
      </c>
      <c r="D123" t="s">
        <v>53</v>
      </c>
      <c r="E123">
        <v>2016</v>
      </c>
      <c r="F123" t="s">
        <v>34</v>
      </c>
      <c r="G123">
        <v>25531</v>
      </c>
    </row>
    <row r="124" spans="1:7" x14ac:dyDescent="0.25">
      <c r="A124">
        <v>19</v>
      </c>
      <c r="B124" t="s">
        <v>19</v>
      </c>
      <c r="C124" t="s">
        <v>59</v>
      </c>
      <c r="D124" t="s">
        <v>53</v>
      </c>
      <c r="E124">
        <v>2016</v>
      </c>
      <c r="F124" t="s">
        <v>34</v>
      </c>
      <c r="G124">
        <v>258330</v>
      </c>
    </row>
    <row r="125" spans="1:7" x14ac:dyDescent="0.25">
      <c r="A125">
        <v>20</v>
      </c>
      <c r="B125" t="s">
        <v>20</v>
      </c>
      <c r="C125" t="s">
        <v>60</v>
      </c>
      <c r="D125" t="s">
        <v>53</v>
      </c>
      <c r="E125">
        <v>2016</v>
      </c>
      <c r="F125" t="s">
        <v>34</v>
      </c>
      <c r="G125">
        <v>871195</v>
      </c>
    </row>
    <row r="126" spans="1:7" x14ac:dyDescent="0.25">
      <c r="A126">
        <v>17</v>
      </c>
      <c r="B126" t="s">
        <v>17</v>
      </c>
      <c r="C126" t="s">
        <v>58</v>
      </c>
      <c r="D126" t="s">
        <v>53</v>
      </c>
      <c r="E126">
        <v>2017</v>
      </c>
      <c r="F126" t="s">
        <v>34</v>
      </c>
      <c r="G126">
        <v>69983</v>
      </c>
    </row>
    <row r="127" spans="1:7" x14ac:dyDescent="0.25">
      <c r="A127">
        <v>18</v>
      </c>
      <c r="B127" t="s">
        <v>18</v>
      </c>
      <c r="C127" t="s">
        <v>57</v>
      </c>
      <c r="D127" t="s">
        <v>53</v>
      </c>
      <c r="E127">
        <v>2017</v>
      </c>
      <c r="F127" t="s">
        <v>34</v>
      </c>
      <c r="G127">
        <v>14132</v>
      </c>
    </row>
    <row r="128" spans="1:7" x14ac:dyDescent="0.25">
      <c r="A128">
        <v>19</v>
      </c>
      <c r="B128" t="s">
        <v>19</v>
      </c>
      <c r="C128" t="s">
        <v>59</v>
      </c>
      <c r="D128" t="s">
        <v>53</v>
      </c>
      <c r="E128">
        <v>2017</v>
      </c>
      <c r="F128" t="s">
        <v>34</v>
      </c>
      <c r="G128">
        <v>227664</v>
      </c>
    </row>
    <row r="129" spans="1:7" x14ac:dyDescent="0.25">
      <c r="A129">
        <v>20</v>
      </c>
      <c r="B129" t="s">
        <v>20</v>
      </c>
      <c r="C129" t="s">
        <v>60</v>
      </c>
      <c r="D129" t="s">
        <v>53</v>
      </c>
      <c r="E129">
        <v>2017</v>
      </c>
      <c r="F129" t="s">
        <v>34</v>
      </c>
      <c r="G129">
        <v>811265</v>
      </c>
    </row>
    <row r="130" spans="1:7" x14ac:dyDescent="0.25">
      <c r="A130">
        <v>17</v>
      </c>
      <c r="B130" t="s">
        <v>17</v>
      </c>
      <c r="C130" t="s">
        <v>58</v>
      </c>
      <c r="D130" t="s">
        <v>53</v>
      </c>
      <c r="E130">
        <v>2016</v>
      </c>
      <c r="F130" t="s">
        <v>74</v>
      </c>
      <c r="G130">
        <v>123215</v>
      </c>
    </row>
    <row r="131" spans="1:7" x14ac:dyDescent="0.25">
      <c r="A131">
        <v>18</v>
      </c>
      <c r="B131" t="s">
        <v>18</v>
      </c>
      <c r="C131" t="s">
        <v>57</v>
      </c>
      <c r="D131" t="s">
        <v>53</v>
      </c>
      <c r="E131">
        <v>2016</v>
      </c>
      <c r="F131" t="s">
        <v>74</v>
      </c>
      <c r="G131">
        <v>37751</v>
      </c>
    </row>
    <row r="132" spans="1:7" x14ac:dyDescent="0.25">
      <c r="A132">
        <v>19</v>
      </c>
      <c r="B132" t="s">
        <v>19</v>
      </c>
      <c r="C132" t="s">
        <v>59</v>
      </c>
      <c r="D132" t="s">
        <v>53</v>
      </c>
      <c r="E132">
        <v>2016</v>
      </c>
      <c r="F132" t="s">
        <v>74</v>
      </c>
      <c r="G132">
        <v>346173</v>
      </c>
    </row>
    <row r="133" spans="1:7" x14ac:dyDescent="0.25">
      <c r="A133">
        <v>20</v>
      </c>
      <c r="B133" t="s">
        <v>20</v>
      </c>
      <c r="C133" t="s">
        <v>60</v>
      </c>
      <c r="D133" t="s">
        <v>53</v>
      </c>
      <c r="E133">
        <v>2016</v>
      </c>
      <c r="F133" t="s">
        <v>74</v>
      </c>
      <c r="G133">
        <v>1160369</v>
      </c>
    </row>
    <row r="134" spans="1:7" x14ac:dyDescent="0.25">
      <c r="A134">
        <v>17</v>
      </c>
      <c r="B134" t="s">
        <v>17</v>
      </c>
      <c r="C134" t="s">
        <v>58</v>
      </c>
      <c r="D134" t="s">
        <v>53</v>
      </c>
      <c r="E134">
        <v>2017</v>
      </c>
      <c r="F134" t="s">
        <v>74</v>
      </c>
      <c r="G134">
        <v>95582</v>
      </c>
    </row>
    <row r="135" spans="1:7" x14ac:dyDescent="0.25">
      <c r="A135">
        <v>18</v>
      </c>
      <c r="B135" t="s">
        <v>18</v>
      </c>
      <c r="C135" t="s">
        <v>57</v>
      </c>
      <c r="D135" t="s">
        <v>53</v>
      </c>
      <c r="E135">
        <v>2017</v>
      </c>
      <c r="F135" t="s">
        <v>74</v>
      </c>
      <c r="G135">
        <v>20789</v>
      </c>
    </row>
    <row r="136" spans="1:7" x14ac:dyDescent="0.25">
      <c r="A136">
        <v>19</v>
      </c>
      <c r="B136" t="s">
        <v>19</v>
      </c>
      <c r="C136" t="s">
        <v>59</v>
      </c>
      <c r="D136" t="s">
        <v>53</v>
      </c>
      <c r="E136">
        <v>2017</v>
      </c>
      <c r="F136" t="s">
        <v>74</v>
      </c>
      <c r="G136">
        <v>285993</v>
      </c>
    </row>
    <row r="137" spans="1:7" x14ac:dyDescent="0.25">
      <c r="A137">
        <v>20</v>
      </c>
      <c r="B137" t="s">
        <v>20</v>
      </c>
      <c r="C137" t="s">
        <v>60</v>
      </c>
      <c r="D137" t="s">
        <v>53</v>
      </c>
      <c r="E137">
        <v>2017</v>
      </c>
      <c r="F137" t="s">
        <v>74</v>
      </c>
      <c r="G137">
        <v>1008945</v>
      </c>
    </row>
    <row r="138" spans="1:7" x14ac:dyDescent="0.25">
      <c r="A138">
        <v>17</v>
      </c>
      <c r="B138" t="s">
        <v>17</v>
      </c>
      <c r="C138" t="s">
        <v>58</v>
      </c>
      <c r="D138" t="s">
        <v>53</v>
      </c>
      <c r="E138">
        <v>2016</v>
      </c>
      <c r="F138" t="s">
        <v>73</v>
      </c>
      <c r="G138">
        <v>29029</v>
      </c>
    </row>
    <row r="139" spans="1:7" x14ac:dyDescent="0.25">
      <c r="A139">
        <v>18</v>
      </c>
      <c r="B139" t="s">
        <v>18</v>
      </c>
      <c r="C139" t="s">
        <v>57</v>
      </c>
      <c r="D139" t="s">
        <v>53</v>
      </c>
      <c r="E139">
        <v>2016</v>
      </c>
      <c r="F139" t="s">
        <v>73</v>
      </c>
      <c r="G139">
        <v>10651</v>
      </c>
    </row>
    <row r="140" spans="1:7" x14ac:dyDescent="0.25">
      <c r="A140">
        <v>19</v>
      </c>
      <c r="B140" t="s">
        <v>19</v>
      </c>
      <c r="C140" t="s">
        <v>59</v>
      </c>
      <c r="D140" t="s">
        <v>53</v>
      </c>
      <c r="E140">
        <v>2016</v>
      </c>
      <c r="F140" t="s">
        <v>73</v>
      </c>
      <c r="G140">
        <v>81698</v>
      </c>
    </row>
    <row r="141" spans="1:7" x14ac:dyDescent="0.25">
      <c r="A141">
        <v>20</v>
      </c>
      <c r="B141" t="s">
        <v>20</v>
      </c>
      <c r="C141" t="s">
        <v>60</v>
      </c>
      <c r="D141" t="s">
        <v>53</v>
      </c>
      <c r="E141">
        <v>2016</v>
      </c>
      <c r="F141" t="s">
        <v>73</v>
      </c>
      <c r="G141">
        <v>228972</v>
      </c>
    </row>
    <row r="142" spans="1:7" x14ac:dyDescent="0.25">
      <c r="A142">
        <v>17</v>
      </c>
      <c r="B142" t="s">
        <v>17</v>
      </c>
      <c r="C142" t="s">
        <v>58</v>
      </c>
      <c r="D142" t="s">
        <v>53</v>
      </c>
      <c r="E142">
        <v>2017</v>
      </c>
      <c r="F142" t="s">
        <v>73</v>
      </c>
      <c r="G142">
        <v>20003</v>
      </c>
    </row>
    <row r="143" spans="1:7" x14ac:dyDescent="0.25">
      <c r="A143">
        <v>18</v>
      </c>
      <c r="B143" t="s">
        <v>18</v>
      </c>
      <c r="C143" t="s">
        <v>57</v>
      </c>
      <c r="D143" t="s">
        <v>53</v>
      </c>
      <c r="E143">
        <v>2017</v>
      </c>
      <c r="F143" t="s">
        <v>73</v>
      </c>
      <c r="G143">
        <v>4598</v>
      </c>
    </row>
    <row r="144" spans="1:7" x14ac:dyDescent="0.25">
      <c r="A144">
        <v>19</v>
      </c>
      <c r="B144" t="s">
        <v>19</v>
      </c>
      <c r="C144" t="s">
        <v>59</v>
      </c>
      <c r="D144" t="s">
        <v>53</v>
      </c>
      <c r="E144">
        <v>2017</v>
      </c>
      <c r="F144" t="s">
        <v>73</v>
      </c>
      <c r="G144">
        <v>51986</v>
      </c>
    </row>
    <row r="145" spans="1:7" x14ac:dyDescent="0.25">
      <c r="A145">
        <v>20</v>
      </c>
      <c r="B145" t="s">
        <v>20</v>
      </c>
      <c r="C145" t="s">
        <v>60</v>
      </c>
      <c r="D145" t="s">
        <v>53</v>
      </c>
      <c r="E145">
        <v>2017</v>
      </c>
      <c r="F145" t="s">
        <v>73</v>
      </c>
      <c r="G145">
        <v>132027</v>
      </c>
    </row>
    <row r="146" spans="1:7" x14ac:dyDescent="0.25">
      <c r="A146">
        <v>21</v>
      </c>
      <c r="B146" t="s">
        <v>21</v>
      </c>
      <c r="C146" t="s">
        <v>61</v>
      </c>
      <c r="D146" t="s">
        <v>67</v>
      </c>
      <c r="E146">
        <v>2016</v>
      </c>
      <c r="F146" t="s">
        <v>34</v>
      </c>
      <c r="G146">
        <v>107398</v>
      </c>
    </row>
    <row r="147" spans="1:7" x14ac:dyDescent="0.25">
      <c r="A147">
        <v>22</v>
      </c>
      <c r="B147" t="s">
        <v>22</v>
      </c>
      <c r="C147" t="s">
        <v>63</v>
      </c>
      <c r="D147" t="s">
        <v>67</v>
      </c>
      <c r="E147">
        <v>2016</v>
      </c>
      <c r="F147" t="s">
        <v>34</v>
      </c>
      <c r="G147">
        <v>126835</v>
      </c>
    </row>
    <row r="148" spans="1:7" x14ac:dyDescent="0.25">
      <c r="A148">
        <v>23</v>
      </c>
      <c r="B148" t="s">
        <v>23</v>
      </c>
      <c r="C148" t="s">
        <v>62</v>
      </c>
      <c r="D148" t="s">
        <v>67</v>
      </c>
      <c r="E148">
        <v>2016</v>
      </c>
      <c r="F148" t="s">
        <v>34</v>
      </c>
      <c r="G148">
        <v>161346</v>
      </c>
    </row>
    <row r="149" spans="1:7" x14ac:dyDescent="0.25">
      <c r="A149">
        <v>21</v>
      </c>
      <c r="B149" t="s">
        <v>21</v>
      </c>
      <c r="C149" t="s">
        <v>61</v>
      </c>
      <c r="D149" t="s">
        <v>67</v>
      </c>
      <c r="E149">
        <v>2017</v>
      </c>
      <c r="F149" t="s">
        <v>34</v>
      </c>
      <c r="G149">
        <v>73512</v>
      </c>
    </row>
    <row r="150" spans="1:7" x14ac:dyDescent="0.25">
      <c r="A150">
        <v>22</v>
      </c>
      <c r="B150" t="s">
        <v>22</v>
      </c>
      <c r="C150" t="s">
        <v>63</v>
      </c>
      <c r="D150" t="s">
        <v>67</v>
      </c>
      <c r="E150">
        <v>2017</v>
      </c>
      <c r="F150" t="s">
        <v>34</v>
      </c>
      <c r="G150">
        <v>77357</v>
      </c>
    </row>
    <row r="151" spans="1:7" x14ac:dyDescent="0.25">
      <c r="A151">
        <v>23</v>
      </c>
      <c r="B151" t="s">
        <v>23</v>
      </c>
      <c r="C151" t="s">
        <v>62</v>
      </c>
      <c r="D151" t="s">
        <v>67</v>
      </c>
      <c r="E151">
        <v>2017</v>
      </c>
      <c r="F151" t="s">
        <v>34</v>
      </c>
      <c r="G151">
        <v>231623</v>
      </c>
    </row>
    <row r="152" spans="1:7" x14ac:dyDescent="0.25">
      <c r="A152">
        <v>21</v>
      </c>
      <c r="B152" t="s">
        <v>21</v>
      </c>
      <c r="C152" t="s">
        <v>61</v>
      </c>
      <c r="D152" t="s">
        <v>67</v>
      </c>
      <c r="E152">
        <v>2016</v>
      </c>
      <c r="F152" t="s">
        <v>74</v>
      </c>
      <c r="G152">
        <v>142232</v>
      </c>
    </row>
    <row r="153" spans="1:7" x14ac:dyDescent="0.25">
      <c r="A153">
        <v>22</v>
      </c>
      <c r="B153" t="s">
        <v>22</v>
      </c>
      <c r="C153" t="s">
        <v>63</v>
      </c>
      <c r="D153" t="s">
        <v>67</v>
      </c>
      <c r="E153">
        <v>2016</v>
      </c>
      <c r="F153" t="s">
        <v>74</v>
      </c>
      <c r="G153">
        <v>150105</v>
      </c>
    </row>
    <row r="154" spans="1:7" x14ac:dyDescent="0.25">
      <c r="A154">
        <v>23</v>
      </c>
      <c r="B154" t="s">
        <v>23</v>
      </c>
      <c r="C154" t="s">
        <v>62</v>
      </c>
      <c r="D154" t="s">
        <v>67</v>
      </c>
      <c r="E154">
        <v>2016</v>
      </c>
      <c r="F154" t="s">
        <v>74</v>
      </c>
      <c r="G154">
        <v>226543</v>
      </c>
    </row>
    <row r="155" spans="1:7" x14ac:dyDescent="0.25">
      <c r="A155">
        <v>21</v>
      </c>
      <c r="B155" t="s">
        <v>21</v>
      </c>
      <c r="C155" t="s">
        <v>61</v>
      </c>
      <c r="D155" t="s">
        <v>67</v>
      </c>
      <c r="E155">
        <v>2017</v>
      </c>
      <c r="F155" t="s">
        <v>74</v>
      </c>
      <c r="G155">
        <v>92738</v>
      </c>
    </row>
    <row r="156" spans="1:7" x14ac:dyDescent="0.25">
      <c r="A156">
        <v>22</v>
      </c>
      <c r="B156" t="s">
        <v>22</v>
      </c>
      <c r="C156" t="s">
        <v>63</v>
      </c>
      <c r="D156" t="s">
        <v>67</v>
      </c>
      <c r="E156">
        <v>2017</v>
      </c>
      <c r="F156" t="s">
        <v>74</v>
      </c>
      <c r="G156">
        <v>96426</v>
      </c>
    </row>
    <row r="157" spans="1:7" x14ac:dyDescent="0.25">
      <c r="A157">
        <v>23</v>
      </c>
      <c r="B157" t="s">
        <v>23</v>
      </c>
      <c r="C157" t="s">
        <v>62</v>
      </c>
      <c r="D157" t="s">
        <v>67</v>
      </c>
      <c r="E157">
        <v>2017</v>
      </c>
      <c r="F157" t="s">
        <v>74</v>
      </c>
      <c r="G157">
        <v>300961</v>
      </c>
    </row>
    <row r="158" spans="1:7" x14ac:dyDescent="0.25">
      <c r="A158">
        <v>21</v>
      </c>
      <c r="B158" t="s">
        <v>21</v>
      </c>
      <c r="C158" t="s">
        <v>61</v>
      </c>
      <c r="D158" t="s">
        <v>67</v>
      </c>
      <c r="E158">
        <v>2016</v>
      </c>
      <c r="F158" t="s">
        <v>73</v>
      </c>
      <c r="G158">
        <v>28767</v>
      </c>
    </row>
    <row r="159" spans="1:7" x14ac:dyDescent="0.25">
      <c r="A159">
        <v>22</v>
      </c>
      <c r="B159" t="s">
        <v>22</v>
      </c>
      <c r="C159" t="s">
        <v>63</v>
      </c>
      <c r="D159" t="s">
        <v>67</v>
      </c>
      <c r="E159">
        <v>2016</v>
      </c>
      <c r="F159" t="s">
        <v>73</v>
      </c>
      <c r="G159">
        <v>14089</v>
      </c>
    </row>
    <row r="160" spans="1:7" x14ac:dyDescent="0.25">
      <c r="A160">
        <v>23</v>
      </c>
      <c r="B160" t="s">
        <v>23</v>
      </c>
      <c r="C160" t="s">
        <v>62</v>
      </c>
      <c r="D160" t="s">
        <v>67</v>
      </c>
      <c r="E160">
        <v>2016</v>
      </c>
      <c r="F160" t="s">
        <v>73</v>
      </c>
      <c r="G160">
        <v>29468</v>
      </c>
    </row>
    <row r="161" spans="1:7" x14ac:dyDescent="0.25">
      <c r="A161">
        <v>21</v>
      </c>
      <c r="B161" t="s">
        <v>21</v>
      </c>
      <c r="C161" t="s">
        <v>61</v>
      </c>
      <c r="D161" t="s">
        <v>67</v>
      </c>
      <c r="E161">
        <v>2017</v>
      </c>
      <c r="F161" t="s">
        <v>73</v>
      </c>
      <c r="G161">
        <v>12434</v>
      </c>
    </row>
    <row r="162" spans="1:7" x14ac:dyDescent="0.25">
      <c r="A162">
        <v>22</v>
      </c>
      <c r="B162" t="s">
        <v>22</v>
      </c>
      <c r="C162" t="s">
        <v>63</v>
      </c>
      <c r="D162" t="s">
        <v>67</v>
      </c>
      <c r="E162">
        <v>2017</v>
      </c>
      <c r="F162" t="s">
        <v>73</v>
      </c>
      <c r="G162">
        <v>6080</v>
      </c>
    </row>
    <row r="163" spans="1:7" x14ac:dyDescent="0.25">
      <c r="A163">
        <v>23</v>
      </c>
      <c r="B163" t="s">
        <v>23</v>
      </c>
      <c r="C163" t="s">
        <v>62</v>
      </c>
      <c r="D163" t="s">
        <v>67</v>
      </c>
      <c r="E163">
        <v>2017</v>
      </c>
      <c r="F163" t="s">
        <v>73</v>
      </c>
      <c r="G163">
        <v>42801</v>
      </c>
    </row>
    <row r="164" spans="1:7" x14ac:dyDescent="0.25">
      <c r="A164">
        <v>2</v>
      </c>
      <c r="B164" t="s">
        <v>2</v>
      </c>
      <c r="C164" t="s">
        <v>38</v>
      </c>
      <c r="D164" t="s">
        <v>65</v>
      </c>
      <c r="E164">
        <v>2017</v>
      </c>
      <c r="F164" t="s">
        <v>97</v>
      </c>
      <c r="G164">
        <v>1596</v>
      </c>
    </row>
    <row r="165" spans="1:7" x14ac:dyDescent="0.25">
      <c r="A165">
        <v>3</v>
      </c>
      <c r="B165" t="s">
        <v>3</v>
      </c>
      <c r="C165" t="s">
        <v>98</v>
      </c>
      <c r="D165" t="s">
        <v>65</v>
      </c>
      <c r="E165">
        <v>2017</v>
      </c>
      <c r="F165" t="s">
        <v>97</v>
      </c>
      <c r="G165">
        <v>112</v>
      </c>
    </row>
    <row r="166" spans="1:7" x14ac:dyDescent="0.25">
      <c r="A166">
        <v>4</v>
      </c>
      <c r="B166" t="s">
        <v>4</v>
      </c>
      <c r="C166" t="s">
        <v>43</v>
      </c>
      <c r="D166" t="s">
        <v>65</v>
      </c>
      <c r="E166">
        <v>2017</v>
      </c>
      <c r="F166" t="s">
        <v>97</v>
      </c>
      <c r="G166">
        <v>28</v>
      </c>
    </row>
    <row r="167" spans="1:7" x14ac:dyDescent="0.25">
      <c r="A167">
        <v>6</v>
      </c>
      <c r="B167" t="s">
        <v>6</v>
      </c>
      <c r="C167" t="s">
        <v>99</v>
      </c>
      <c r="D167" t="s">
        <v>65</v>
      </c>
      <c r="E167">
        <v>2017</v>
      </c>
      <c r="F167" t="s">
        <v>97</v>
      </c>
      <c r="G167">
        <v>84</v>
      </c>
    </row>
    <row r="168" spans="1:7" x14ac:dyDescent="0.25">
      <c r="A168">
        <v>7</v>
      </c>
      <c r="B168" t="s">
        <v>7</v>
      </c>
      <c r="C168" t="s">
        <v>44</v>
      </c>
      <c r="D168" t="s">
        <v>65</v>
      </c>
      <c r="E168">
        <v>2017</v>
      </c>
      <c r="F168" t="s">
        <v>97</v>
      </c>
      <c r="G168">
        <v>170</v>
      </c>
    </row>
    <row r="169" spans="1:7" x14ac:dyDescent="0.25">
      <c r="A169">
        <v>10</v>
      </c>
      <c r="B169" t="s">
        <v>10</v>
      </c>
      <c r="C169" t="s">
        <v>100</v>
      </c>
      <c r="D169" t="s">
        <v>64</v>
      </c>
      <c r="E169">
        <v>2017</v>
      </c>
      <c r="F169" t="s">
        <v>97</v>
      </c>
      <c r="G169">
        <v>336</v>
      </c>
    </row>
    <row r="170" spans="1:7" x14ac:dyDescent="0.25">
      <c r="A170">
        <v>12</v>
      </c>
      <c r="B170" t="s">
        <v>12</v>
      </c>
      <c r="C170" t="s">
        <v>49</v>
      </c>
      <c r="D170" t="s">
        <v>64</v>
      </c>
      <c r="E170">
        <v>2017</v>
      </c>
      <c r="F170" t="s">
        <v>97</v>
      </c>
      <c r="G170">
        <v>28</v>
      </c>
    </row>
    <row r="171" spans="1:7" x14ac:dyDescent="0.25">
      <c r="A171">
        <v>13</v>
      </c>
      <c r="B171" t="s">
        <v>13</v>
      </c>
      <c r="C171" t="s">
        <v>50</v>
      </c>
      <c r="D171" t="s">
        <v>64</v>
      </c>
      <c r="E171">
        <v>2017</v>
      </c>
      <c r="F171" t="s">
        <v>97</v>
      </c>
      <c r="G171">
        <v>504</v>
      </c>
    </row>
    <row r="172" spans="1:7" x14ac:dyDescent="0.25">
      <c r="A172">
        <v>14</v>
      </c>
      <c r="B172" t="s">
        <v>14</v>
      </c>
      <c r="C172" t="s">
        <v>101</v>
      </c>
      <c r="D172" t="s">
        <v>64</v>
      </c>
      <c r="E172">
        <v>2017</v>
      </c>
      <c r="F172" t="s">
        <v>97</v>
      </c>
      <c r="G172">
        <v>226</v>
      </c>
    </row>
    <row r="173" spans="1:7" x14ac:dyDescent="0.25">
      <c r="A173">
        <v>15</v>
      </c>
      <c r="B173" t="s">
        <v>15</v>
      </c>
      <c r="C173" t="s">
        <v>53</v>
      </c>
      <c r="D173" t="s">
        <v>64</v>
      </c>
      <c r="E173">
        <v>2017</v>
      </c>
      <c r="F173" t="s">
        <v>97</v>
      </c>
      <c r="G173">
        <v>56</v>
      </c>
    </row>
    <row r="174" spans="1:7" x14ac:dyDescent="0.25">
      <c r="A174">
        <v>17</v>
      </c>
      <c r="B174" t="s">
        <v>17</v>
      </c>
      <c r="C174" t="s">
        <v>58</v>
      </c>
      <c r="D174" t="s">
        <v>53</v>
      </c>
      <c r="E174">
        <v>2017</v>
      </c>
      <c r="F174" t="s">
        <v>97</v>
      </c>
      <c r="G174">
        <v>665</v>
      </c>
    </row>
    <row r="175" spans="1:7" x14ac:dyDescent="0.25">
      <c r="A175">
        <v>19</v>
      </c>
      <c r="B175" t="s">
        <v>19</v>
      </c>
      <c r="C175" t="s">
        <v>59</v>
      </c>
      <c r="D175" t="s">
        <v>53</v>
      </c>
      <c r="E175">
        <v>2017</v>
      </c>
      <c r="F175" t="s">
        <v>97</v>
      </c>
      <c r="G175">
        <v>6692</v>
      </c>
    </row>
    <row r="176" spans="1:7" x14ac:dyDescent="0.25">
      <c r="A176">
        <v>20</v>
      </c>
      <c r="B176" t="s">
        <v>20</v>
      </c>
      <c r="C176" t="s">
        <v>60</v>
      </c>
      <c r="D176" t="s">
        <v>53</v>
      </c>
      <c r="E176">
        <v>2017</v>
      </c>
      <c r="F176" t="s">
        <v>97</v>
      </c>
      <c r="G176">
        <v>7338</v>
      </c>
    </row>
    <row r="177" spans="1:7" x14ac:dyDescent="0.25">
      <c r="A177">
        <v>21</v>
      </c>
      <c r="B177" t="s">
        <v>21</v>
      </c>
      <c r="C177" t="s">
        <v>102</v>
      </c>
      <c r="D177" t="s">
        <v>67</v>
      </c>
      <c r="E177">
        <v>2017</v>
      </c>
      <c r="F177" t="s">
        <v>97</v>
      </c>
      <c r="G177">
        <v>952</v>
      </c>
    </row>
    <row r="178" spans="1:7" x14ac:dyDescent="0.25">
      <c r="A178">
        <v>23</v>
      </c>
      <c r="B178" t="s">
        <v>23</v>
      </c>
      <c r="C178" t="s">
        <v>62</v>
      </c>
      <c r="D178" t="s">
        <v>67</v>
      </c>
      <c r="E178">
        <v>2017</v>
      </c>
      <c r="F178" t="s">
        <v>97</v>
      </c>
      <c r="G178">
        <v>2830</v>
      </c>
    </row>
    <row r="179" spans="1:7" x14ac:dyDescent="0.25">
      <c r="A179">
        <v>24</v>
      </c>
      <c r="B179" t="s">
        <v>24</v>
      </c>
      <c r="C179" t="s">
        <v>55</v>
      </c>
      <c r="D179" t="s">
        <v>66</v>
      </c>
      <c r="E179">
        <v>2017</v>
      </c>
      <c r="F179" t="s">
        <v>97</v>
      </c>
      <c r="G179">
        <v>1176</v>
      </c>
    </row>
    <row r="180" spans="1:7" x14ac:dyDescent="0.25">
      <c r="A180">
        <v>26</v>
      </c>
      <c r="B180" t="s">
        <v>26</v>
      </c>
      <c r="C180" t="s">
        <v>54</v>
      </c>
      <c r="D180" t="s">
        <v>66</v>
      </c>
      <c r="E180">
        <v>2017</v>
      </c>
      <c r="F180" t="s">
        <v>97</v>
      </c>
      <c r="G180">
        <v>1540</v>
      </c>
    </row>
  </sheetData>
  <sortState ref="A2:G180">
    <sortCondition ref="D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workbookViewId="0">
      <selection activeCell="I1" sqref="I1"/>
    </sheetView>
  </sheetViews>
  <sheetFormatPr defaultRowHeight="15" x14ac:dyDescent="0.25"/>
  <cols>
    <col min="1" max="1" width="6.28515625" bestFit="1" customWidth="1"/>
    <col min="2" max="2" width="17.140625" customWidth="1"/>
    <col min="3" max="3" width="8.42578125" bestFit="1" customWidth="1"/>
    <col min="4" max="4" width="9.7109375" bestFit="1" customWidth="1"/>
    <col min="5" max="5" width="5" bestFit="1" customWidth="1"/>
  </cols>
  <sheetData>
    <row r="1" spans="1:8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>
        <v>15876</v>
      </c>
      <c r="G2">
        <v>17472</v>
      </c>
      <c r="H2">
        <v>1260</v>
      </c>
    </row>
    <row r="3" spans="1:8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>
        <v>32322</v>
      </c>
      <c r="G3">
        <v>43856</v>
      </c>
      <c r="H3">
        <v>8568</v>
      </c>
    </row>
    <row r="4" spans="1:8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>
        <v>29963</v>
      </c>
      <c r="G4">
        <v>37601</v>
      </c>
      <c r="H4">
        <v>5468</v>
      </c>
    </row>
    <row r="5" spans="1:8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>
        <v>2866</v>
      </c>
      <c r="G5">
        <v>3248</v>
      </c>
      <c r="H5">
        <v>0</v>
      </c>
    </row>
    <row r="6" spans="1:8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>
        <v>32398</v>
      </c>
      <c r="G6">
        <v>49210</v>
      </c>
      <c r="H6">
        <v>14580</v>
      </c>
    </row>
    <row r="7" spans="1:8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>
        <v>2098</v>
      </c>
      <c r="G7">
        <v>4428</v>
      </c>
      <c r="H7">
        <v>2218</v>
      </c>
    </row>
    <row r="8" spans="1:8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>
        <v>2486</v>
      </c>
      <c r="G8">
        <v>3088</v>
      </c>
      <c r="H8">
        <v>204</v>
      </c>
    </row>
    <row r="9" spans="1:8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>
        <v>19180</v>
      </c>
      <c r="G9">
        <v>26096</v>
      </c>
      <c r="H9">
        <v>6440</v>
      </c>
    </row>
    <row r="10" spans="1:8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>
        <v>8040</v>
      </c>
      <c r="G10">
        <v>14228</v>
      </c>
      <c r="H10">
        <v>5996</v>
      </c>
    </row>
    <row r="11" spans="1:8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>
        <v>36540</v>
      </c>
      <c r="G11">
        <v>48370</v>
      </c>
      <c r="H11">
        <v>9828</v>
      </c>
    </row>
    <row r="12" spans="1:8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>
        <v>15960</v>
      </c>
      <c r="G12">
        <v>22708</v>
      </c>
      <c r="H12">
        <v>6272</v>
      </c>
    </row>
    <row r="13" spans="1:8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>
        <v>11342</v>
      </c>
      <c r="G13">
        <v>16834</v>
      </c>
      <c r="H13">
        <v>5264</v>
      </c>
    </row>
    <row r="14" spans="1:8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>
        <v>34118</v>
      </c>
      <c r="G14">
        <v>44161</v>
      </c>
      <c r="H14">
        <v>9305</v>
      </c>
    </row>
    <row r="15" spans="1:8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>
        <v>12060</v>
      </c>
      <c r="G15">
        <v>19212</v>
      </c>
      <c r="H15">
        <v>6762</v>
      </c>
    </row>
    <row r="16" spans="1:8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>
        <v>5688</v>
      </c>
      <c r="G16">
        <v>7846</v>
      </c>
      <c r="H16">
        <v>1822</v>
      </c>
    </row>
    <row r="17" spans="1:8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>
        <v>23589</v>
      </c>
      <c r="G17">
        <v>33614</v>
      </c>
      <c r="H17">
        <v>5106</v>
      </c>
    </row>
    <row r="18" spans="1:8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>
        <v>87331</v>
      </c>
      <c r="G18">
        <v>123215</v>
      </c>
      <c r="H18">
        <v>29029</v>
      </c>
    </row>
    <row r="19" spans="1:8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>
        <v>25531</v>
      </c>
      <c r="G19">
        <v>37751</v>
      </c>
      <c r="H19">
        <v>10651</v>
      </c>
    </row>
    <row r="20" spans="1:8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>
        <v>258330</v>
      </c>
      <c r="G20">
        <v>346173</v>
      </c>
      <c r="H20">
        <v>81698</v>
      </c>
    </row>
    <row r="21" spans="1:8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>
        <v>871195</v>
      </c>
      <c r="G21">
        <v>1160369</v>
      </c>
      <c r="H21">
        <v>228972</v>
      </c>
    </row>
    <row r="22" spans="1:8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>
        <v>107398</v>
      </c>
      <c r="G22">
        <v>142232</v>
      </c>
      <c r="H22">
        <v>28767</v>
      </c>
    </row>
    <row r="23" spans="1:8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>
        <v>126835</v>
      </c>
      <c r="G23">
        <v>150105</v>
      </c>
      <c r="H23">
        <v>14089</v>
      </c>
    </row>
    <row r="24" spans="1:8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>
        <v>161346</v>
      </c>
      <c r="G24">
        <v>226543</v>
      </c>
      <c r="H24">
        <v>29468</v>
      </c>
    </row>
    <row r="25" spans="1:8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>
        <v>23661</v>
      </c>
      <c r="G25">
        <v>30244</v>
      </c>
      <c r="H25">
        <v>5768</v>
      </c>
    </row>
    <row r="26" spans="1:8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>
        <v>15227</v>
      </c>
      <c r="G26">
        <v>0</v>
      </c>
      <c r="H26">
        <v>4446</v>
      </c>
    </row>
    <row r="27" spans="1:8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>
        <v>42112</v>
      </c>
      <c r="G27">
        <v>50540</v>
      </c>
      <c r="H27">
        <v>6020</v>
      </c>
    </row>
    <row r="28" spans="1:8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>
        <v>35392</v>
      </c>
      <c r="G28">
        <v>46536</v>
      </c>
      <c r="H28">
        <v>9940</v>
      </c>
    </row>
    <row r="29" spans="1:8" x14ac:dyDescent="0.25">
      <c r="A29">
        <v>1</v>
      </c>
      <c r="B29" t="s">
        <v>1</v>
      </c>
      <c r="C29" t="s">
        <v>42</v>
      </c>
      <c r="D29" t="s">
        <v>65</v>
      </c>
      <c r="E29">
        <v>2017</v>
      </c>
      <c r="F29">
        <v>13104</v>
      </c>
      <c r="G29">
        <v>13692</v>
      </c>
      <c r="H29">
        <v>308</v>
      </c>
    </row>
    <row r="30" spans="1:8" x14ac:dyDescent="0.25">
      <c r="A30">
        <v>2</v>
      </c>
      <c r="B30" t="s">
        <v>2</v>
      </c>
      <c r="C30" t="s">
        <v>38</v>
      </c>
      <c r="D30" t="s">
        <v>65</v>
      </c>
      <c r="E30">
        <v>2017</v>
      </c>
      <c r="F30">
        <v>12628</v>
      </c>
      <c r="G30">
        <v>15204</v>
      </c>
      <c r="H30">
        <v>2492</v>
      </c>
    </row>
    <row r="31" spans="1:8" x14ac:dyDescent="0.25">
      <c r="A31">
        <v>3</v>
      </c>
      <c r="B31" t="s">
        <v>3</v>
      </c>
      <c r="C31" t="s">
        <v>39</v>
      </c>
      <c r="D31" t="s">
        <v>65</v>
      </c>
      <c r="E31">
        <v>2017</v>
      </c>
      <c r="F31">
        <v>22782</v>
      </c>
      <c r="G31">
        <v>26282</v>
      </c>
      <c r="H31">
        <v>1568</v>
      </c>
    </row>
    <row r="32" spans="1:8" x14ac:dyDescent="0.25">
      <c r="A32">
        <v>4</v>
      </c>
      <c r="B32" t="s">
        <v>4</v>
      </c>
      <c r="C32" t="s">
        <v>43</v>
      </c>
      <c r="D32" t="s">
        <v>65</v>
      </c>
      <c r="E32">
        <v>2017</v>
      </c>
      <c r="F32">
        <v>2632</v>
      </c>
      <c r="G32">
        <v>3108</v>
      </c>
      <c r="H32">
        <v>168</v>
      </c>
    </row>
    <row r="33" spans="1:8" x14ac:dyDescent="0.25">
      <c r="A33">
        <v>5</v>
      </c>
      <c r="B33" t="s">
        <v>5</v>
      </c>
      <c r="C33" t="s">
        <v>41</v>
      </c>
      <c r="D33" t="s">
        <v>65</v>
      </c>
      <c r="E33">
        <v>2017</v>
      </c>
      <c r="F33">
        <v>14758</v>
      </c>
      <c r="G33">
        <v>20160</v>
      </c>
      <c r="H33">
        <v>4452</v>
      </c>
    </row>
    <row r="34" spans="1:8" x14ac:dyDescent="0.25">
      <c r="A34">
        <v>6</v>
      </c>
      <c r="B34" t="s">
        <v>6</v>
      </c>
      <c r="C34" t="s">
        <v>40</v>
      </c>
      <c r="D34" t="s">
        <v>65</v>
      </c>
      <c r="E34">
        <v>2017</v>
      </c>
      <c r="F34">
        <v>1848</v>
      </c>
      <c r="G34">
        <v>4424</v>
      </c>
      <c r="H34">
        <v>2520</v>
      </c>
    </row>
    <row r="35" spans="1:8" x14ac:dyDescent="0.25">
      <c r="A35">
        <v>7</v>
      </c>
      <c r="B35" t="s">
        <v>7</v>
      </c>
      <c r="C35" t="s">
        <v>44</v>
      </c>
      <c r="D35" t="s">
        <v>65</v>
      </c>
      <c r="E35">
        <v>2017</v>
      </c>
      <c r="F35">
        <v>1104</v>
      </c>
      <c r="G35">
        <v>1336</v>
      </c>
      <c r="H35">
        <v>0</v>
      </c>
    </row>
    <row r="36" spans="1:8" x14ac:dyDescent="0.25">
      <c r="A36">
        <v>8</v>
      </c>
      <c r="B36" t="s">
        <v>8</v>
      </c>
      <c r="C36" t="s">
        <v>48</v>
      </c>
      <c r="D36" t="s">
        <v>64</v>
      </c>
      <c r="E36">
        <v>2017</v>
      </c>
      <c r="F36">
        <v>11480</v>
      </c>
      <c r="G36">
        <v>15596</v>
      </c>
      <c r="H36">
        <v>2912</v>
      </c>
    </row>
    <row r="37" spans="1:8" x14ac:dyDescent="0.25">
      <c r="A37">
        <v>9</v>
      </c>
      <c r="B37" t="s">
        <v>9</v>
      </c>
      <c r="C37" t="s">
        <v>51</v>
      </c>
      <c r="D37" t="s">
        <v>64</v>
      </c>
      <c r="E37">
        <v>2017</v>
      </c>
      <c r="F37">
        <v>4792</v>
      </c>
      <c r="G37">
        <v>6584</v>
      </c>
      <c r="H37">
        <v>1792</v>
      </c>
    </row>
    <row r="38" spans="1:8" x14ac:dyDescent="0.25">
      <c r="A38">
        <v>10</v>
      </c>
      <c r="B38" t="s">
        <v>10</v>
      </c>
      <c r="C38" t="s">
        <v>47</v>
      </c>
      <c r="D38" t="s">
        <v>64</v>
      </c>
      <c r="E38">
        <v>2017</v>
      </c>
      <c r="F38">
        <v>15684</v>
      </c>
      <c r="G38">
        <v>20136</v>
      </c>
      <c r="H38">
        <v>3640</v>
      </c>
    </row>
    <row r="39" spans="1:8" x14ac:dyDescent="0.25">
      <c r="A39">
        <v>11</v>
      </c>
      <c r="B39" t="s">
        <v>11</v>
      </c>
      <c r="C39" t="s">
        <v>52</v>
      </c>
      <c r="D39" t="s">
        <v>64</v>
      </c>
      <c r="E39">
        <v>2017</v>
      </c>
      <c r="F39">
        <v>6692</v>
      </c>
      <c r="G39">
        <v>10192</v>
      </c>
      <c r="H39">
        <v>3218</v>
      </c>
    </row>
    <row r="40" spans="1:8" x14ac:dyDescent="0.25">
      <c r="A40">
        <v>12</v>
      </c>
      <c r="B40" t="s">
        <v>12</v>
      </c>
      <c r="C40" t="s">
        <v>49</v>
      </c>
      <c r="D40" t="s">
        <v>64</v>
      </c>
      <c r="E40">
        <v>2017</v>
      </c>
      <c r="F40">
        <v>8570</v>
      </c>
      <c r="G40">
        <v>11348</v>
      </c>
      <c r="H40">
        <v>2520</v>
      </c>
    </row>
    <row r="41" spans="1:8" x14ac:dyDescent="0.25">
      <c r="A41">
        <v>13</v>
      </c>
      <c r="B41" t="s">
        <v>13</v>
      </c>
      <c r="C41" t="s">
        <v>50</v>
      </c>
      <c r="D41" t="s">
        <v>64</v>
      </c>
      <c r="E41">
        <v>2017</v>
      </c>
      <c r="F41">
        <v>28392</v>
      </c>
      <c r="G41">
        <v>39788</v>
      </c>
      <c r="H41">
        <v>10220</v>
      </c>
    </row>
    <row r="42" spans="1:8" x14ac:dyDescent="0.25">
      <c r="A42">
        <v>14</v>
      </c>
      <c r="B42" t="s">
        <v>14</v>
      </c>
      <c r="C42" t="s">
        <v>45</v>
      </c>
      <c r="D42" t="s">
        <v>64</v>
      </c>
      <c r="E42">
        <v>2017</v>
      </c>
      <c r="F42">
        <v>6960</v>
      </c>
      <c r="G42">
        <v>10808</v>
      </c>
      <c r="H42">
        <v>3704</v>
      </c>
    </row>
    <row r="43" spans="1:8" x14ac:dyDescent="0.25">
      <c r="A43">
        <v>15</v>
      </c>
      <c r="B43" t="s">
        <v>15</v>
      </c>
      <c r="C43" t="s">
        <v>53</v>
      </c>
      <c r="D43" t="s">
        <v>64</v>
      </c>
      <c r="E43">
        <v>2017</v>
      </c>
      <c r="F43">
        <v>4428</v>
      </c>
      <c r="G43">
        <v>6552</v>
      </c>
      <c r="H43">
        <v>1456</v>
      </c>
    </row>
    <row r="44" spans="1:8" x14ac:dyDescent="0.25">
      <c r="A44">
        <v>16</v>
      </c>
      <c r="B44" t="s">
        <v>16</v>
      </c>
      <c r="C44" t="s">
        <v>46</v>
      </c>
      <c r="D44" t="s">
        <v>64</v>
      </c>
      <c r="E44">
        <v>2017</v>
      </c>
      <c r="F44">
        <v>57309</v>
      </c>
      <c r="G44">
        <v>78561</v>
      </c>
      <c r="H44">
        <v>17066</v>
      </c>
    </row>
    <row r="45" spans="1:8" x14ac:dyDescent="0.25">
      <c r="A45">
        <v>17</v>
      </c>
      <c r="B45" t="s">
        <v>17</v>
      </c>
      <c r="C45" t="s">
        <v>58</v>
      </c>
      <c r="D45" t="s">
        <v>53</v>
      </c>
      <c r="E45">
        <v>2017</v>
      </c>
      <c r="F45">
        <v>69983</v>
      </c>
      <c r="G45">
        <v>95582</v>
      </c>
      <c r="H45">
        <v>20003</v>
      </c>
    </row>
    <row r="46" spans="1:8" x14ac:dyDescent="0.25">
      <c r="A46">
        <v>18</v>
      </c>
      <c r="B46" t="s">
        <v>18</v>
      </c>
      <c r="C46" t="s">
        <v>57</v>
      </c>
      <c r="D46" t="s">
        <v>53</v>
      </c>
      <c r="E46">
        <v>2017</v>
      </c>
      <c r="F46">
        <v>14132</v>
      </c>
      <c r="G46">
        <v>20789</v>
      </c>
      <c r="H46">
        <v>4598</v>
      </c>
    </row>
    <row r="47" spans="1:8" x14ac:dyDescent="0.25">
      <c r="A47">
        <v>19</v>
      </c>
      <c r="B47" t="s">
        <v>19</v>
      </c>
      <c r="C47" t="s">
        <v>59</v>
      </c>
      <c r="D47" t="s">
        <v>53</v>
      </c>
      <c r="E47">
        <v>2017</v>
      </c>
      <c r="F47">
        <v>227664</v>
      </c>
      <c r="G47">
        <v>285993</v>
      </c>
      <c r="H47">
        <v>51986</v>
      </c>
    </row>
    <row r="48" spans="1:8" x14ac:dyDescent="0.25">
      <c r="A48">
        <v>20</v>
      </c>
      <c r="B48" t="s">
        <v>20</v>
      </c>
      <c r="C48" t="s">
        <v>60</v>
      </c>
      <c r="D48" t="s">
        <v>53</v>
      </c>
      <c r="E48">
        <v>2017</v>
      </c>
      <c r="F48">
        <v>811265</v>
      </c>
      <c r="G48">
        <v>1008945</v>
      </c>
      <c r="H48">
        <v>132027</v>
      </c>
    </row>
    <row r="49" spans="1:8" x14ac:dyDescent="0.25">
      <c r="A49">
        <v>21</v>
      </c>
      <c r="B49" t="s">
        <v>21</v>
      </c>
      <c r="C49" t="s">
        <v>61</v>
      </c>
      <c r="D49" t="s">
        <v>67</v>
      </c>
      <c r="E49">
        <v>2017</v>
      </c>
      <c r="F49">
        <v>73512</v>
      </c>
      <c r="G49">
        <v>92738</v>
      </c>
      <c r="H49">
        <v>12434</v>
      </c>
    </row>
    <row r="50" spans="1:8" x14ac:dyDescent="0.25">
      <c r="A50">
        <v>22</v>
      </c>
      <c r="B50" t="s">
        <v>22</v>
      </c>
      <c r="C50" t="s">
        <v>63</v>
      </c>
      <c r="D50" t="s">
        <v>67</v>
      </c>
      <c r="E50">
        <v>2017</v>
      </c>
      <c r="F50">
        <v>77357</v>
      </c>
      <c r="G50">
        <v>96426</v>
      </c>
      <c r="H50">
        <v>6080</v>
      </c>
    </row>
    <row r="51" spans="1:8" x14ac:dyDescent="0.25">
      <c r="A51">
        <v>23</v>
      </c>
      <c r="B51" t="s">
        <v>23</v>
      </c>
      <c r="C51" t="s">
        <v>62</v>
      </c>
      <c r="D51" t="s">
        <v>67</v>
      </c>
      <c r="E51">
        <v>2017</v>
      </c>
      <c r="F51">
        <v>231623</v>
      </c>
      <c r="G51">
        <v>300961</v>
      </c>
      <c r="H51">
        <v>42801</v>
      </c>
    </row>
    <row r="52" spans="1:8" x14ac:dyDescent="0.25">
      <c r="A52">
        <v>24</v>
      </c>
      <c r="B52" t="s">
        <v>24</v>
      </c>
      <c r="C52" t="s">
        <v>55</v>
      </c>
      <c r="D52" t="s">
        <v>66</v>
      </c>
      <c r="E52">
        <v>2017</v>
      </c>
      <c r="F52">
        <v>10871</v>
      </c>
      <c r="G52">
        <v>13589</v>
      </c>
      <c r="H52">
        <v>1848</v>
      </c>
    </row>
    <row r="53" spans="1:8" x14ac:dyDescent="0.25">
      <c r="A53">
        <v>25</v>
      </c>
      <c r="B53" t="s">
        <v>25</v>
      </c>
      <c r="C53" t="s">
        <v>56</v>
      </c>
      <c r="D53" t="s">
        <v>66</v>
      </c>
      <c r="E53">
        <v>2017</v>
      </c>
      <c r="F53">
        <v>5546</v>
      </c>
      <c r="G53">
        <v>532</v>
      </c>
      <c r="H53">
        <v>2629</v>
      </c>
    </row>
    <row r="54" spans="1:8" x14ac:dyDescent="0.25">
      <c r="A54">
        <v>26</v>
      </c>
      <c r="B54" t="s">
        <v>26</v>
      </c>
      <c r="C54" t="s">
        <v>54</v>
      </c>
      <c r="D54" t="s">
        <v>66</v>
      </c>
      <c r="E54">
        <v>2017</v>
      </c>
      <c r="F54">
        <v>15927</v>
      </c>
      <c r="G54">
        <v>18900</v>
      </c>
      <c r="H54">
        <v>2016</v>
      </c>
    </row>
    <row r="55" spans="1:8" x14ac:dyDescent="0.25">
      <c r="A55">
        <v>27</v>
      </c>
      <c r="B55" t="s">
        <v>27</v>
      </c>
      <c r="C55" t="s">
        <v>68</v>
      </c>
      <c r="D55" t="s">
        <v>66</v>
      </c>
      <c r="E55">
        <v>2017</v>
      </c>
      <c r="F55">
        <v>1988</v>
      </c>
      <c r="G55">
        <v>3220</v>
      </c>
      <c r="H55">
        <v>1008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6302-91FF-4046-A1F1-631B3F95C5FD}">
  <dimension ref="A1:E29"/>
  <sheetViews>
    <sheetView workbookViewId="0">
      <selection activeCell="M20" sqref="M20"/>
    </sheetView>
  </sheetViews>
  <sheetFormatPr defaultRowHeight="15" x14ac:dyDescent="0.25"/>
  <sheetData>
    <row r="1" spans="1:5" x14ac:dyDescent="0.25">
      <c r="A1" t="s">
        <v>32</v>
      </c>
      <c r="B1" t="s">
        <v>31</v>
      </c>
      <c r="C1" t="s">
        <v>28</v>
      </c>
      <c r="D1" t="s">
        <v>30</v>
      </c>
      <c r="E1" t="s">
        <v>29</v>
      </c>
    </row>
    <row r="2" spans="1:5" x14ac:dyDescent="0.25">
      <c r="A2">
        <v>1</v>
      </c>
      <c r="B2" t="s">
        <v>1</v>
      </c>
      <c r="C2">
        <v>28980</v>
      </c>
      <c r="D2">
        <v>31164</v>
      </c>
      <c r="E2">
        <v>1568</v>
      </c>
    </row>
    <row r="3" spans="1:5" x14ac:dyDescent="0.25">
      <c r="A3">
        <v>2</v>
      </c>
      <c r="B3" t="s">
        <v>2</v>
      </c>
      <c r="C3">
        <v>44950</v>
      </c>
      <c r="D3">
        <v>59060</v>
      </c>
      <c r="E3">
        <v>11060</v>
      </c>
    </row>
    <row r="4" spans="1:5" x14ac:dyDescent="0.25">
      <c r="A4">
        <v>3</v>
      </c>
      <c r="B4" t="s">
        <v>3</v>
      </c>
      <c r="C4">
        <v>52745</v>
      </c>
      <c r="D4">
        <v>63883</v>
      </c>
      <c r="E4">
        <v>7036</v>
      </c>
    </row>
    <row r="5" spans="1:5" x14ac:dyDescent="0.25">
      <c r="A5">
        <v>4</v>
      </c>
      <c r="B5" t="s">
        <v>4</v>
      </c>
      <c r="C5">
        <v>5498</v>
      </c>
      <c r="D5">
        <v>6356</v>
      </c>
      <c r="E5">
        <v>168</v>
      </c>
    </row>
    <row r="6" spans="1:5" x14ac:dyDescent="0.25">
      <c r="A6">
        <v>5</v>
      </c>
      <c r="B6" t="s">
        <v>5</v>
      </c>
      <c r="C6">
        <v>47156</v>
      </c>
      <c r="D6">
        <v>69370</v>
      </c>
      <c r="E6">
        <v>19032</v>
      </c>
    </row>
    <row r="7" spans="1:5" x14ac:dyDescent="0.25">
      <c r="A7">
        <v>6</v>
      </c>
      <c r="B7" t="s">
        <v>6</v>
      </c>
      <c r="C7">
        <v>3946</v>
      </c>
      <c r="D7">
        <v>8852</v>
      </c>
      <c r="E7">
        <v>4738</v>
      </c>
    </row>
    <row r="8" spans="1:5" x14ac:dyDescent="0.25">
      <c r="A8">
        <v>7</v>
      </c>
      <c r="B8" t="s">
        <v>7</v>
      </c>
      <c r="C8">
        <v>3590</v>
      </c>
      <c r="D8">
        <v>4424</v>
      </c>
      <c r="E8">
        <v>204</v>
      </c>
    </row>
    <row r="9" spans="1:5" x14ac:dyDescent="0.25">
      <c r="A9">
        <v>8</v>
      </c>
      <c r="B9" t="s">
        <v>8</v>
      </c>
      <c r="C9">
        <v>30660</v>
      </c>
      <c r="D9">
        <v>41692</v>
      </c>
      <c r="E9">
        <v>9352</v>
      </c>
    </row>
    <row r="10" spans="1:5" x14ac:dyDescent="0.25">
      <c r="A10">
        <v>9</v>
      </c>
      <c r="B10" t="s">
        <v>9</v>
      </c>
      <c r="C10">
        <v>12832</v>
      </c>
      <c r="D10">
        <v>20812</v>
      </c>
      <c r="E10">
        <v>7788</v>
      </c>
    </row>
    <row r="11" spans="1:5" x14ac:dyDescent="0.25">
      <c r="A11">
        <v>10</v>
      </c>
      <c r="B11" t="s">
        <v>10</v>
      </c>
      <c r="C11">
        <v>52224</v>
      </c>
      <c r="D11">
        <v>68506</v>
      </c>
      <c r="E11">
        <v>13468</v>
      </c>
    </row>
    <row r="12" spans="1:5" x14ac:dyDescent="0.25">
      <c r="A12">
        <v>11</v>
      </c>
      <c r="B12" t="s">
        <v>11</v>
      </c>
      <c r="C12">
        <v>22652</v>
      </c>
      <c r="D12">
        <v>32900</v>
      </c>
      <c r="E12">
        <v>9490</v>
      </c>
    </row>
    <row r="13" spans="1:5" x14ac:dyDescent="0.25">
      <c r="A13">
        <v>12</v>
      </c>
      <c r="B13" t="s">
        <v>12</v>
      </c>
      <c r="C13">
        <v>19912</v>
      </c>
      <c r="D13">
        <v>28182</v>
      </c>
      <c r="E13">
        <v>7784</v>
      </c>
    </row>
    <row r="14" spans="1:5" x14ac:dyDescent="0.25">
      <c r="A14">
        <v>13</v>
      </c>
      <c r="B14" t="s">
        <v>13</v>
      </c>
      <c r="C14">
        <v>62510</v>
      </c>
      <c r="D14">
        <v>83949</v>
      </c>
      <c r="E14">
        <v>19525</v>
      </c>
    </row>
    <row r="15" spans="1:5" x14ac:dyDescent="0.25">
      <c r="A15">
        <v>14</v>
      </c>
      <c r="B15" t="s">
        <v>14</v>
      </c>
      <c r="C15">
        <v>19020</v>
      </c>
      <c r="D15">
        <v>30020</v>
      </c>
      <c r="E15">
        <v>10466</v>
      </c>
    </row>
    <row r="16" spans="1:5" x14ac:dyDescent="0.25">
      <c r="A16">
        <v>15</v>
      </c>
      <c r="B16" t="s">
        <v>15</v>
      </c>
      <c r="C16">
        <v>10116</v>
      </c>
      <c r="D16">
        <v>14398</v>
      </c>
      <c r="E16">
        <v>3278</v>
      </c>
    </row>
    <row r="17" spans="1:5" x14ac:dyDescent="0.25">
      <c r="A17">
        <v>16</v>
      </c>
      <c r="B17" t="s">
        <v>16</v>
      </c>
      <c r="C17">
        <v>80898</v>
      </c>
      <c r="D17">
        <v>112175</v>
      </c>
      <c r="E17">
        <v>22172</v>
      </c>
    </row>
    <row r="18" spans="1:5" x14ac:dyDescent="0.25">
      <c r="A18">
        <v>17</v>
      </c>
      <c r="B18" t="s">
        <v>17</v>
      </c>
      <c r="C18">
        <v>157314</v>
      </c>
      <c r="D18">
        <v>218797</v>
      </c>
      <c r="E18">
        <v>49032</v>
      </c>
    </row>
    <row r="19" spans="1:5" x14ac:dyDescent="0.25">
      <c r="A19">
        <v>18</v>
      </c>
      <c r="B19" t="s">
        <v>18</v>
      </c>
      <c r="C19">
        <v>39663</v>
      </c>
      <c r="D19">
        <v>58540</v>
      </c>
      <c r="E19">
        <v>15249</v>
      </c>
    </row>
    <row r="20" spans="1:5" x14ac:dyDescent="0.25">
      <c r="A20">
        <v>19</v>
      </c>
      <c r="B20" t="s">
        <v>19</v>
      </c>
      <c r="C20">
        <v>485994</v>
      </c>
      <c r="D20">
        <v>632166</v>
      </c>
      <c r="E20">
        <v>133684</v>
      </c>
    </row>
    <row r="21" spans="1:5" x14ac:dyDescent="0.25">
      <c r="A21">
        <v>20</v>
      </c>
      <c r="B21" t="s">
        <v>20</v>
      </c>
      <c r="C21">
        <v>1682460</v>
      </c>
      <c r="D21">
        <v>2169314</v>
      </c>
      <c r="E21">
        <v>360999</v>
      </c>
    </row>
    <row r="22" spans="1:5" x14ac:dyDescent="0.25">
      <c r="A22">
        <v>21</v>
      </c>
      <c r="B22" t="s">
        <v>21</v>
      </c>
      <c r="C22">
        <v>180910</v>
      </c>
      <c r="D22">
        <v>234970</v>
      </c>
      <c r="E22">
        <v>41201</v>
      </c>
    </row>
    <row r="23" spans="1:5" x14ac:dyDescent="0.25">
      <c r="A23">
        <v>22</v>
      </c>
      <c r="B23" t="s">
        <v>22</v>
      </c>
      <c r="C23">
        <v>204192</v>
      </c>
      <c r="D23">
        <v>246531</v>
      </c>
      <c r="E23">
        <v>20169</v>
      </c>
    </row>
    <row r="24" spans="1:5" x14ac:dyDescent="0.25">
      <c r="A24">
        <v>23</v>
      </c>
      <c r="B24" t="s">
        <v>23</v>
      </c>
      <c r="C24">
        <v>392969</v>
      </c>
      <c r="D24">
        <v>527504</v>
      </c>
      <c r="E24">
        <v>72269</v>
      </c>
    </row>
    <row r="25" spans="1:5" x14ac:dyDescent="0.25">
      <c r="A25">
        <v>24</v>
      </c>
      <c r="B25" t="s">
        <v>24</v>
      </c>
      <c r="C25">
        <v>34532</v>
      </c>
      <c r="D25">
        <v>43833</v>
      </c>
      <c r="E25">
        <v>7616</v>
      </c>
    </row>
    <row r="26" spans="1:5" x14ac:dyDescent="0.25">
      <c r="A26">
        <v>25</v>
      </c>
      <c r="B26" t="s">
        <v>25</v>
      </c>
      <c r="C26">
        <v>20773</v>
      </c>
      <c r="D26">
        <v>532</v>
      </c>
      <c r="E26">
        <v>7075</v>
      </c>
    </row>
    <row r="27" spans="1:5" x14ac:dyDescent="0.25">
      <c r="A27">
        <v>26</v>
      </c>
      <c r="B27" t="s">
        <v>26</v>
      </c>
      <c r="C27">
        <v>58039</v>
      </c>
      <c r="D27">
        <v>69440</v>
      </c>
      <c r="E27">
        <v>8036</v>
      </c>
    </row>
    <row r="28" spans="1:5" x14ac:dyDescent="0.25">
      <c r="A28">
        <v>27</v>
      </c>
      <c r="B28" t="s">
        <v>27</v>
      </c>
      <c r="C28">
        <v>37380</v>
      </c>
      <c r="D28">
        <v>49756</v>
      </c>
      <c r="E28">
        <v>10948</v>
      </c>
    </row>
    <row r="29" spans="1:5" x14ac:dyDescent="0.25">
      <c r="A29">
        <v>28</v>
      </c>
      <c r="B29" t="s">
        <v>0</v>
      </c>
      <c r="C29">
        <v>3791915</v>
      </c>
      <c r="D29">
        <v>4927126</v>
      </c>
      <c r="E29">
        <v>873407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EC07-03D9-46DA-926A-1B9880C8626D}">
  <dimension ref="A1:V163"/>
  <sheetViews>
    <sheetView zoomScaleNormal="100" workbookViewId="0">
      <pane xSplit="5" ySplit="1" topLeftCell="I152" activePane="bottomRight" state="frozen"/>
      <selection pane="topRight" activeCell="F1" sqref="F1"/>
      <selection pane="bottomLeft" activeCell="A2" sqref="A2"/>
      <selection pane="bottomRight" activeCell="V1" sqref="V1"/>
    </sheetView>
  </sheetViews>
  <sheetFormatPr defaultRowHeight="15" x14ac:dyDescent="0.25"/>
  <cols>
    <col min="1" max="1" width="6.28515625" bestFit="1" customWidth="1"/>
    <col min="2" max="2" width="19" customWidth="1"/>
    <col min="3" max="3" width="8.42578125" bestFit="1" customWidth="1"/>
    <col min="4" max="4" width="9.7109375" bestFit="1" customWidth="1"/>
    <col min="5" max="5" width="5" bestFit="1" customWidth="1"/>
    <col min="6" max="6" width="3.5703125" customWidth="1"/>
    <col min="21" max="21" width="9.140625" style="2"/>
  </cols>
  <sheetData>
    <row r="1" spans="1:22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  <c r="H1" s="29" t="s">
        <v>78</v>
      </c>
      <c r="I1" s="29" t="s">
        <v>77</v>
      </c>
      <c r="J1" s="29" t="s">
        <v>76</v>
      </c>
      <c r="K1" s="29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90</v>
      </c>
      <c r="S1" t="s">
        <v>91</v>
      </c>
      <c r="T1" t="s">
        <v>92</v>
      </c>
      <c r="U1" s="2" t="s">
        <v>93</v>
      </c>
      <c r="V1" t="s">
        <v>94</v>
      </c>
    </row>
    <row r="2" spans="1:22" x14ac:dyDescent="0.25">
      <c r="A2">
        <v>2</v>
      </c>
      <c r="B2" t="s">
        <v>2</v>
      </c>
      <c r="C2" t="s">
        <v>38</v>
      </c>
      <c r="D2" t="s">
        <v>65</v>
      </c>
      <c r="E2">
        <v>2016</v>
      </c>
      <c r="F2" t="s">
        <v>34</v>
      </c>
      <c r="G2">
        <v>32322</v>
      </c>
      <c r="H2" s="29">
        <v>0.66300000000000003</v>
      </c>
      <c r="I2" s="29">
        <v>0.67100000000000004</v>
      </c>
      <c r="J2" s="29">
        <v>0.77700000000000002</v>
      </c>
      <c r="K2" s="29">
        <v>0.55900000000000005</v>
      </c>
      <c r="L2">
        <v>816687</v>
      </c>
      <c r="M2">
        <v>52</v>
      </c>
      <c r="N2">
        <v>11</v>
      </c>
      <c r="O2">
        <v>5</v>
      </c>
      <c r="P2">
        <v>16</v>
      </c>
      <c r="Q2">
        <v>84</v>
      </c>
      <c r="R2">
        <v>0</v>
      </c>
      <c r="S2">
        <f>G2/Q2</f>
        <v>384.78571428571428</v>
      </c>
      <c r="T2">
        <v>0</v>
      </c>
      <c r="U2" s="2">
        <f>L2/100</f>
        <v>8166.87</v>
      </c>
      <c r="V2">
        <f>G2/U2</f>
        <v>3.9576973797795238</v>
      </c>
    </row>
    <row r="3" spans="1:22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74</v>
      </c>
      <c r="G3">
        <v>43856</v>
      </c>
      <c r="H3" s="29">
        <v>0.66300000000000003</v>
      </c>
      <c r="I3" s="29">
        <v>0.67100000000000004</v>
      </c>
      <c r="J3" s="29">
        <v>0.77700000000000002</v>
      </c>
      <c r="K3" s="29">
        <v>0.55900000000000005</v>
      </c>
      <c r="L3">
        <v>816687</v>
      </c>
      <c r="M3">
        <v>52</v>
      </c>
      <c r="N3">
        <v>11</v>
      </c>
      <c r="O3">
        <v>5</v>
      </c>
      <c r="P3">
        <v>16</v>
      </c>
      <c r="Q3">
        <v>84</v>
      </c>
      <c r="R3">
        <v>0</v>
      </c>
      <c r="S3">
        <f t="shared" ref="S3:S66" si="0">G3/Q3</f>
        <v>522.09523809523807</v>
      </c>
      <c r="T3">
        <v>0</v>
      </c>
      <c r="U3" s="2">
        <f t="shared" ref="U3:U66" si="1">L3/100</f>
        <v>8166.87</v>
      </c>
      <c r="V3">
        <f t="shared" ref="V3:V66" si="2">G3/U3</f>
        <v>5.3699887472189465</v>
      </c>
    </row>
    <row r="4" spans="1:22" x14ac:dyDescent="0.25">
      <c r="A4">
        <v>2</v>
      </c>
      <c r="B4" t="s">
        <v>2</v>
      </c>
      <c r="C4" t="s">
        <v>38</v>
      </c>
      <c r="D4" t="s">
        <v>65</v>
      </c>
      <c r="E4">
        <v>2016</v>
      </c>
      <c r="F4" t="s">
        <v>73</v>
      </c>
      <c r="G4">
        <v>8568</v>
      </c>
      <c r="H4" s="29">
        <v>0.66300000000000003</v>
      </c>
      <c r="I4" s="29">
        <v>0.67100000000000004</v>
      </c>
      <c r="J4" s="29">
        <v>0.77700000000000002</v>
      </c>
      <c r="K4" s="29">
        <v>0.55900000000000005</v>
      </c>
      <c r="L4">
        <v>816687</v>
      </c>
      <c r="M4">
        <v>52</v>
      </c>
      <c r="N4">
        <v>11</v>
      </c>
      <c r="O4">
        <v>5</v>
      </c>
      <c r="P4">
        <v>16</v>
      </c>
      <c r="Q4">
        <v>84</v>
      </c>
      <c r="R4">
        <v>0</v>
      </c>
      <c r="S4">
        <f t="shared" si="0"/>
        <v>102</v>
      </c>
      <c r="T4">
        <v>0</v>
      </c>
      <c r="U4" s="2">
        <f t="shared" si="1"/>
        <v>8166.87</v>
      </c>
      <c r="V4">
        <f t="shared" si="2"/>
        <v>1.0491167362771785</v>
      </c>
    </row>
    <row r="5" spans="1:22" x14ac:dyDescent="0.25">
      <c r="A5">
        <v>14</v>
      </c>
      <c r="B5" t="s">
        <v>14</v>
      </c>
      <c r="C5" t="s">
        <v>45</v>
      </c>
      <c r="D5" t="s">
        <v>64</v>
      </c>
      <c r="E5">
        <v>2016</v>
      </c>
      <c r="F5" t="s">
        <v>34</v>
      </c>
      <c r="G5">
        <v>12060</v>
      </c>
      <c r="H5" s="29">
        <v>0.63100000000000001</v>
      </c>
      <c r="I5" s="29">
        <v>0.64100000000000001</v>
      </c>
      <c r="J5" s="29">
        <v>0.755</v>
      </c>
      <c r="K5" s="29">
        <v>0.52</v>
      </c>
      <c r="L5">
        <v>3358963</v>
      </c>
      <c r="M5">
        <v>398</v>
      </c>
      <c r="N5">
        <v>15</v>
      </c>
      <c r="O5">
        <v>28</v>
      </c>
      <c r="P5">
        <v>44</v>
      </c>
      <c r="Q5">
        <v>485</v>
      </c>
      <c r="R5">
        <v>0</v>
      </c>
      <c r="S5">
        <f t="shared" si="0"/>
        <v>24.865979381443299</v>
      </c>
      <c r="T5">
        <v>0</v>
      </c>
      <c r="U5" s="2">
        <f t="shared" si="1"/>
        <v>33589.629999999997</v>
      </c>
      <c r="V5">
        <f t="shared" si="2"/>
        <v>0.35903938209500968</v>
      </c>
    </row>
    <row r="6" spans="1:22" x14ac:dyDescent="0.25">
      <c r="A6">
        <v>14</v>
      </c>
      <c r="B6" t="s">
        <v>14</v>
      </c>
      <c r="C6" t="s">
        <v>45</v>
      </c>
      <c r="D6" t="s">
        <v>64</v>
      </c>
      <c r="E6">
        <v>2016</v>
      </c>
      <c r="F6" t="s">
        <v>74</v>
      </c>
      <c r="G6">
        <v>19212</v>
      </c>
      <c r="H6" s="29">
        <v>0.63100000000000001</v>
      </c>
      <c r="I6" s="29">
        <v>0.64100000000000001</v>
      </c>
      <c r="J6" s="29">
        <v>0.755</v>
      </c>
      <c r="K6" s="29">
        <v>0.52</v>
      </c>
      <c r="L6">
        <v>3358963</v>
      </c>
      <c r="M6">
        <v>398</v>
      </c>
      <c r="N6">
        <v>15</v>
      </c>
      <c r="O6">
        <v>28</v>
      </c>
      <c r="P6">
        <v>44</v>
      </c>
      <c r="Q6">
        <v>485</v>
      </c>
      <c r="R6">
        <v>0</v>
      </c>
      <c r="S6">
        <f t="shared" si="0"/>
        <v>39.61237113402062</v>
      </c>
      <c r="T6">
        <v>0</v>
      </c>
      <c r="U6" s="2">
        <f t="shared" si="1"/>
        <v>33589.629999999997</v>
      </c>
      <c r="V6">
        <f t="shared" si="2"/>
        <v>0.57196223953642844</v>
      </c>
    </row>
    <row r="7" spans="1:22" x14ac:dyDescent="0.25">
      <c r="A7">
        <v>14</v>
      </c>
      <c r="B7" t="s">
        <v>14</v>
      </c>
      <c r="C7" t="s">
        <v>45</v>
      </c>
      <c r="D7" t="s">
        <v>64</v>
      </c>
      <c r="E7">
        <v>2016</v>
      </c>
      <c r="F7" t="s">
        <v>73</v>
      </c>
      <c r="G7">
        <v>6762</v>
      </c>
      <c r="H7" s="29">
        <v>0.63100000000000001</v>
      </c>
      <c r="I7" s="29">
        <v>0.64100000000000001</v>
      </c>
      <c r="J7" s="29">
        <v>0.755</v>
      </c>
      <c r="K7" s="29">
        <v>0.52</v>
      </c>
      <c r="L7">
        <v>3358963</v>
      </c>
      <c r="M7">
        <v>398</v>
      </c>
      <c r="N7">
        <v>15</v>
      </c>
      <c r="O7">
        <v>28</v>
      </c>
      <c r="P7">
        <v>44</v>
      </c>
      <c r="Q7">
        <v>485</v>
      </c>
      <c r="R7">
        <v>0</v>
      </c>
      <c r="S7">
        <f t="shared" si="0"/>
        <v>13.942268041237114</v>
      </c>
      <c r="T7">
        <v>0</v>
      </c>
      <c r="U7" s="2">
        <f t="shared" si="1"/>
        <v>33589.629999999997</v>
      </c>
      <c r="V7">
        <f t="shared" si="2"/>
        <v>0.20131213115476415</v>
      </c>
    </row>
    <row r="8" spans="1:22" x14ac:dyDescent="0.25">
      <c r="A8">
        <v>6</v>
      </c>
      <c r="B8" t="s">
        <v>6</v>
      </c>
      <c r="C8" t="s">
        <v>40</v>
      </c>
      <c r="D8" t="s">
        <v>65</v>
      </c>
      <c r="E8">
        <v>2016</v>
      </c>
      <c r="F8" t="s">
        <v>34</v>
      </c>
      <c r="G8">
        <v>2098</v>
      </c>
      <c r="H8" s="29">
        <v>0.70799999999999996</v>
      </c>
      <c r="I8" s="29">
        <v>0.69399999999999995</v>
      </c>
      <c r="J8" s="29">
        <v>0.81299999999999994</v>
      </c>
      <c r="K8" s="29">
        <v>0.629</v>
      </c>
      <c r="L8">
        <v>782295</v>
      </c>
      <c r="M8">
        <v>62</v>
      </c>
      <c r="N8">
        <v>5</v>
      </c>
      <c r="O8">
        <v>3</v>
      </c>
      <c r="P8">
        <v>8</v>
      </c>
      <c r="Q8">
        <v>78</v>
      </c>
      <c r="R8">
        <v>0</v>
      </c>
      <c r="S8">
        <f t="shared" si="0"/>
        <v>26.897435897435898</v>
      </c>
      <c r="T8">
        <v>0</v>
      </c>
      <c r="U8" s="2">
        <f t="shared" si="1"/>
        <v>7822.95</v>
      </c>
      <c r="V8">
        <f t="shared" si="2"/>
        <v>0.26818527537565751</v>
      </c>
    </row>
    <row r="9" spans="1:22" x14ac:dyDescent="0.25">
      <c r="A9">
        <v>6</v>
      </c>
      <c r="B9" t="s">
        <v>6</v>
      </c>
      <c r="C9" t="s">
        <v>40</v>
      </c>
      <c r="D9" t="s">
        <v>65</v>
      </c>
      <c r="E9">
        <v>2016</v>
      </c>
      <c r="F9" t="s">
        <v>74</v>
      </c>
      <c r="G9">
        <v>4428</v>
      </c>
      <c r="H9" s="29">
        <v>0.70799999999999996</v>
      </c>
      <c r="I9" s="29">
        <v>0.69399999999999995</v>
      </c>
      <c r="J9" s="29">
        <v>0.81299999999999994</v>
      </c>
      <c r="K9" s="29">
        <v>0.629</v>
      </c>
      <c r="L9">
        <v>782295</v>
      </c>
      <c r="M9">
        <v>62</v>
      </c>
      <c r="N9">
        <v>5</v>
      </c>
      <c r="O9">
        <v>3</v>
      </c>
      <c r="P9">
        <v>8</v>
      </c>
      <c r="Q9">
        <v>78</v>
      </c>
      <c r="R9">
        <v>0</v>
      </c>
      <c r="S9">
        <f t="shared" si="0"/>
        <v>56.769230769230766</v>
      </c>
      <c r="T9">
        <v>0</v>
      </c>
      <c r="U9" s="2">
        <f t="shared" si="1"/>
        <v>7822.95</v>
      </c>
      <c r="V9">
        <f t="shared" si="2"/>
        <v>0.56602688244204558</v>
      </c>
    </row>
    <row r="10" spans="1:22" x14ac:dyDescent="0.25">
      <c r="A10">
        <v>6</v>
      </c>
      <c r="B10" t="s">
        <v>6</v>
      </c>
      <c r="C10" t="s">
        <v>40</v>
      </c>
      <c r="D10" t="s">
        <v>65</v>
      </c>
      <c r="E10">
        <v>2016</v>
      </c>
      <c r="F10" t="s">
        <v>73</v>
      </c>
      <c r="G10">
        <v>2218</v>
      </c>
      <c r="H10" s="29">
        <v>0.70799999999999996</v>
      </c>
      <c r="I10" s="29">
        <v>0.69399999999999995</v>
      </c>
      <c r="J10" s="29">
        <v>0.81299999999999994</v>
      </c>
      <c r="K10" s="29">
        <v>0.629</v>
      </c>
      <c r="L10">
        <v>782295</v>
      </c>
      <c r="M10">
        <v>62</v>
      </c>
      <c r="N10">
        <v>5</v>
      </c>
      <c r="O10">
        <v>3</v>
      </c>
      <c r="P10">
        <v>8</v>
      </c>
      <c r="Q10">
        <v>78</v>
      </c>
      <c r="R10">
        <v>0</v>
      </c>
      <c r="S10">
        <f t="shared" si="0"/>
        <v>28.435897435897434</v>
      </c>
      <c r="T10">
        <v>0</v>
      </c>
      <c r="U10" s="2">
        <f t="shared" si="1"/>
        <v>7822.95</v>
      </c>
      <c r="V10">
        <f t="shared" si="2"/>
        <v>0.28352475728465604</v>
      </c>
    </row>
    <row r="11" spans="1:22" x14ac:dyDescent="0.25">
      <c r="A11">
        <v>3</v>
      </c>
      <c r="B11" t="s">
        <v>3</v>
      </c>
      <c r="C11" t="s">
        <v>39</v>
      </c>
      <c r="D11" t="s">
        <v>65</v>
      </c>
      <c r="E11">
        <v>2016</v>
      </c>
      <c r="F11" t="s">
        <v>34</v>
      </c>
      <c r="G11">
        <v>29963</v>
      </c>
      <c r="H11" s="29">
        <v>0.67400000000000004</v>
      </c>
      <c r="I11" s="29">
        <v>0.67700000000000005</v>
      </c>
      <c r="J11" s="29">
        <v>0.80500000000000005</v>
      </c>
      <c r="K11" s="29">
        <v>0.56100000000000005</v>
      </c>
      <c r="L11">
        <v>4001667</v>
      </c>
      <c r="M11">
        <v>264</v>
      </c>
      <c r="N11">
        <v>23</v>
      </c>
      <c r="O11">
        <v>22</v>
      </c>
      <c r="P11">
        <v>83</v>
      </c>
      <c r="Q11">
        <v>392</v>
      </c>
      <c r="R11">
        <v>0</v>
      </c>
      <c r="S11">
        <f t="shared" si="0"/>
        <v>76.436224489795919</v>
      </c>
      <c r="T11">
        <v>0</v>
      </c>
      <c r="U11" s="2">
        <f t="shared" si="1"/>
        <v>40016.67</v>
      </c>
      <c r="V11">
        <f t="shared" si="2"/>
        <v>0.74876295303932094</v>
      </c>
    </row>
    <row r="12" spans="1:22" x14ac:dyDescent="0.25">
      <c r="A12">
        <v>3</v>
      </c>
      <c r="B12" t="s">
        <v>3</v>
      </c>
      <c r="C12" t="s">
        <v>39</v>
      </c>
      <c r="D12" t="s">
        <v>65</v>
      </c>
      <c r="E12">
        <v>2016</v>
      </c>
      <c r="F12" t="s">
        <v>74</v>
      </c>
      <c r="G12">
        <v>37601</v>
      </c>
      <c r="H12" s="29">
        <v>0.67400000000000004</v>
      </c>
      <c r="I12" s="29">
        <v>0.67700000000000005</v>
      </c>
      <c r="J12" s="29">
        <v>0.80500000000000005</v>
      </c>
      <c r="K12" s="29">
        <v>0.56100000000000005</v>
      </c>
      <c r="L12">
        <v>4001667</v>
      </c>
      <c r="M12">
        <v>264</v>
      </c>
      <c r="N12">
        <v>23</v>
      </c>
      <c r="O12">
        <v>22</v>
      </c>
      <c r="P12">
        <v>83</v>
      </c>
      <c r="Q12">
        <v>392</v>
      </c>
      <c r="R12">
        <v>0</v>
      </c>
      <c r="S12">
        <f t="shared" si="0"/>
        <v>95.920918367346943</v>
      </c>
      <c r="T12">
        <v>0</v>
      </c>
      <c r="U12" s="2">
        <f t="shared" si="1"/>
        <v>40016.67</v>
      </c>
      <c r="V12">
        <f t="shared" si="2"/>
        <v>0.93963340777730886</v>
      </c>
    </row>
    <row r="13" spans="1:22" x14ac:dyDescent="0.25">
      <c r="A13">
        <v>3</v>
      </c>
      <c r="B13" t="s">
        <v>3</v>
      </c>
      <c r="C13" t="s">
        <v>39</v>
      </c>
      <c r="D13" t="s">
        <v>65</v>
      </c>
      <c r="E13">
        <v>2016</v>
      </c>
      <c r="F13" t="s">
        <v>73</v>
      </c>
      <c r="G13">
        <v>5468</v>
      </c>
      <c r="H13" s="29">
        <v>0.67400000000000004</v>
      </c>
      <c r="I13" s="29">
        <v>0.67700000000000005</v>
      </c>
      <c r="J13" s="29">
        <v>0.80500000000000005</v>
      </c>
      <c r="K13" s="29">
        <v>0.56100000000000005</v>
      </c>
      <c r="L13">
        <v>4001667</v>
      </c>
      <c r="M13">
        <v>264</v>
      </c>
      <c r="N13">
        <v>23</v>
      </c>
      <c r="O13">
        <v>22</v>
      </c>
      <c r="P13">
        <v>83</v>
      </c>
      <c r="Q13">
        <v>392</v>
      </c>
      <c r="R13">
        <v>0</v>
      </c>
      <c r="S13">
        <f t="shared" si="0"/>
        <v>13.948979591836734</v>
      </c>
      <c r="T13">
        <v>0</v>
      </c>
      <c r="U13" s="2">
        <f t="shared" si="1"/>
        <v>40016.67</v>
      </c>
      <c r="V13">
        <f t="shared" si="2"/>
        <v>0.1366430540072425</v>
      </c>
    </row>
    <row r="14" spans="1:22" x14ac:dyDescent="0.25">
      <c r="A14">
        <v>16</v>
      </c>
      <c r="B14" t="s">
        <v>16</v>
      </c>
      <c r="C14" t="s">
        <v>46</v>
      </c>
      <c r="D14" t="s">
        <v>64</v>
      </c>
      <c r="E14">
        <v>2016</v>
      </c>
      <c r="F14" t="s">
        <v>34</v>
      </c>
      <c r="G14">
        <v>23589</v>
      </c>
      <c r="H14" s="29">
        <v>0.66</v>
      </c>
      <c r="I14" s="29">
        <v>0.66300000000000003</v>
      </c>
      <c r="J14" s="29">
        <v>0.78300000000000003</v>
      </c>
      <c r="K14" s="29">
        <v>0.55500000000000005</v>
      </c>
      <c r="L14">
        <v>15276566</v>
      </c>
      <c r="M14">
        <v>3133</v>
      </c>
      <c r="N14">
        <v>226</v>
      </c>
      <c r="O14">
        <v>72</v>
      </c>
      <c r="P14">
        <v>456</v>
      </c>
      <c r="Q14">
        <v>3887</v>
      </c>
      <c r="R14">
        <v>0</v>
      </c>
      <c r="S14">
        <f t="shared" si="0"/>
        <v>6.0686905068175969</v>
      </c>
      <c r="T14">
        <v>0</v>
      </c>
      <c r="U14" s="2">
        <f t="shared" si="1"/>
        <v>152765.66</v>
      </c>
      <c r="V14">
        <f t="shared" si="2"/>
        <v>0.15441297474838259</v>
      </c>
    </row>
    <row r="15" spans="1:22" x14ac:dyDescent="0.25">
      <c r="A15">
        <v>16</v>
      </c>
      <c r="B15" t="s">
        <v>16</v>
      </c>
      <c r="C15" t="s">
        <v>46</v>
      </c>
      <c r="D15" t="s">
        <v>64</v>
      </c>
      <c r="E15">
        <v>2016</v>
      </c>
      <c r="F15" t="s">
        <v>74</v>
      </c>
      <c r="G15">
        <v>33614</v>
      </c>
      <c r="H15" s="29">
        <v>0.66</v>
      </c>
      <c r="I15" s="29">
        <v>0.66300000000000003</v>
      </c>
      <c r="J15" s="29">
        <v>0.78300000000000003</v>
      </c>
      <c r="K15" s="29">
        <v>0.55500000000000005</v>
      </c>
      <c r="L15">
        <v>15276566</v>
      </c>
      <c r="M15">
        <v>3133</v>
      </c>
      <c r="N15">
        <v>226</v>
      </c>
      <c r="O15">
        <v>72</v>
      </c>
      <c r="P15">
        <v>456</v>
      </c>
      <c r="Q15">
        <v>3887</v>
      </c>
      <c r="R15">
        <v>0</v>
      </c>
      <c r="S15">
        <f t="shared" si="0"/>
        <v>8.6478003601749425</v>
      </c>
      <c r="T15">
        <v>0</v>
      </c>
      <c r="U15" s="2">
        <f t="shared" si="1"/>
        <v>152765.66</v>
      </c>
      <c r="V15">
        <f t="shared" si="2"/>
        <v>0.220036361574977</v>
      </c>
    </row>
    <row r="16" spans="1:22" x14ac:dyDescent="0.25">
      <c r="A16">
        <v>16</v>
      </c>
      <c r="B16" t="s">
        <v>16</v>
      </c>
      <c r="C16" t="s">
        <v>46</v>
      </c>
      <c r="D16" t="s">
        <v>64</v>
      </c>
      <c r="E16">
        <v>2016</v>
      </c>
      <c r="F16" t="s">
        <v>73</v>
      </c>
      <c r="G16">
        <v>5106</v>
      </c>
      <c r="H16" s="29">
        <v>0.66</v>
      </c>
      <c r="I16" s="29">
        <v>0.66300000000000003</v>
      </c>
      <c r="J16" s="29">
        <v>0.78300000000000003</v>
      </c>
      <c r="K16" s="29">
        <v>0.55500000000000005</v>
      </c>
      <c r="L16">
        <v>15276566</v>
      </c>
      <c r="M16">
        <v>3133</v>
      </c>
      <c r="N16">
        <v>226</v>
      </c>
      <c r="O16">
        <v>72</v>
      </c>
      <c r="P16">
        <v>456</v>
      </c>
      <c r="Q16">
        <v>3887</v>
      </c>
      <c r="R16">
        <v>0</v>
      </c>
      <c r="S16">
        <f t="shared" si="0"/>
        <v>1.3136094674556213</v>
      </c>
      <c r="T16">
        <v>0</v>
      </c>
      <c r="U16" s="2">
        <f t="shared" si="1"/>
        <v>152765.66</v>
      </c>
      <c r="V16">
        <f t="shared" si="2"/>
        <v>3.3423741958762195E-2</v>
      </c>
    </row>
    <row r="17" spans="1:22" x14ac:dyDescent="0.25">
      <c r="A17">
        <v>10</v>
      </c>
      <c r="B17" t="s">
        <v>10</v>
      </c>
      <c r="C17" t="s">
        <v>47</v>
      </c>
      <c r="D17" t="s">
        <v>64</v>
      </c>
      <c r="E17">
        <v>2016</v>
      </c>
      <c r="F17" t="s">
        <v>34</v>
      </c>
      <c r="G17">
        <v>36540</v>
      </c>
      <c r="H17" s="29">
        <v>0.68200000000000005</v>
      </c>
      <c r="I17" s="29">
        <v>0.65100000000000002</v>
      </c>
      <c r="J17" s="29">
        <v>0.79300000000000004</v>
      </c>
      <c r="K17" s="29">
        <v>0.61499999999999999</v>
      </c>
      <c r="L17">
        <v>8963663</v>
      </c>
      <c r="M17">
        <v>2010</v>
      </c>
      <c r="N17">
        <v>109</v>
      </c>
      <c r="O17">
        <v>50</v>
      </c>
      <c r="P17">
        <v>211</v>
      </c>
      <c r="Q17">
        <v>2380</v>
      </c>
      <c r="R17">
        <v>0</v>
      </c>
      <c r="S17">
        <f t="shared" si="0"/>
        <v>15.352941176470589</v>
      </c>
      <c r="T17">
        <v>0</v>
      </c>
      <c r="U17" s="2">
        <f t="shared" si="1"/>
        <v>89636.63</v>
      </c>
      <c r="V17">
        <f t="shared" si="2"/>
        <v>0.40764584746213683</v>
      </c>
    </row>
    <row r="18" spans="1:22" x14ac:dyDescent="0.25">
      <c r="A18">
        <v>10</v>
      </c>
      <c r="B18" t="s">
        <v>10</v>
      </c>
      <c r="C18" t="s">
        <v>47</v>
      </c>
      <c r="D18" t="s">
        <v>64</v>
      </c>
      <c r="E18">
        <v>2016</v>
      </c>
      <c r="F18" t="s">
        <v>74</v>
      </c>
      <c r="G18">
        <v>48370</v>
      </c>
      <c r="H18" s="29">
        <v>0.68200000000000005</v>
      </c>
      <c r="I18" s="29">
        <v>0.65100000000000002</v>
      </c>
      <c r="J18" s="29">
        <v>0.79300000000000004</v>
      </c>
      <c r="K18" s="29">
        <v>0.61499999999999999</v>
      </c>
      <c r="L18">
        <v>8963663</v>
      </c>
      <c r="M18">
        <v>2010</v>
      </c>
      <c r="N18">
        <v>109</v>
      </c>
      <c r="O18">
        <v>50</v>
      </c>
      <c r="P18">
        <v>211</v>
      </c>
      <c r="Q18">
        <v>2380</v>
      </c>
      <c r="R18">
        <v>0</v>
      </c>
      <c r="S18">
        <f t="shared" si="0"/>
        <v>20.323529411764707</v>
      </c>
      <c r="T18">
        <v>0</v>
      </c>
      <c r="U18" s="2">
        <f t="shared" si="1"/>
        <v>89636.63</v>
      </c>
      <c r="V18">
        <f t="shared" si="2"/>
        <v>0.53962314290485924</v>
      </c>
    </row>
    <row r="19" spans="1:22" x14ac:dyDescent="0.25">
      <c r="A19">
        <v>10</v>
      </c>
      <c r="B19" t="s">
        <v>10</v>
      </c>
      <c r="C19" t="s">
        <v>47</v>
      </c>
      <c r="D19" t="s">
        <v>64</v>
      </c>
      <c r="E19">
        <v>2016</v>
      </c>
      <c r="F19" t="s">
        <v>73</v>
      </c>
      <c r="G19">
        <v>9828</v>
      </c>
      <c r="H19" s="29">
        <v>0.68200000000000005</v>
      </c>
      <c r="I19" s="29">
        <v>0.65100000000000002</v>
      </c>
      <c r="J19" s="29">
        <v>0.79300000000000004</v>
      </c>
      <c r="K19" s="29">
        <v>0.61499999999999999</v>
      </c>
      <c r="L19">
        <v>8963663</v>
      </c>
      <c r="M19">
        <v>2010</v>
      </c>
      <c r="N19">
        <v>109</v>
      </c>
      <c r="O19">
        <v>50</v>
      </c>
      <c r="P19">
        <v>211</v>
      </c>
      <c r="Q19">
        <v>2380</v>
      </c>
      <c r="R19">
        <v>0</v>
      </c>
      <c r="S19">
        <f t="shared" si="0"/>
        <v>4.1294117647058828</v>
      </c>
      <c r="T19">
        <v>0</v>
      </c>
      <c r="U19" s="2">
        <f t="shared" si="1"/>
        <v>89636.63</v>
      </c>
      <c r="V19">
        <f t="shared" si="2"/>
        <v>0.10964267621395404</v>
      </c>
    </row>
    <row r="20" spans="1:22" x14ac:dyDescent="0.25">
      <c r="A20">
        <v>27</v>
      </c>
      <c r="B20" t="s">
        <v>27</v>
      </c>
      <c r="C20" t="s">
        <v>68</v>
      </c>
      <c r="D20" t="s">
        <v>66</v>
      </c>
      <c r="E20">
        <v>2016</v>
      </c>
      <c r="F20" t="s">
        <v>34</v>
      </c>
      <c r="G20">
        <v>35392</v>
      </c>
      <c r="H20" s="29">
        <v>0.82399999999999995</v>
      </c>
      <c r="I20" s="29">
        <v>0.86299999999999999</v>
      </c>
      <c r="J20" s="29">
        <v>0.873</v>
      </c>
      <c r="K20" s="29">
        <v>0.74199999999999999</v>
      </c>
      <c r="L20">
        <v>2977216</v>
      </c>
      <c r="M20">
        <v>1533</v>
      </c>
      <c r="N20">
        <v>3</v>
      </c>
      <c r="O20">
        <v>17</v>
      </c>
      <c r="P20">
        <v>26</v>
      </c>
      <c r="Q20">
        <v>1579</v>
      </c>
      <c r="R20">
        <v>0</v>
      </c>
      <c r="S20">
        <f t="shared" si="0"/>
        <v>22.41418619379354</v>
      </c>
      <c r="T20">
        <v>0</v>
      </c>
      <c r="U20" s="2">
        <f t="shared" si="1"/>
        <v>29772.16</v>
      </c>
      <c r="V20">
        <f t="shared" si="2"/>
        <v>1.1887615812893657</v>
      </c>
    </row>
    <row r="21" spans="1:22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74</v>
      </c>
      <c r="G21">
        <v>46536</v>
      </c>
      <c r="H21" s="29">
        <v>0.82399999999999995</v>
      </c>
      <c r="I21" s="29">
        <v>0.86299999999999999</v>
      </c>
      <c r="J21" s="29">
        <v>0.873</v>
      </c>
      <c r="K21" s="29">
        <v>0.74199999999999999</v>
      </c>
      <c r="L21">
        <v>2977216</v>
      </c>
      <c r="M21">
        <v>1533</v>
      </c>
      <c r="N21">
        <v>3</v>
      </c>
      <c r="O21">
        <v>17</v>
      </c>
      <c r="P21">
        <v>26</v>
      </c>
      <c r="Q21">
        <v>1579</v>
      </c>
      <c r="R21">
        <v>0</v>
      </c>
      <c r="S21">
        <f t="shared" si="0"/>
        <v>29.471817606079796</v>
      </c>
      <c r="T21">
        <v>0</v>
      </c>
      <c r="U21" s="2">
        <f t="shared" si="1"/>
        <v>29772.16</v>
      </c>
      <c r="V21">
        <f t="shared" si="2"/>
        <v>1.5630710032459856</v>
      </c>
    </row>
    <row r="22" spans="1:22" x14ac:dyDescent="0.25">
      <c r="A22">
        <v>27</v>
      </c>
      <c r="B22" t="s">
        <v>27</v>
      </c>
      <c r="C22" t="s">
        <v>68</v>
      </c>
      <c r="D22" t="s">
        <v>66</v>
      </c>
      <c r="E22">
        <v>2016</v>
      </c>
      <c r="F22" t="s">
        <v>73</v>
      </c>
      <c r="G22">
        <v>9940</v>
      </c>
      <c r="H22" s="29">
        <v>0.82399999999999995</v>
      </c>
      <c r="I22" s="29">
        <v>0.86299999999999999</v>
      </c>
      <c r="J22" s="29">
        <v>0.873</v>
      </c>
      <c r="K22" s="29">
        <v>0.74199999999999999</v>
      </c>
      <c r="L22">
        <v>2977216</v>
      </c>
      <c r="M22">
        <v>1533</v>
      </c>
      <c r="N22">
        <v>3</v>
      </c>
      <c r="O22">
        <v>17</v>
      </c>
      <c r="P22">
        <v>26</v>
      </c>
      <c r="Q22">
        <v>1579</v>
      </c>
      <c r="R22">
        <v>0</v>
      </c>
      <c r="S22">
        <f t="shared" si="0"/>
        <v>6.2951234958834705</v>
      </c>
      <c r="T22">
        <v>0</v>
      </c>
      <c r="U22" s="2">
        <f t="shared" si="1"/>
        <v>29772.16</v>
      </c>
      <c r="V22">
        <f t="shared" si="2"/>
        <v>0.33386895677035189</v>
      </c>
    </row>
    <row r="23" spans="1:22" x14ac:dyDescent="0.25">
      <c r="A23">
        <v>18</v>
      </c>
      <c r="B23" t="s">
        <v>18</v>
      </c>
      <c r="C23" t="s">
        <v>57</v>
      </c>
      <c r="D23" t="s">
        <v>53</v>
      </c>
      <c r="E23">
        <v>2016</v>
      </c>
      <c r="F23" t="s">
        <v>34</v>
      </c>
      <c r="G23">
        <v>25531</v>
      </c>
      <c r="H23" s="29">
        <v>0.74</v>
      </c>
      <c r="I23" s="29">
        <v>0.74299999999999999</v>
      </c>
      <c r="J23" s="29">
        <v>0.83499999999999996</v>
      </c>
      <c r="K23" s="29">
        <v>0.65300000000000002</v>
      </c>
      <c r="L23">
        <v>3973697</v>
      </c>
      <c r="M23">
        <v>1322</v>
      </c>
      <c r="N23">
        <v>64</v>
      </c>
      <c r="O23">
        <v>14</v>
      </c>
      <c r="P23">
        <v>91</v>
      </c>
      <c r="Q23">
        <v>1491</v>
      </c>
      <c r="R23">
        <v>0</v>
      </c>
      <c r="S23">
        <f t="shared" si="0"/>
        <v>17.123407109322603</v>
      </c>
      <c r="T23">
        <v>0</v>
      </c>
      <c r="U23" s="2">
        <f t="shared" si="1"/>
        <v>39736.97</v>
      </c>
      <c r="V23">
        <f t="shared" si="2"/>
        <v>0.64249991884132085</v>
      </c>
    </row>
    <row r="24" spans="1:22" x14ac:dyDescent="0.25">
      <c r="A24">
        <v>18</v>
      </c>
      <c r="B24" t="s">
        <v>18</v>
      </c>
      <c r="C24" t="s">
        <v>57</v>
      </c>
      <c r="D24" t="s">
        <v>53</v>
      </c>
      <c r="E24">
        <v>2016</v>
      </c>
      <c r="F24" t="s">
        <v>74</v>
      </c>
      <c r="G24">
        <v>37751</v>
      </c>
      <c r="H24" s="29">
        <v>0.74</v>
      </c>
      <c r="I24" s="29">
        <v>0.74299999999999999</v>
      </c>
      <c r="J24" s="29">
        <v>0.83499999999999996</v>
      </c>
      <c r="K24" s="29">
        <v>0.65300000000000002</v>
      </c>
      <c r="L24">
        <v>3973697</v>
      </c>
      <c r="M24">
        <v>1322</v>
      </c>
      <c r="N24">
        <v>64</v>
      </c>
      <c r="O24">
        <v>14</v>
      </c>
      <c r="P24">
        <v>91</v>
      </c>
      <c r="Q24">
        <v>1491</v>
      </c>
      <c r="R24">
        <v>0</v>
      </c>
      <c r="S24">
        <f t="shared" si="0"/>
        <v>25.31924882629108</v>
      </c>
      <c r="T24">
        <v>0</v>
      </c>
      <c r="U24" s="2">
        <f t="shared" si="1"/>
        <v>39736.97</v>
      </c>
      <c r="V24">
        <f t="shared" si="2"/>
        <v>0.95002210787586472</v>
      </c>
    </row>
    <row r="25" spans="1:22" x14ac:dyDescent="0.25">
      <c r="A25">
        <v>18</v>
      </c>
      <c r="B25" t="s">
        <v>18</v>
      </c>
      <c r="C25" t="s">
        <v>57</v>
      </c>
      <c r="D25" t="s">
        <v>53</v>
      </c>
      <c r="E25">
        <v>2016</v>
      </c>
      <c r="F25" t="s">
        <v>73</v>
      </c>
      <c r="G25">
        <v>10651</v>
      </c>
      <c r="H25" s="29">
        <v>0.74</v>
      </c>
      <c r="I25" s="29">
        <v>0.74299999999999999</v>
      </c>
      <c r="J25" s="29">
        <v>0.83499999999999996</v>
      </c>
      <c r="K25" s="29">
        <v>0.65300000000000002</v>
      </c>
      <c r="L25">
        <v>3973697</v>
      </c>
      <c r="M25">
        <v>1322</v>
      </c>
      <c r="N25">
        <v>64</v>
      </c>
      <c r="O25">
        <v>14</v>
      </c>
      <c r="P25">
        <v>91</v>
      </c>
      <c r="Q25">
        <v>1491</v>
      </c>
      <c r="R25">
        <v>0</v>
      </c>
      <c r="S25">
        <f t="shared" si="0"/>
        <v>7.1435278336686787</v>
      </c>
      <c r="T25">
        <v>0</v>
      </c>
      <c r="U25" s="2">
        <f t="shared" si="1"/>
        <v>39736.97</v>
      </c>
      <c r="V25">
        <f t="shared" si="2"/>
        <v>0.26803754790564049</v>
      </c>
    </row>
    <row r="26" spans="1:22" x14ac:dyDescent="0.25">
      <c r="A26">
        <v>26</v>
      </c>
      <c r="B26" t="s">
        <v>26</v>
      </c>
      <c r="C26" t="s">
        <v>54</v>
      </c>
      <c r="D26" t="s">
        <v>66</v>
      </c>
      <c r="E26">
        <v>2016</v>
      </c>
      <c r="F26" t="s">
        <v>34</v>
      </c>
      <c r="G26">
        <v>42112</v>
      </c>
      <c r="H26" s="29">
        <v>0.73499999999999999</v>
      </c>
      <c r="I26" s="29">
        <v>0.74199999999999999</v>
      </c>
      <c r="J26" s="29">
        <v>0.82699999999999996</v>
      </c>
      <c r="K26" s="29">
        <v>0.64600000000000002</v>
      </c>
      <c r="L26">
        <v>6695855</v>
      </c>
      <c r="M26">
        <v>1235</v>
      </c>
      <c r="N26">
        <v>43</v>
      </c>
      <c r="O26">
        <v>93</v>
      </c>
      <c r="P26">
        <v>330</v>
      </c>
      <c r="Q26">
        <v>1701</v>
      </c>
      <c r="R26">
        <v>0</v>
      </c>
      <c r="S26">
        <f t="shared" si="0"/>
        <v>24.757201646090536</v>
      </c>
      <c r="T26">
        <v>0</v>
      </c>
      <c r="U26" s="2">
        <f t="shared" si="1"/>
        <v>66958.55</v>
      </c>
      <c r="V26">
        <f t="shared" si="2"/>
        <v>0.62892640297616953</v>
      </c>
    </row>
    <row r="27" spans="1:22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 t="s">
        <v>74</v>
      </c>
      <c r="G27">
        <v>50540</v>
      </c>
      <c r="H27" s="29">
        <v>0.73499999999999999</v>
      </c>
      <c r="I27" s="29">
        <v>0.74199999999999999</v>
      </c>
      <c r="J27" s="29">
        <v>0.82699999999999996</v>
      </c>
      <c r="K27" s="29">
        <v>0.64600000000000002</v>
      </c>
      <c r="L27">
        <v>6695855</v>
      </c>
      <c r="M27">
        <v>1235</v>
      </c>
      <c r="N27">
        <v>43</v>
      </c>
      <c r="O27">
        <v>93</v>
      </c>
      <c r="P27">
        <v>330</v>
      </c>
      <c r="Q27">
        <v>1701</v>
      </c>
      <c r="R27">
        <v>0</v>
      </c>
      <c r="S27">
        <f t="shared" si="0"/>
        <v>29.7119341563786</v>
      </c>
      <c r="T27">
        <v>0</v>
      </c>
      <c r="U27" s="2">
        <f t="shared" si="1"/>
        <v>66958.55</v>
      </c>
      <c r="V27">
        <f t="shared" si="2"/>
        <v>0.75479531740158645</v>
      </c>
    </row>
    <row r="28" spans="1:22" x14ac:dyDescent="0.25">
      <c r="A28">
        <v>26</v>
      </c>
      <c r="B28" t="s">
        <v>26</v>
      </c>
      <c r="C28" t="s">
        <v>54</v>
      </c>
      <c r="D28" t="s">
        <v>66</v>
      </c>
      <c r="E28">
        <v>2016</v>
      </c>
      <c r="F28" t="s">
        <v>73</v>
      </c>
      <c r="G28">
        <v>6020</v>
      </c>
      <c r="H28" s="29">
        <v>0.73499999999999999</v>
      </c>
      <c r="I28" s="29">
        <v>0.74199999999999999</v>
      </c>
      <c r="J28" s="29">
        <v>0.82699999999999996</v>
      </c>
      <c r="K28" s="29">
        <v>0.64600000000000002</v>
      </c>
      <c r="L28">
        <v>6695855</v>
      </c>
      <c r="M28">
        <v>1235</v>
      </c>
      <c r="N28">
        <v>43</v>
      </c>
      <c r="O28">
        <v>93</v>
      </c>
      <c r="P28">
        <v>330</v>
      </c>
      <c r="Q28">
        <v>1701</v>
      </c>
      <c r="R28">
        <v>0</v>
      </c>
      <c r="S28">
        <f t="shared" si="0"/>
        <v>3.5390946502057612</v>
      </c>
      <c r="T28">
        <v>0</v>
      </c>
      <c r="U28" s="2">
        <f t="shared" si="1"/>
        <v>66958.55</v>
      </c>
      <c r="V28">
        <f t="shared" si="2"/>
        <v>8.9906367446726365E-2</v>
      </c>
    </row>
    <row r="29" spans="1:22" x14ac:dyDescent="0.25">
      <c r="A29">
        <v>8</v>
      </c>
      <c r="B29" t="s">
        <v>8</v>
      </c>
      <c r="C29" t="s">
        <v>48</v>
      </c>
      <c r="D29" t="s">
        <v>64</v>
      </c>
      <c r="E29">
        <v>2016</v>
      </c>
      <c r="F29" t="s">
        <v>34</v>
      </c>
      <c r="G29">
        <v>19180</v>
      </c>
      <c r="H29" s="29">
        <v>0.63900000000000001</v>
      </c>
      <c r="I29" s="29">
        <v>0.61199999999999999</v>
      </c>
      <c r="J29" s="29">
        <v>0.75700000000000001</v>
      </c>
      <c r="K29" s="29">
        <v>0.56200000000000006</v>
      </c>
      <c r="L29">
        <v>6954036</v>
      </c>
      <c r="M29">
        <v>607</v>
      </c>
      <c r="N29">
        <v>43</v>
      </c>
      <c r="O29">
        <v>30</v>
      </c>
      <c r="P29">
        <v>219</v>
      </c>
      <c r="Q29">
        <v>899</v>
      </c>
      <c r="R29">
        <v>0</v>
      </c>
      <c r="S29">
        <f t="shared" si="0"/>
        <v>21.334816462736374</v>
      </c>
      <c r="T29">
        <v>0</v>
      </c>
      <c r="U29" s="2">
        <f t="shared" si="1"/>
        <v>69540.36</v>
      </c>
      <c r="V29">
        <f t="shared" si="2"/>
        <v>0.27581105418493662</v>
      </c>
    </row>
    <row r="30" spans="1:22" x14ac:dyDescent="0.25">
      <c r="A30">
        <v>8</v>
      </c>
      <c r="B30" t="s">
        <v>8</v>
      </c>
      <c r="C30" t="s">
        <v>48</v>
      </c>
      <c r="D30" t="s">
        <v>64</v>
      </c>
      <c r="E30">
        <v>2016</v>
      </c>
      <c r="F30" t="s">
        <v>74</v>
      </c>
      <c r="G30">
        <v>26096</v>
      </c>
      <c r="H30" s="29">
        <v>0.63900000000000001</v>
      </c>
      <c r="I30" s="29">
        <v>0.61199999999999999</v>
      </c>
      <c r="J30" s="29">
        <v>0.75700000000000001</v>
      </c>
      <c r="K30" s="29">
        <v>0.56200000000000006</v>
      </c>
      <c r="L30">
        <v>6954036</v>
      </c>
      <c r="M30">
        <v>607</v>
      </c>
      <c r="N30">
        <v>43</v>
      </c>
      <c r="O30">
        <v>30</v>
      </c>
      <c r="P30">
        <v>219</v>
      </c>
      <c r="Q30">
        <v>899</v>
      </c>
      <c r="R30">
        <v>0</v>
      </c>
      <c r="S30">
        <f t="shared" si="0"/>
        <v>29.027808676307007</v>
      </c>
      <c r="T30">
        <v>0</v>
      </c>
      <c r="U30" s="2">
        <f t="shared" si="1"/>
        <v>69540.36</v>
      </c>
      <c r="V30">
        <f t="shared" si="2"/>
        <v>0.37526409124140281</v>
      </c>
    </row>
    <row r="31" spans="1:22" x14ac:dyDescent="0.25">
      <c r="A31">
        <v>8</v>
      </c>
      <c r="B31" t="s">
        <v>8</v>
      </c>
      <c r="C31" t="s">
        <v>48</v>
      </c>
      <c r="D31" t="s">
        <v>64</v>
      </c>
      <c r="E31">
        <v>2016</v>
      </c>
      <c r="F31" t="s">
        <v>73</v>
      </c>
      <c r="G31">
        <v>6440</v>
      </c>
      <c r="H31" s="29">
        <v>0.63900000000000001</v>
      </c>
      <c r="I31" s="29">
        <v>0.61199999999999999</v>
      </c>
      <c r="J31" s="29">
        <v>0.75700000000000001</v>
      </c>
      <c r="K31" s="29">
        <v>0.56200000000000006</v>
      </c>
      <c r="L31">
        <v>6954036</v>
      </c>
      <c r="M31">
        <v>607</v>
      </c>
      <c r="N31">
        <v>43</v>
      </c>
      <c r="O31">
        <v>30</v>
      </c>
      <c r="P31">
        <v>219</v>
      </c>
      <c r="Q31">
        <v>899</v>
      </c>
      <c r="R31">
        <v>0</v>
      </c>
      <c r="S31">
        <f t="shared" si="0"/>
        <v>7.1635150166852055</v>
      </c>
      <c r="T31">
        <v>0</v>
      </c>
      <c r="U31" s="2">
        <f t="shared" si="1"/>
        <v>69540.36</v>
      </c>
      <c r="V31">
        <f t="shared" si="2"/>
        <v>9.26080911861831E-2</v>
      </c>
    </row>
    <row r="32" spans="1:22" x14ac:dyDescent="0.25">
      <c r="A32">
        <v>25</v>
      </c>
      <c r="B32" t="s">
        <v>25</v>
      </c>
      <c r="C32" t="s">
        <v>56</v>
      </c>
      <c r="D32" t="s">
        <v>66</v>
      </c>
      <c r="E32">
        <v>2016</v>
      </c>
      <c r="F32" t="s">
        <v>34</v>
      </c>
      <c r="G32">
        <v>15227</v>
      </c>
      <c r="H32" s="29">
        <v>0.72499999999999998</v>
      </c>
      <c r="I32" s="29">
        <v>0.73199999999999998</v>
      </c>
      <c r="J32" s="29">
        <v>0.82099999999999995</v>
      </c>
      <c r="K32" s="29">
        <v>0.63500000000000001</v>
      </c>
      <c r="L32">
        <v>3305531</v>
      </c>
      <c r="M32">
        <v>846</v>
      </c>
      <c r="N32">
        <v>79</v>
      </c>
      <c r="O32">
        <v>13</v>
      </c>
      <c r="P32">
        <v>149</v>
      </c>
      <c r="Q32">
        <v>1087</v>
      </c>
      <c r="R32">
        <v>0</v>
      </c>
      <c r="S32">
        <f t="shared" si="0"/>
        <v>14.008279668813248</v>
      </c>
      <c r="T32">
        <v>0</v>
      </c>
      <c r="U32" s="2">
        <f t="shared" si="1"/>
        <v>33055.31</v>
      </c>
      <c r="V32">
        <f t="shared" si="2"/>
        <v>0.46065216148328364</v>
      </c>
    </row>
    <row r="33" spans="1:22" x14ac:dyDescent="0.25">
      <c r="A33">
        <v>25</v>
      </c>
      <c r="B33" t="s">
        <v>25</v>
      </c>
      <c r="C33" t="s">
        <v>56</v>
      </c>
      <c r="D33" t="s">
        <v>66</v>
      </c>
      <c r="E33">
        <v>2016</v>
      </c>
      <c r="F33" t="s">
        <v>74</v>
      </c>
      <c r="G33">
        <v>0</v>
      </c>
      <c r="H33" s="29">
        <v>0.72499999999999998</v>
      </c>
      <c r="I33" s="29">
        <v>0.73199999999999998</v>
      </c>
      <c r="J33" s="29">
        <v>0.82099999999999995</v>
      </c>
      <c r="K33" s="29">
        <v>0.63500000000000001</v>
      </c>
      <c r="L33">
        <v>3305531</v>
      </c>
      <c r="M33">
        <v>846</v>
      </c>
      <c r="N33">
        <v>79</v>
      </c>
      <c r="O33">
        <v>13</v>
      </c>
      <c r="P33">
        <v>149</v>
      </c>
      <c r="Q33">
        <v>1087</v>
      </c>
      <c r="R33">
        <v>0</v>
      </c>
      <c r="S33">
        <f t="shared" si="0"/>
        <v>0</v>
      </c>
      <c r="T33">
        <v>0</v>
      </c>
      <c r="U33" s="2">
        <f t="shared" si="1"/>
        <v>33055.31</v>
      </c>
      <c r="V33">
        <f t="shared" si="2"/>
        <v>0</v>
      </c>
    </row>
    <row r="34" spans="1:22" x14ac:dyDescent="0.25">
      <c r="A34">
        <v>25</v>
      </c>
      <c r="B34" t="s">
        <v>25</v>
      </c>
      <c r="C34" t="s">
        <v>56</v>
      </c>
      <c r="D34" t="s">
        <v>66</v>
      </c>
      <c r="E34">
        <v>2016</v>
      </c>
      <c r="F34" t="s">
        <v>73</v>
      </c>
      <c r="G34">
        <v>4446</v>
      </c>
      <c r="H34" s="29">
        <v>0.72499999999999998</v>
      </c>
      <c r="I34" s="29">
        <v>0.73199999999999998</v>
      </c>
      <c r="J34" s="29">
        <v>0.82099999999999995</v>
      </c>
      <c r="K34" s="29">
        <v>0.63500000000000001</v>
      </c>
      <c r="L34">
        <v>3305531</v>
      </c>
      <c r="M34">
        <v>846</v>
      </c>
      <c r="N34">
        <v>79</v>
      </c>
      <c r="O34">
        <v>13</v>
      </c>
      <c r="P34">
        <v>149</v>
      </c>
      <c r="Q34">
        <v>1087</v>
      </c>
      <c r="R34">
        <v>0</v>
      </c>
      <c r="S34">
        <f t="shared" si="0"/>
        <v>4.09015639374425</v>
      </c>
      <c r="T34">
        <v>0</v>
      </c>
      <c r="U34" s="2">
        <f t="shared" si="1"/>
        <v>33055.31</v>
      </c>
      <c r="V34">
        <f t="shared" si="2"/>
        <v>0.1345018394926564</v>
      </c>
    </row>
    <row r="35" spans="1:22" x14ac:dyDescent="0.25">
      <c r="A35">
        <v>24</v>
      </c>
      <c r="B35" t="s">
        <v>24</v>
      </c>
      <c r="C35" t="s">
        <v>55</v>
      </c>
      <c r="D35" t="s">
        <v>66</v>
      </c>
      <c r="E35">
        <v>2016</v>
      </c>
      <c r="F35" t="s">
        <v>34</v>
      </c>
      <c r="G35">
        <v>23661</v>
      </c>
      <c r="H35" s="29">
        <v>0.72899999999999998</v>
      </c>
      <c r="I35" s="29">
        <v>0.74</v>
      </c>
      <c r="J35" s="29">
        <v>0.83299999999999996</v>
      </c>
      <c r="K35" s="29">
        <v>0.629</v>
      </c>
      <c r="L35">
        <v>2682386</v>
      </c>
      <c r="M35">
        <v>448</v>
      </c>
      <c r="N35">
        <v>31</v>
      </c>
      <c r="O35">
        <v>12</v>
      </c>
      <c r="P35">
        <v>100</v>
      </c>
      <c r="Q35">
        <v>591</v>
      </c>
      <c r="R35">
        <v>0</v>
      </c>
      <c r="S35">
        <f t="shared" si="0"/>
        <v>40.035532994923855</v>
      </c>
      <c r="T35">
        <v>0</v>
      </c>
      <c r="U35" s="2">
        <f t="shared" si="1"/>
        <v>26823.86</v>
      </c>
      <c r="V35">
        <f t="shared" si="2"/>
        <v>0.8820878128651134</v>
      </c>
    </row>
    <row r="36" spans="1:22" x14ac:dyDescent="0.25">
      <c r="A36">
        <v>24</v>
      </c>
      <c r="B36" t="s">
        <v>24</v>
      </c>
      <c r="C36" t="s">
        <v>55</v>
      </c>
      <c r="D36" t="s">
        <v>66</v>
      </c>
      <c r="E36">
        <v>2016</v>
      </c>
      <c r="F36" t="s">
        <v>74</v>
      </c>
      <c r="G36">
        <v>30244</v>
      </c>
      <c r="H36" s="29">
        <v>0.72899999999999998</v>
      </c>
      <c r="I36" s="29">
        <v>0.74</v>
      </c>
      <c r="J36" s="29">
        <v>0.83299999999999996</v>
      </c>
      <c r="K36" s="29">
        <v>0.629</v>
      </c>
      <c r="L36">
        <v>2682386</v>
      </c>
      <c r="M36">
        <v>448</v>
      </c>
      <c r="N36">
        <v>31</v>
      </c>
      <c r="O36">
        <v>12</v>
      </c>
      <c r="P36">
        <v>100</v>
      </c>
      <c r="Q36">
        <v>591</v>
      </c>
      <c r="R36">
        <v>0</v>
      </c>
      <c r="S36">
        <f t="shared" si="0"/>
        <v>51.174280879864639</v>
      </c>
      <c r="T36">
        <v>0</v>
      </c>
      <c r="U36" s="2">
        <f t="shared" si="1"/>
        <v>26823.86</v>
      </c>
      <c r="V36">
        <f t="shared" si="2"/>
        <v>1.1275036478717082</v>
      </c>
    </row>
    <row r="37" spans="1:22" x14ac:dyDescent="0.25">
      <c r="A37">
        <v>24</v>
      </c>
      <c r="B37" t="s">
        <v>24</v>
      </c>
      <c r="C37" t="s">
        <v>55</v>
      </c>
      <c r="D37" t="s">
        <v>66</v>
      </c>
      <c r="E37">
        <v>2016</v>
      </c>
      <c r="F37" t="s">
        <v>73</v>
      </c>
      <c r="G37">
        <v>5768</v>
      </c>
      <c r="H37" s="29">
        <v>0.72899999999999998</v>
      </c>
      <c r="I37" s="29">
        <v>0.74</v>
      </c>
      <c r="J37" s="29">
        <v>0.83299999999999996</v>
      </c>
      <c r="K37" s="29">
        <v>0.629</v>
      </c>
      <c r="L37">
        <v>2682386</v>
      </c>
      <c r="M37">
        <v>448</v>
      </c>
      <c r="N37">
        <v>31</v>
      </c>
      <c r="O37">
        <v>12</v>
      </c>
      <c r="P37">
        <v>100</v>
      </c>
      <c r="Q37">
        <v>591</v>
      </c>
      <c r="R37">
        <v>0</v>
      </c>
      <c r="S37">
        <f t="shared" si="0"/>
        <v>9.7597292724196283</v>
      </c>
      <c r="T37">
        <v>0</v>
      </c>
      <c r="U37" s="2">
        <f t="shared" si="1"/>
        <v>26823.86</v>
      </c>
      <c r="V37">
        <f t="shared" si="2"/>
        <v>0.21503243753881804</v>
      </c>
    </row>
    <row r="38" spans="1:22" x14ac:dyDescent="0.25">
      <c r="A38">
        <v>17</v>
      </c>
      <c r="B38" t="s">
        <v>17</v>
      </c>
      <c r="C38" t="s">
        <v>58</v>
      </c>
      <c r="D38" t="s">
        <v>53</v>
      </c>
      <c r="E38">
        <v>2016</v>
      </c>
      <c r="F38" t="s">
        <v>34</v>
      </c>
      <c r="G38">
        <v>87331</v>
      </c>
      <c r="H38" s="29">
        <v>0.73099999999999998</v>
      </c>
      <c r="I38" s="29">
        <v>0.73</v>
      </c>
      <c r="J38" s="29">
        <v>0.83799999999999997</v>
      </c>
      <c r="K38" s="29">
        <v>0.63800000000000001</v>
      </c>
      <c r="L38">
        <v>20997560</v>
      </c>
      <c r="M38">
        <v>5216</v>
      </c>
      <c r="N38">
        <v>644</v>
      </c>
      <c r="O38">
        <v>61</v>
      </c>
      <c r="P38">
        <v>542</v>
      </c>
      <c r="Q38">
        <v>6463</v>
      </c>
      <c r="R38">
        <v>0</v>
      </c>
      <c r="S38">
        <f t="shared" si="0"/>
        <v>13.512455516014235</v>
      </c>
      <c r="T38">
        <v>0</v>
      </c>
      <c r="U38" s="2">
        <f t="shared" si="1"/>
        <v>209975.6</v>
      </c>
      <c r="V38">
        <f t="shared" si="2"/>
        <v>0.41591022956953094</v>
      </c>
    </row>
    <row r="39" spans="1:22" x14ac:dyDescent="0.25">
      <c r="A39">
        <v>17</v>
      </c>
      <c r="B39" t="s">
        <v>17</v>
      </c>
      <c r="C39" t="s">
        <v>58</v>
      </c>
      <c r="D39" t="s">
        <v>53</v>
      </c>
      <c r="E39">
        <v>2016</v>
      </c>
      <c r="F39" t="s">
        <v>74</v>
      </c>
      <c r="G39">
        <v>123215</v>
      </c>
      <c r="H39" s="29">
        <v>0.73099999999999998</v>
      </c>
      <c r="I39" s="29">
        <v>0.73</v>
      </c>
      <c r="J39" s="29">
        <v>0.83799999999999997</v>
      </c>
      <c r="K39" s="29">
        <v>0.63800000000000001</v>
      </c>
      <c r="L39">
        <v>20997560</v>
      </c>
      <c r="M39">
        <v>5216</v>
      </c>
      <c r="N39">
        <v>644</v>
      </c>
      <c r="O39">
        <v>61</v>
      </c>
      <c r="P39">
        <v>542</v>
      </c>
      <c r="Q39">
        <v>6463</v>
      </c>
      <c r="R39">
        <v>0</v>
      </c>
      <c r="S39">
        <f t="shared" si="0"/>
        <v>19.064675847129816</v>
      </c>
      <c r="T39">
        <v>0</v>
      </c>
      <c r="U39" s="2">
        <f t="shared" si="1"/>
        <v>209975.6</v>
      </c>
      <c r="V39">
        <f t="shared" si="2"/>
        <v>0.5868062765387978</v>
      </c>
    </row>
    <row r="40" spans="1:22" x14ac:dyDescent="0.25">
      <c r="A40">
        <v>17</v>
      </c>
      <c r="B40" t="s">
        <v>17</v>
      </c>
      <c r="C40" t="s">
        <v>58</v>
      </c>
      <c r="D40" t="s">
        <v>53</v>
      </c>
      <c r="E40">
        <v>2016</v>
      </c>
      <c r="F40" t="s">
        <v>73</v>
      </c>
      <c r="G40">
        <v>29029</v>
      </c>
      <c r="H40" s="29">
        <v>0.73099999999999998</v>
      </c>
      <c r="I40" s="29">
        <v>0.73</v>
      </c>
      <c r="J40" s="29">
        <v>0.83799999999999997</v>
      </c>
      <c r="K40" s="29">
        <v>0.63800000000000001</v>
      </c>
      <c r="L40">
        <v>20997560</v>
      </c>
      <c r="M40">
        <v>5216</v>
      </c>
      <c r="N40">
        <v>644</v>
      </c>
      <c r="O40">
        <v>61</v>
      </c>
      <c r="P40">
        <v>542</v>
      </c>
      <c r="Q40">
        <v>6463</v>
      </c>
      <c r="R40">
        <v>0</v>
      </c>
      <c r="S40">
        <f t="shared" si="0"/>
        <v>4.4915673835680021</v>
      </c>
      <c r="T40">
        <v>0</v>
      </c>
      <c r="U40" s="2">
        <f t="shared" si="1"/>
        <v>209975.6</v>
      </c>
      <c r="V40">
        <f t="shared" si="2"/>
        <v>0.13824939659655694</v>
      </c>
    </row>
    <row r="41" spans="1:22" x14ac:dyDescent="0.25">
      <c r="A41">
        <v>5</v>
      </c>
      <c r="B41" t="s">
        <v>5</v>
      </c>
      <c r="C41" t="s">
        <v>41</v>
      </c>
      <c r="D41" t="s">
        <v>65</v>
      </c>
      <c r="E41">
        <v>2016</v>
      </c>
      <c r="F41" t="s">
        <v>34</v>
      </c>
      <c r="G41">
        <v>32398</v>
      </c>
      <c r="H41" s="29">
        <v>0.64600000000000002</v>
      </c>
      <c r="I41" s="29">
        <v>0.64600000000000002</v>
      </c>
      <c r="J41" s="29">
        <v>0.78900000000000003</v>
      </c>
      <c r="K41" s="29">
        <v>0.52800000000000002</v>
      </c>
      <c r="L41">
        <v>8305359</v>
      </c>
      <c r="M41">
        <v>992</v>
      </c>
      <c r="N41">
        <v>81</v>
      </c>
      <c r="O41">
        <v>40</v>
      </c>
      <c r="P41">
        <v>193</v>
      </c>
      <c r="Q41">
        <v>1306</v>
      </c>
      <c r="R41">
        <v>0</v>
      </c>
      <c r="S41">
        <f t="shared" si="0"/>
        <v>24.807044410413475</v>
      </c>
      <c r="T41">
        <v>0</v>
      </c>
      <c r="U41" s="2">
        <f t="shared" si="1"/>
        <v>83053.59</v>
      </c>
      <c r="V41">
        <f t="shared" si="2"/>
        <v>0.3900854857688873</v>
      </c>
    </row>
    <row r="42" spans="1:22" x14ac:dyDescent="0.25">
      <c r="A42">
        <v>5</v>
      </c>
      <c r="B42" t="s">
        <v>5</v>
      </c>
      <c r="C42" t="s">
        <v>41</v>
      </c>
      <c r="D42" t="s">
        <v>65</v>
      </c>
      <c r="E42">
        <v>2016</v>
      </c>
      <c r="F42" t="s">
        <v>74</v>
      </c>
      <c r="G42">
        <v>49210</v>
      </c>
      <c r="H42" s="29">
        <v>0.64600000000000002</v>
      </c>
      <c r="I42" s="29">
        <v>0.64600000000000002</v>
      </c>
      <c r="J42" s="29">
        <v>0.78900000000000003</v>
      </c>
      <c r="K42" s="29">
        <v>0.52800000000000002</v>
      </c>
      <c r="L42">
        <v>8305359</v>
      </c>
      <c r="M42">
        <v>992</v>
      </c>
      <c r="N42">
        <v>81</v>
      </c>
      <c r="O42">
        <v>40</v>
      </c>
      <c r="P42">
        <v>193</v>
      </c>
      <c r="Q42">
        <v>1306</v>
      </c>
      <c r="R42">
        <v>0</v>
      </c>
      <c r="S42">
        <f t="shared" si="0"/>
        <v>37.679938744257271</v>
      </c>
      <c r="T42">
        <v>0</v>
      </c>
      <c r="U42" s="2">
        <f t="shared" si="1"/>
        <v>83053.59</v>
      </c>
      <c r="V42">
        <f t="shared" si="2"/>
        <v>0.59250900533017303</v>
      </c>
    </row>
    <row r="43" spans="1:22" x14ac:dyDescent="0.25">
      <c r="A43">
        <v>5</v>
      </c>
      <c r="B43" t="s">
        <v>5</v>
      </c>
      <c r="C43" t="s">
        <v>41</v>
      </c>
      <c r="D43" t="s">
        <v>65</v>
      </c>
      <c r="E43">
        <v>2016</v>
      </c>
      <c r="F43" t="s">
        <v>73</v>
      </c>
      <c r="G43">
        <v>14580</v>
      </c>
      <c r="H43" s="29">
        <v>0.64600000000000002</v>
      </c>
      <c r="I43" s="29">
        <v>0.64600000000000002</v>
      </c>
      <c r="J43" s="29">
        <v>0.78900000000000003</v>
      </c>
      <c r="K43" s="29">
        <v>0.52800000000000002</v>
      </c>
      <c r="L43">
        <v>8305359</v>
      </c>
      <c r="M43">
        <v>992</v>
      </c>
      <c r="N43">
        <v>81</v>
      </c>
      <c r="O43">
        <v>40</v>
      </c>
      <c r="P43">
        <v>193</v>
      </c>
      <c r="Q43">
        <v>1306</v>
      </c>
      <c r="R43">
        <v>0</v>
      </c>
      <c r="S43">
        <f t="shared" si="0"/>
        <v>11.16385911179173</v>
      </c>
      <c r="T43">
        <v>0</v>
      </c>
      <c r="U43" s="2">
        <f t="shared" si="1"/>
        <v>83053.59</v>
      </c>
      <c r="V43">
        <f t="shared" si="2"/>
        <v>0.17554930497284946</v>
      </c>
    </row>
    <row r="44" spans="1:22" x14ac:dyDescent="0.25">
      <c r="A44">
        <v>12</v>
      </c>
      <c r="B44" t="s">
        <v>12</v>
      </c>
      <c r="C44" t="s">
        <v>49</v>
      </c>
      <c r="D44" t="s">
        <v>64</v>
      </c>
      <c r="E44">
        <v>2016</v>
      </c>
      <c r="F44" t="s">
        <v>34</v>
      </c>
      <c r="G44">
        <v>11342</v>
      </c>
      <c r="H44" s="29">
        <v>0.65800000000000003</v>
      </c>
      <c r="I44" s="29">
        <v>0.65600000000000003</v>
      </c>
      <c r="J44" s="29">
        <v>0.78300000000000003</v>
      </c>
      <c r="K44" s="29">
        <v>0.55500000000000005</v>
      </c>
      <c r="L44">
        <v>3999415</v>
      </c>
      <c r="M44">
        <v>790</v>
      </c>
      <c r="N44">
        <v>90</v>
      </c>
      <c r="O44">
        <v>39</v>
      </c>
      <c r="P44">
        <v>103</v>
      </c>
      <c r="Q44">
        <v>1022</v>
      </c>
      <c r="R44">
        <v>0</v>
      </c>
      <c r="S44">
        <f t="shared" si="0"/>
        <v>11.097847358121331</v>
      </c>
      <c r="T44">
        <v>0</v>
      </c>
      <c r="U44" s="2">
        <f t="shared" si="1"/>
        <v>39994.15</v>
      </c>
      <c r="V44">
        <f t="shared" si="2"/>
        <v>0.28359147525325579</v>
      </c>
    </row>
    <row r="45" spans="1:22" x14ac:dyDescent="0.25">
      <c r="A45">
        <v>12</v>
      </c>
      <c r="B45" t="s">
        <v>12</v>
      </c>
      <c r="C45" t="s">
        <v>49</v>
      </c>
      <c r="D45" t="s">
        <v>64</v>
      </c>
      <c r="E45">
        <v>2016</v>
      </c>
      <c r="F45" t="s">
        <v>74</v>
      </c>
      <c r="G45">
        <v>16834</v>
      </c>
      <c r="H45" s="29">
        <v>0.65800000000000003</v>
      </c>
      <c r="I45" s="29">
        <v>0.65600000000000003</v>
      </c>
      <c r="J45" s="29">
        <v>0.78300000000000003</v>
      </c>
      <c r="K45" s="29">
        <v>0.55500000000000005</v>
      </c>
      <c r="L45">
        <v>3999415</v>
      </c>
      <c r="M45">
        <v>790</v>
      </c>
      <c r="N45">
        <v>90</v>
      </c>
      <c r="O45">
        <v>39</v>
      </c>
      <c r="P45">
        <v>103</v>
      </c>
      <c r="Q45">
        <v>1022</v>
      </c>
      <c r="R45">
        <v>0</v>
      </c>
      <c r="S45">
        <f t="shared" si="0"/>
        <v>16.471624266144815</v>
      </c>
      <c r="T45">
        <v>0</v>
      </c>
      <c r="U45" s="2">
        <f t="shared" si="1"/>
        <v>39994.15</v>
      </c>
      <c r="V45">
        <f t="shared" si="2"/>
        <v>0.42091155831540361</v>
      </c>
    </row>
    <row r="46" spans="1:22" x14ac:dyDescent="0.25">
      <c r="A46">
        <v>12</v>
      </c>
      <c r="B46" t="s">
        <v>12</v>
      </c>
      <c r="C46" t="s">
        <v>49</v>
      </c>
      <c r="D46" t="s">
        <v>64</v>
      </c>
      <c r="E46">
        <v>2016</v>
      </c>
      <c r="F46" t="s">
        <v>73</v>
      </c>
      <c r="G46">
        <v>5264</v>
      </c>
      <c r="H46" s="29">
        <v>0.65800000000000003</v>
      </c>
      <c r="I46" s="29">
        <v>0.65600000000000003</v>
      </c>
      <c r="J46" s="29">
        <v>0.78300000000000003</v>
      </c>
      <c r="K46" s="29">
        <v>0.55500000000000005</v>
      </c>
      <c r="L46">
        <v>3999415</v>
      </c>
      <c r="M46">
        <v>790</v>
      </c>
      <c r="N46">
        <v>90</v>
      </c>
      <c r="O46">
        <v>39</v>
      </c>
      <c r="P46">
        <v>103</v>
      </c>
      <c r="Q46">
        <v>1022</v>
      </c>
      <c r="R46">
        <v>0</v>
      </c>
      <c r="S46">
        <f t="shared" si="0"/>
        <v>5.1506849315068495</v>
      </c>
      <c r="T46">
        <v>0</v>
      </c>
      <c r="U46" s="2">
        <f t="shared" si="1"/>
        <v>39994.15</v>
      </c>
      <c r="V46">
        <f t="shared" si="2"/>
        <v>0.13161924931521235</v>
      </c>
    </row>
    <row r="47" spans="1:22" x14ac:dyDescent="0.25">
      <c r="A47">
        <v>21</v>
      </c>
      <c r="B47" t="s">
        <v>21</v>
      </c>
      <c r="C47" t="s">
        <v>61</v>
      </c>
      <c r="D47" t="s">
        <v>67</v>
      </c>
      <c r="E47">
        <v>2016</v>
      </c>
      <c r="F47" t="s">
        <v>34</v>
      </c>
      <c r="G47">
        <v>107398</v>
      </c>
      <c r="H47" s="29">
        <v>0.749</v>
      </c>
      <c r="I47" s="29">
        <v>0.75700000000000001</v>
      </c>
      <c r="J47" s="29">
        <v>0.83</v>
      </c>
      <c r="K47" s="29">
        <v>0.66800000000000004</v>
      </c>
      <c r="L47">
        <v>11242720</v>
      </c>
      <c r="M47">
        <v>2287</v>
      </c>
      <c r="N47">
        <v>94</v>
      </c>
      <c r="O47">
        <v>51</v>
      </c>
      <c r="P47">
        <v>402</v>
      </c>
      <c r="Q47">
        <v>2834</v>
      </c>
      <c r="R47">
        <v>0</v>
      </c>
      <c r="S47">
        <f t="shared" si="0"/>
        <v>37.896259703599156</v>
      </c>
      <c r="T47">
        <v>0</v>
      </c>
      <c r="U47" s="2">
        <f t="shared" si="1"/>
        <v>112427.2</v>
      </c>
      <c r="V47">
        <f t="shared" si="2"/>
        <v>0.95526705281284252</v>
      </c>
    </row>
    <row r="48" spans="1:22" x14ac:dyDescent="0.25">
      <c r="A48">
        <v>21</v>
      </c>
      <c r="B48" t="s">
        <v>21</v>
      </c>
      <c r="C48" t="s">
        <v>61</v>
      </c>
      <c r="D48" t="s">
        <v>67</v>
      </c>
      <c r="E48">
        <v>2016</v>
      </c>
      <c r="F48" t="s">
        <v>74</v>
      </c>
      <c r="G48">
        <v>142232</v>
      </c>
      <c r="H48" s="29">
        <v>0.749</v>
      </c>
      <c r="I48" s="29">
        <v>0.75700000000000001</v>
      </c>
      <c r="J48" s="29">
        <v>0.83</v>
      </c>
      <c r="K48" s="29">
        <v>0.66800000000000004</v>
      </c>
      <c r="L48">
        <v>11242720</v>
      </c>
      <c r="M48">
        <v>2287</v>
      </c>
      <c r="N48">
        <v>94</v>
      </c>
      <c r="O48">
        <v>51</v>
      </c>
      <c r="P48">
        <v>402</v>
      </c>
      <c r="Q48">
        <v>2834</v>
      </c>
      <c r="R48">
        <v>0</v>
      </c>
      <c r="S48">
        <f t="shared" si="0"/>
        <v>50.187720536344386</v>
      </c>
      <c r="T48">
        <v>0</v>
      </c>
      <c r="U48" s="2">
        <f t="shared" si="1"/>
        <v>112427.2</v>
      </c>
      <c r="V48">
        <f t="shared" si="2"/>
        <v>1.2651031067215051</v>
      </c>
    </row>
    <row r="49" spans="1:22" x14ac:dyDescent="0.25">
      <c r="A49">
        <v>21</v>
      </c>
      <c r="B49" t="s">
        <v>21</v>
      </c>
      <c r="C49" t="s">
        <v>61</v>
      </c>
      <c r="D49" t="s">
        <v>67</v>
      </c>
      <c r="E49">
        <v>2016</v>
      </c>
      <c r="F49" t="s">
        <v>73</v>
      </c>
      <c r="G49">
        <v>28767</v>
      </c>
      <c r="H49" s="29">
        <v>0.749</v>
      </c>
      <c r="I49" s="29">
        <v>0.75700000000000001</v>
      </c>
      <c r="J49" s="29">
        <v>0.83</v>
      </c>
      <c r="K49" s="29">
        <v>0.66800000000000004</v>
      </c>
      <c r="L49">
        <v>11242720</v>
      </c>
      <c r="M49">
        <v>2287</v>
      </c>
      <c r="N49">
        <v>94</v>
      </c>
      <c r="O49">
        <v>51</v>
      </c>
      <c r="P49">
        <v>402</v>
      </c>
      <c r="Q49">
        <v>2834</v>
      </c>
      <c r="R49">
        <v>0</v>
      </c>
      <c r="S49">
        <f t="shared" si="0"/>
        <v>10.150670430486944</v>
      </c>
      <c r="T49">
        <v>0</v>
      </c>
      <c r="U49" s="2">
        <f t="shared" si="1"/>
        <v>112427.2</v>
      </c>
      <c r="V49">
        <f t="shared" si="2"/>
        <v>0.25587224443906814</v>
      </c>
    </row>
    <row r="50" spans="1:22" x14ac:dyDescent="0.25">
      <c r="A50">
        <v>13</v>
      </c>
      <c r="B50" t="s">
        <v>13</v>
      </c>
      <c r="C50" t="s">
        <v>50</v>
      </c>
      <c r="D50" t="s">
        <v>64</v>
      </c>
      <c r="E50">
        <v>2016</v>
      </c>
      <c r="F50" t="s">
        <v>34</v>
      </c>
      <c r="G50">
        <v>34118</v>
      </c>
      <c r="H50" s="29">
        <v>0.67300000000000004</v>
      </c>
      <c r="I50" s="29">
        <v>0.67300000000000004</v>
      </c>
      <c r="J50" s="29">
        <v>0.78900000000000003</v>
      </c>
      <c r="K50" s="29">
        <v>0.57399999999999995</v>
      </c>
      <c r="L50">
        <v>9410336</v>
      </c>
      <c r="M50">
        <v>1603</v>
      </c>
      <c r="N50">
        <v>53</v>
      </c>
      <c r="O50">
        <v>51</v>
      </c>
      <c r="P50">
        <v>204</v>
      </c>
      <c r="Q50">
        <v>1911</v>
      </c>
      <c r="R50">
        <v>0</v>
      </c>
      <c r="S50">
        <f t="shared" si="0"/>
        <v>17.853479853479854</v>
      </c>
      <c r="T50">
        <v>0</v>
      </c>
      <c r="U50" s="2">
        <f t="shared" si="1"/>
        <v>94103.360000000001</v>
      </c>
      <c r="V50">
        <f t="shared" si="2"/>
        <v>0.36255878642377914</v>
      </c>
    </row>
    <row r="51" spans="1:22" x14ac:dyDescent="0.25">
      <c r="A51">
        <v>13</v>
      </c>
      <c r="B51" t="s">
        <v>13</v>
      </c>
      <c r="C51" t="s">
        <v>50</v>
      </c>
      <c r="D51" t="s">
        <v>64</v>
      </c>
      <c r="E51">
        <v>2016</v>
      </c>
      <c r="F51" t="s">
        <v>74</v>
      </c>
      <c r="G51">
        <v>44161</v>
      </c>
      <c r="H51" s="29">
        <v>0.67300000000000004</v>
      </c>
      <c r="I51" s="29">
        <v>0.67300000000000004</v>
      </c>
      <c r="J51" s="29">
        <v>0.78900000000000003</v>
      </c>
      <c r="K51" s="29">
        <v>0.57399999999999995</v>
      </c>
      <c r="L51">
        <v>9410336</v>
      </c>
      <c r="M51">
        <v>1603</v>
      </c>
      <c r="N51">
        <v>53</v>
      </c>
      <c r="O51">
        <v>51</v>
      </c>
      <c r="P51">
        <v>204</v>
      </c>
      <c r="Q51">
        <v>1911</v>
      </c>
      <c r="R51">
        <v>0</v>
      </c>
      <c r="S51">
        <f t="shared" si="0"/>
        <v>23.108843537414966</v>
      </c>
      <c r="T51">
        <v>0</v>
      </c>
      <c r="U51" s="2">
        <f t="shared" si="1"/>
        <v>94103.360000000001</v>
      </c>
      <c r="V51">
        <f t="shared" si="2"/>
        <v>0.46928186198664956</v>
      </c>
    </row>
    <row r="52" spans="1:22" x14ac:dyDescent="0.25">
      <c r="A52">
        <v>13</v>
      </c>
      <c r="B52" t="s">
        <v>13</v>
      </c>
      <c r="C52" t="s">
        <v>50</v>
      </c>
      <c r="D52" t="s">
        <v>64</v>
      </c>
      <c r="E52">
        <v>2016</v>
      </c>
      <c r="F52" t="s">
        <v>73</v>
      </c>
      <c r="G52">
        <v>9305</v>
      </c>
      <c r="H52" s="29">
        <v>0.67300000000000004</v>
      </c>
      <c r="I52" s="29">
        <v>0.67300000000000004</v>
      </c>
      <c r="J52" s="29">
        <v>0.78900000000000003</v>
      </c>
      <c r="K52" s="29">
        <v>0.57399999999999995</v>
      </c>
      <c r="L52">
        <v>9410336</v>
      </c>
      <c r="M52">
        <v>1603</v>
      </c>
      <c r="N52">
        <v>53</v>
      </c>
      <c r="O52">
        <v>51</v>
      </c>
      <c r="P52">
        <v>204</v>
      </c>
      <c r="Q52">
        <v>1911</v>
      </c>
      <c r="R52">
        <v>0</v>
      </c>
      <c r="S52">
        <f t="shared" si="0"/>
        <v>4.869178440607012</v>
      </c>
      <c r="T52">
        <v>0</v>
      </c>
      <c r="U52" s="2">
        <f t="shared" si="1"/>
        <v>94103.360000000001</v>
      </c>
      <c r="V52">
        <f t="shared" si="2"/>
        <v>9.8880635080405205E-2</v>
      </c>
    </row>
    <row r="53" spans="1:22" x14ac:dyDescent="0.25">
      <c r="A53">
        <v>9</v>
      </c>
      <c r="B53" t="s">
        <v>9</v>
      </c>
      <c r="C53" t="s">
        <v>51</v>
      </c>
      <c r="D53" t="s">
        <v>64</v>
      </c>
      <c r="E53">
        <v>2016</v>
      </c>
      <c r="F53" t="s">
        <v>34</v>
      </c>
      <c r="G53">
        <v>8040</v>
      </c>
      <c r="H53" s="29">
        <v>0.64600000000000002</v>
      </c>
      <c r="I53" s="29">
        <v>0.63500000000000001</v>
      </c>
      <c r="J53" s="29">
        <v>0.77700000000000002</v>
      </c>
      <c r="K53" s="29">
        <v>0.54700000000000004</v>
      </c>
      <c r="L53">
        <v>3212180</v>
      </c>
      <c r="M53">
        <v>539</v>
      </c>
      <c r="N53">
        <v>6</v>
      </c>
      <c r="O53">
        <v>17</v>
      </c>
      <c r="P53">
        <v>99</v>
      </c>
      <c r="Q53">
        <v>661</v>
      </c>
      <c r="R53">
        <v>0</v>
      </c>
      <c r="S53">
        <f t="shared" si="0"/>
        <v>12.16338880484115</v>
      </c>
      <c r="T53">
        <v>0</v>
      </c>
      <c r="U53" s="2">
        <f t="shared" si="1"/>
        <v>32121.8</v>
      </c>
      <c r="V53">
        <f t="shared" si="2"/>
        <v>0.25029730587949617</v>
      </c>
    </row>
    <row r="54" spans="1:22" x14ac:dyDescent="0.25">
      <c r="A54">
        <v>9</v>
      </c>
      <c r="B54" t="s">
        <v>9</v>
      </c>
      <c r="C54" t="s">
        <v>51</v>
      </c>
      <c r="D54" t="s">
        <v>64</v>
      </c>
      <c r="E54">
        <v>2016</v>
      </c>
      <c r="F54" t="s">
        <v>74</v>
      </c>
      <c r="G54">
        <v>14228</v>
      </c>
      <c r="H54" s="29">
        <v>0.64600000000000002</v>
      </c>
      <c r="I54" s="29">
        <v>0.63500000000000001</v>
      </c>
      <c r="J54" s="29">
        <v>0.77700000000000002</v>
      </c>
      <c r="K54" s="29">
        <v>0.54700000000000004</v>
      </c>
      <c r="L54">
        <v>3212180</v>
      </c>
      <c r="M54">
        <v>539</v>
      </c>
      <c r="N54">
        <v>6</v>
      </c>
      <c r="O54">
        <v>17</v>
      </c>
      <c r="P54">
        <v>99</v>
      </c>
      <c r="Q54">
        <v>661</v>
      </c>
      <c r="R54">
        <v>0</v>
      </c>
      <c r="S54">
        <f t="shared" si="0"/>
        <v>21.524962178517399</v>
      </c>
      <c r="T54">
        <v>0</v>
      </c>
      <c r="U54" s="2">
        <f t="shared" si="1"/>
        <v>32121.8</v>
      </c>
      <c r="V54">
        <f t="shared" si="2"/>
        <v>0.44293906319073029</v>
      </c>
    </row>
    <row r="55" spans="1:22" x14ac:dyDescent="0.25">
      <c r="A55">
        <v>9</v>
      </c>
      <c r="B55" t="s">
        <v>9</v>
      </c>
      <c r="C55" t="s">
        <v>51</v>
      </c>
      <c r="D55" t="s">
        <v>64</v>
      </c>
      <c r="E55">
        <v>2016</v>
      </c>
      <c r="F55" t="s">
        <v>73</v>
      </c>
      <c r="G55">
        <v>5996</v>
      </c>
      <c r="H55" s="29">
        <v>0.64600000000000002</v>
      </c>
      <c r="I55" s="29">
        <v>0.63500000000000001</v>
      </c>
      <c r="J55" s="29">
        <v>0.77700000000000002</v>
      </c>
      <c r="K55" s="29">
        <v>0.54700000000000004</v>
      </c>
      <c r="L55">
        <v>3212180</v>
      </c>
      <c r="M55">
        <v>539</v>
      </c>
      <c r="N55">
        <v>6</v>
      </c>
      <c r="O55">
        <v>17</v>
      </c>
      <c r="P55">
        <v>99</v>
      </c>
      <c r="Q55">
        <v>661</v>
      </c>
      <c r="R55">
        <v>0</v>
      </c>
      <c r="S55">
        <f t="shared" si="0"/>
        <v>9.0711043872919817</v>
      </c>
      <c r="T55">
        <v>0</v>
      </c>
      <c r="U55" s="2">
        <f t="shared" si="1"/>
        <v>32121.8</v>
      </c>
      <c r="V55">
        <f t="shared" si="2"/>
        <v>0.18666450821560435</v>
      </c>
    </row>
    <row r="56" spans="1:22" x14ac:dyDescent="0.25">
      <c r="A56">
        <v>19</v>
      </c>
      <c r="B56" t="s">
        <v>19</v>
      </c>
      <c r="C56" t="s">
        <v>59</v>
      </c>
      <c r="D56" t="s">
        <v>53</v>
      </c>
      <c r="E56">
        <v>2016</v>
      </c>
      <c r="F56" t="s">
        <v>34</v>
      </c>
      <c r="G56">
        <v>258330</v>
      </c>
      <c r="H56" s="29">
        <v>0.76100000000000001</v>
      </c>
      <c r="I56" s="29">
        <v>0.78200000000000003</v>
      </c>
      <c r="J56" s="29">
        <v>0.83499999999999996</v>
      </c>
      <c r="K56" s="29">
        <v>0.67500000000000004</v>
      </c>
      <c r="L56">
        <v>16635996</v>
      </c>
      <c r="M56">
        <v>3643</v>
      </c>
      <c r="N56">
        <v>63</v>
      </c>
      <c r="O56">
        <v>156</v>
      </c>
      <c r="P56">
        <v>314</v>
      </c>
      <c r="Q56">
        <v>4176</v>
      </c>
      <c r="R56">
        <v>0</v>
      </c>
      <c r="S56">
        <f t="shared" si="0"/>
        <v>61.860632183908045</v>
      </c>
      <c r="T56">
        <v>0</v>
      </c>
      <c r="U56" s="2">
        <f t="shared" si="1"/>
        <v>166359.96</v>
      </c>
      <c r="V56">
        <f t="shared" si="2"/>
        <v>1.5528375938537133</v>
      </c>
    </row>
    <row r="57" spans="1:22" x14ac:dyDescent="0.25">
      <c r="A57">
        <v>19</v>
      </c>
      <c r="B57" t="s">
        <v>19</v>
      </c>
      <c r="C57" t="s">
        <v>59</v>
      </c>
      <c r="D57" t="s">
        <v>53</v>
      </c>
      <c r="E57">
        <v>2016</v>
      </c>
      <c r="F57" t="s">
        <v>74</v>
      </c>
      <c r="G57">
        <v>346173</v>
      </c>
      <c r="H57" s="29">
        <v>0.76100000000000001</v>
      </c>
      <c r="I57" s="29">
        <v>0.78200000000000003</v>
      </c>
      <c r="J57" s="29">
        <v>0.83499999999999996</v>
      </c>
      <c r="K57" s="29">
        <v>0.67500000000000004</v>
      </c>
      <c r="L57">
        <v>16635996</v>
      </c>
      <c r="M57">
        <v>3643</v>
      </c>
      <c r="N57">
        <v>63</v>
      </c>
      <c r="O57">
        <v>156</v>
      </c>
      <c r="P57">
        <v>314</v>
      </c>
      <c r="Q57">
        <v>4176</v>
      </c>
      <c r="R57">
        <v>0</v>
      </c>
      <c r="S57">
        <f t="shared" si="0"/>
        <v>82.895833333333329</v>
      </c>
      <c r="T57">
        <v>0</v>
      </c>
      <c r="U57" s="2">
        <f t="shared" si="1"/>
        <v>166359.96</v>
      </c>
      <c r="V57">
        <f t="shared" si="2"/>
        <v>2.0808672952313767</v>
      </c>
    </row>
    <row r="58" spans="1:22" x14ac:dyDescent="0.25">
      <c r="A58">
        <v>19</v>
      </c>
      <c r="B58" t="s">
        <v>19</v>
      </c>
      <c r="C58" t="s">
        <v>59</v>
      </c>
      <c r="D58" t="s">
        <v>53</v>
      </c>
      <c r="E58">
        <v>2016</v>
      </c>
      <c r="F58" t="s">
        <v>73</v>
      </c>
      <c r="G58">
        <v>81698</v>
      </c>
      <c r="H58" s="29">
        <v>0.76100000000000001</v>
      </c>
      <c r="I58" s="29">
        <v>0.78200000000000003</v>
      </c>
      <c r="J58" s="29">
        <v>0.83499999999999996</v>
      </c>
      <c r="K58" s="29">
        <v>0.67500000000000004</v>
      </c>
      <c r="L58">
        <v>16635996</v>
      </c>
      <c r="M58">
        <v>3643</v>
      </c>
      <c r="N58">
        <v>63</v>
      </c>
      <c r="O58">
        <v>156</v>
      </c>
      <c r="P58">
        <v>314</v>
      </c>
      <c r="Q58">
        <v>4176</v>
      </c>
      <c r="R58">
        <v>0</v>
      </c>
      <c r="S58">
        <f t="shared" si="0"/>
        <v>19.563697318007662</v>
      </c>
      <c r="T58">
        <v>0</v>
      </c>
      <c r="U58" s="2">
        <f t="shared" si="1"/>
        <v>166359.96</v>
      </c>
      <c r="V58">
        <f t="shared" si="2"/>
        <v>0.49109172663903022</v>
      </c>
    </row>
    <row r="59" spans="1:22" x14ac:dyDescent="0.25">
      <c r="A59">
        <v>11</v>
      </c>
      <c r="B59" t="s">
        <v>11</v>
      </c>
      <c r="C59" t="s">
        <v>52</v>
      </c>
      <c r="D59" t="s">
        <v>64</v>
      </c>
      <c r="E59">
        <v>2016</v>
      </c>
      <c r="F59" t="s">
        <v>34</v>
      </c>
      <c r="G59">
        <v>15960</v>
      </c>
      <c r="H59" s="29">
        <v>0.68400000000000005</v>
      </c>
      <c r="I59" s="29">
        <v>0.67800000000000005</v>
      </c>
      <c r="J59" s="29">
        <v>0.79200000000000004</v>
      </c>
      <c r="K59" s="29">
        <v>0.59699999999999998</v>
      </c>
      <c r="L59">
        <v>3474998</v>
      </c>
      <c r="M59">
        <v>608</v>
      </c>
      <c r="N59">
        <v>24</v>
      </c>
      <c r="O59">
        <v>22</v>
      </c>
      <c r="P59">
        <v>73</v>
      </c>
      <c r="Q59">
        <v>727</v>
      </c>
      <c r="R59">
        <v>0</v>
      </c>
      <c r="S59">
        <f t="shared" si="0"/>
        <v>21.953232462173315</v>
      </c>
      <c r="T59">
        <v>0</v>
      </c>
      <c r="U59" s="2">
        <f t="shared" si="1"/>
        <v>34749.980000000003</v>
      </c>
      <c r="V59">
        <f t="shared" si="2"/>
        <v>0.45928083987386464</v>
      </c>
    </row>
    <row r="60" spans="1:22" x14ac:dyDescent="0.25">
      <c r="A60">
        <v>11</v>
      </c>
      <c r="B60" t="s">
        <v>11</v>
      </c>
      <c r="C60" t="s">
        <v>52</v>
      </c>
      <c r="D60" t="s">
        <v>64</v>
      </c>
      <c r="E60">
        <v>2016</v>
      </c>
      <c r="F60" t="s">
        <v>74</v>
      </c>
      <c r="G60">
        <v>22708</v>
      </c>
      <c r="H60" s="29">
        <v>0.68400000000000005</v>
      </c>
      <c r="I60" s="29">
        <v>0.67800000000000005</v>
      </c>
      <c r="J60" s="29">
        <v>0.79200000000000004</v>
      </c>
      <c r="K60" s="29">
        <v>0.59699999999999998</v>
      </c>
      <c r="L60">
        <v>3474998</v>
      </c>
      <c r="M60">
        <v>608</v>
      </c>
      <c r="N60">
        <v>24</v>
      </c>
      <c r="O60">
        <v>22</v>
      </c>
      <c r="P60">
        <v>73</v>
      </c>
      <c r="Q60">
        <v>727</v>
      </c>
      <c r="R60">
        <v>0</v>
      </c>
      <c r="S60">
        <f t="shared" si="0"/>
        <v>31.235213204951858</v>
      </c>
      <c r="T60">
        <v>0</v>
      </c>
      <c r="U60" s="2">
        <f t="shared" si="1"/>
        <v>34749.980000000003</v>
      </c>
      <c r="V60">
        <f t="shared" si="2"/>
        <v>0.65346800199597233</v>
      </c>
    </row>
    <row r="61" spans="1:22" x14ac:dyDescent="0.25">
      <c r="A61">
        <v>11</v>
      </c>
      <c r="B61" t="s">
        <v>11</v>
      </c>
      <c r="C61" t="s">
        <v>52</v>
      </c>
      <c r="D61" t="s">
        <v>64</v>
      </c>
      <c r="E61">
        <v>2016</v>
      </c>
      <c r="F61" t="s">
        <v>73</v>
      </c>
      <c r="G61">
        <v>6272</v>
      </c>
      <c r="H61" s="29">
        <v>0.68400000000000005</v>
      </c>
      <c r="I61" s="29">
        <v>0.67800000000000005</v>
      </c>
      <c r="J61" s="29">
        <v>0.79200000000000004</v>
      </c>
      <c r="K61" s="29">
        <v>0.59699999999999998</v>
      </c>
      <c r="L61">
        <v>3474998</v>
      </c>
      <c r="M61">
        <v>608</v>
      </c>
      <c r="N61">
        <v>24</v>
      </c>
      <c r="O61">
        <v>22</v>
      </c>
      <c r="P61">
        <v>73</v>
      </c>
      <c r="Q61">
        <v>727</v>
      </c>
      <c r="R61">
        <v>0</v>
      </c>
      <c r="S61">
        <f t="shared" si="0"/>
        <v>8.6272352132049512</v>
      </c>
      <c r="T61">
        <v>0</v>
      </c>
      <c r="U61" s="2">
        <f t="shared" si="1"/>
        <v>34749.980000000003</v>
      </c>
      <c r="V61">
        <f t="shared" si="2"/>
        <v>0.18048931251183453</v>
      </c>
    </row>
    <row r="62" spans="1:22" x14ac:dyDescent="0.25">
      <c r="A62">
        <v>23</v>
      </c>
      <c r="B62" t="s">
        <v>23</v>
      </c>
      <c r="C62" t="s">
        <v>62</v>
      </c>
      <c r="D62" t="s">
        <v>67</v>
      </c>
      <c r="E62">
        <v>2016</v>
      </c>
      <c r="F62" t="s">
        <v>34</v>
      </c>
      <c r="G62">
        <v>161346</v>
      </c>
      <c r="H62" s="29">
        <v>0.746</v>
      </c>
      <c r="I62" s="29">
        <v>0.76900000000000002</v>
      </c>
      <c r="J62" s="29">
        <v>0.84</v>
      </c>
      <c r="K62" s="29">
        <v>0.64200000000000002</v>
      </c>
      <c r="L62">
        <v>11286500</v>
      </c>
      <c r="M62">
        <v>2548</v>
      </c>
      <c r="N62">
        <v>87</v>
      </c>
      <c r="O62">
        <v>19</v>
      </c>
      <c r="P62">
        <v>312</v>
      </c>
      <c r="Q62">
        <v>2966</v>
      </c>
      <c r="R62">
        <v>0</v>
      </c>
      <c r="S62">
        <f t="shared" si="0"/>
        <v>54.398516520566417</v>
      </c>
      <c r="T62">
        <v>0</v>
      </c>
      <c r="U62" s="2">
        <f t="shared" si="1"/>
        <v>112865</v>
      </c>
      <c r="V62">
        <f t="shared" si="2"/>
        <v>1.4295485757320694</v>
      </c>
    </row>
    <row r="63" spans="1:22" x14ac:dyDescent="0.25">
      <c r="A63">
        <v>23</v>
      </c>
      <c r="B63" t="s">
        <v>23</v>
      </c>
      <c r="C63" t="s">
        <v>62</v>
      </c>
      <c r="D63" t="s">
        <v>67</v>
      </c>
      <c r="E63">
        <v>2016</v>
      </c>
      <c r="F63" t="s">
        <v>74</v>
      </c>
      <c r="G63">
        <v>226543</v>
      </c>
      <c r="H63" s="29">
        <v>0.746</v>
      </c>
      <c r="I63" s="29">
        <v>0.76900000000000002</v>
      </c>
      <c r="J63" s="29">
        <v>0.84</v>
      </c>
      <c r="K63" s="29">
        <v>0.64200000000000002</v>
      </c>
      <c r="L63">
        <v>11286500</v>
      </c>
      <c r="M63">
        <v>2548</v>
      </c>
      <c r="N63">
        <v>87</v>
      </c>
      <c r="O63">
        <v>19</v>
      </c>
      <c r="P63">
        <v>312</v>
      </c>
      <c r="Q63">
        <v>2966</v>
      </c>
      <c r="R63">
        <v>0</v>
      </c>
      <c r="S63">
        <f t="shared" si="0"/>
        <v>76.379973027646656</v>
      </c>
      <c r="T63">
        <v>0</v>
      </c>
      <c r="U63" s="2">
        <f t="shared" si="1"/>
        <v>112865</v>
      </c>
      <c r="V63">
        <f t="shared" si="2"/>
        <v>2.0072032959730652</v>
      </c>
    </row>
    <row r="64" spans="1:22" x14ac:dyDescent="0.25">
      <c r="A64">
        <v>23</v>
      </c>
      <c r="B64" t="s">
        <v>23</v>
      </c>
      <c r="C64" t="s">
        <v>62</v>
      </c>
      <c r="D64" t="s">
        <v>67</v>
      </c>
      <c r="E64">
        <v>2016</v>
      </c>
      <c r="F64" t="s">
        <v>73</v>
      </c>
      <c r="G64">
        <v>29468</v>
      </c>
      <c r="H64" s="29">
        <v>0.746</v>
      </c>
      <c r="I64" s="29">
        <v>0.76900000000000002</v>
      </c>
      <c r="J64" s="29">
        <v>0.84</v>
      </c>
      <c r="K64" s="29">
        <v>0.64200000000000002</v>
      </c>
      <c r="L64">
        <v>11286500</v>
      </c>
      <c r="M64">
        <v>2548</v>
      </c>
      <c r="N64">
        <v>87</v>
      </c>
      <c r="O64">
        <v>19</v>
      </c>
      <c r="P64">
        <v>312</v>
      </c>
      <c r="Q64">
        <v>2966</v>
      </c>
      <c r="R64">
        <v>0</v>
      </c>
      <c r="S64">
        <f t="shared" si="0"/>
        <v>9.9352663519892115</v>
      </c>
      <c r="T64">
        <v>0</v>
      </c>
      <c r="U64" s="2">
        <f t="shared" si="1"/>
        <v>112865</v>
      </c>
      <c r="V64">
        <f t="shared" si="2"/>
        <v>0.26109068356000531</v>
      </c>
    </row>
    <row r="65" spans="1:22" x14ac:dyDescent="0.25">
      <c r="A65">
        <v>1</v>
      </c>
      <c r="B65" t="s">
        <v>1</v>
      </c>
      <c r="C65" t="s">
        <v>42</v>
      </c>
      <c r="D65" t="s">
        <v>65</v>
      </c>
      <c r="E65">
        <v>2016</v>
      </c>
      <c r="F65" t="s">
        <v>34</v>
      </c>
      <c r="G65">
        <v>15876</v>
      </c>
      <c r="H65" s="29">
        <v>0.69</v>
      </c>
      <c r="I65" s="29">
        <v>0.71199999999999997</v>
      </c>
      <c r="J65" s="29">
        <v>0.8</v>
      </c>
      <c r="K65" s="29">
        <v>0.57699999999999996</v>
      </c>
      <c r="L65">
        <v>1787279</v>
      </c>
      <c r="M65">
        <v>367</v>
      </c>
      <c r="N65">
        <v>171</v>
      </c>
      <c r="O65">
        <v>8</v>
      </c>
      <c r="P65">
        <v>74</v>
      </c>
      <c r="Q65">
        <v>620</v>
      </c>
      <c r="R65">
        <v>0</v>
      </c>
      <c r="S65">
        <f t="shared" si="0"/>
        <v>25.606451612903225</v>
      </c>
      <c r="T65">
        <v>0</v>
      </c>
      <c r="U65" s="2">
        <f t="shared" si="1"/>
        <v>17872.79</v>
      </c>
      <c r="V65">
        <f t="shared" si="2"/>
        <v>0.88827765558706839</v>
      </c>
    </row>
    <row r="66" spans="1:22" x14ac:dyDescent="0.25">
      <c r="A66">
        <v>1</v>
      </c>
      <c r="B66" t="s">
        <v>1</v>
      </c>
      <c r="C66" t="s">
        <v>42</v>
      </c>
      <c r="D66" t="s">
        <v>65</v>
      </c>
      <c r="E66">
        <v>2016</v>
      </c>
      <c r="F66" t="s">
        <v>74</v>
      </c>
      <c r="G66">
        <v>17472</v>
      </c>
      <c r="H66" s="29">
        <v>0.69</v>
      </c>
      <c r="I66" s="29">
        <v>0.71199999999999997</v>
      </c>
      <c r="J66" s="29">
        <v>0.8</v>
      </c>
      <c r="K66" s="29">
        <v>0.57699999999999996</v>
      </c>
      <c r="L66">
        <v>1787279</v>
      </c>
      <c r="M66">
        <v>367</v>
      </c>
      <c r="N66">
        <v>171</v>
      </c>
      <c r="O66">
        <v>8</v>
      </c>
      <c r="P66">
        <v>74</v>
      </c>
      <c r="Q66">
        <v>620</v>
      </c>
      <c r="R66">
        <v>0</v>
      </c>
      <c r="S66">
        <f t="shared" si="0"/>
        <v>28.180645161290322</v>
      </c>
      <c r="T66">
        <v>0</v>
      </c>
      <c r="U66" s="2">
        <f t="shared" si="1"/>
        <v>17872.79</v>
      </c>
      <c r="V66">
        <f t="shared" si="2"/>
        <v>0.97757540932333442</v>
      </c>
    </row>
    <row r="67" spans="1:22" x14ac:dyDescent="0.25">
      <c r="A67">
        <v>1</v>
      </c>
      <c r="B67" t="s">
        <v>1</v>
      </c>
      <c r="C67" t="s">
        <v>42</v>
      </c>
      <c r="D67" t="s">
        <v>65</v>
      </c>
      <c r="E67">
        <v>2016</v>
      </c>
      <c r="F67" t="s">
        <v>73</v>
      </c>
      <c r="G67">
        <v>1260</v>
      </c>
      <c r="H67" s="29">
        <v>0.69</v>
      </c>
      <c r="I67" s="29">
        <v>0.71199999999999997</v>
      </c>
      <c r="J67" s="29">
        <v>0.8</v>
      </c>
      <c r="K67" s="29">
        <v>0.57699999999999996</v>
      </c>
      <c r="L67">
        <v>1787279</v>
      </c>
      <c r="M67">
        <v>367</v>
      </c>
      <c r="N67">
        <v>171</v>
      </c>
      <c r="O67">
        <v>8</v>
      </c>
      <c r="P67">
        <v>74</v>
      </c>
      <c r="Q67">
        <v>620</v>
      </c>
      <c r="R67">
        <v>0</v>
      </c>
      <c r="S67">
        <f t="shared" ref="S67:S130" si="3">G67/Q67</f>
        <v>2.032258064516129</v>
      </c>
      <c r="T67">
        <v>0</v>
      </c>
      <c r="U67" s="2">
        <f t="shared" ref="U67:U130" si="4">L67/100</f>
        <v>17872.79</v>
      </c>
      <c r="V67">
        <f t="shared" ref="V67:V130" si="5">G67/U67</f>
        <v>7.0498226633894309E-2</v>
      </c>
    </row>
    <row r="68" spans="1:22" x14ac:dyDescent="0.25">
      <c r="A68">
        <v>4</v>
      </c>
      <c r="B68" t="s">
        <v>4</v>
      </c>
      <c r="C68" t="s">
        <v>43</v>
      </c>
      <c r="D68" t="s">
        <v>65</v>
      </c>
      <c r="E68">
        <v>2016</v>
      </c>
      <c r="F68" t="s">
        <v>34</v>
      </c>
      <c r="G68">
        <v>2866</v>
      </c>
      <c r="H68" s="29">
        <v>0.70699999999999996</v>
      </c>
      <c r="I68" s="29">
        <v>0.69499999999999995</v>
      </c>
      <c r="J68" s="29">
        <v>0.80900000000000005</v>
      </c>
      <c r="K68" s="29">
        <v>0.628</v>
      </c>
      <c r="L68">
        <v>514229</v>
      </c>
      <c r="M68">
        <v>93</v>
      </c>
      <c r="N68">
        <v>3</v>
      </c>
      <c r="O68">
        <v>2</v>
      </c>
      <c r="P68">
        <v>10</v>
      </c>
      <c r="Q68">
        <v>108</v>
      </c>
      <c r="R68">
        <v>0</v>
      </c>
      <c r="S68">
        <f t="shared" si="3"/>
        <v>26.537037037037038</v>
      </c>
      <c r="T68">
        <v>0</v>
      </c>
      <c r="U68" s="2">
        <f t="shared" si="4"/>
        <v>5142.29</v>
      </c>
      <c r="V68">
        <f t="shared" si="5"/>
        <v>0.55733923991062351</v>
      </c>
    </row>
    <row r="69" spans="1:22" x14ac:dyDescent="0.25">
      <c r="A69">
        <v>4</v>
      </c>
      <c r="B69" t="s">
        <v>4</v>
      </c>
      <c r="C69" t="s">
        <v>43</v>
      </c>
      <c r="D69" t="s">
        <v>65</v>
      </c>
      <c r="E69">
        <v>2016</v>
      </c>
      <c r="F69" t="s">
        <v>74</v>
      </c>
      <c r="G69">
        <v>3248</v>
      </c>
      <c r="H69" s="29">
        <v>0.70699999999999996</v>
      </c>
      <c r="I69" s="29">
        <v>0.69499999999999995</v>
      </c>
      <c r="J69" s="29">
        <v>0.80900000000000005</v>
      </c>
      <c r="K69" s="29">
        <v>0.628</v>
      </c>
      <c r="L69">
        <v>514229</v>
      </c>
      <c r="M69">
        <v>93</v>
      </c>
      <c r="N69">
        <v>3</v>
      </c>
      <c r="O69">
        <v>2</v>
      </c>
      <c r="P69">
        <v>10</v>
      </c>
      <c r="Q69">
        <v>108</v>
      </c>
      <c r="R69">
        <v>0</v>
      </c>
      <c r="S69">
        <f t="shared" si="3"/>
        <v>30.074074074074073</v>
      </c>
      <c r="T69">
        <v>0</v>
      </c>
      <c r="U69" s="2">
        <f t="shared" si="4"/>
        <v>5142.29</v>
      </c>
      <c r="V69">
        <f t="shared" si="5"/>
        <v>0.63162520978007852</v>
      </c>
    </row>
    <row r="70" spans="1:22" x14ac:dyDescent="0.25">
      <c r="A70">
        <v>4</v>
      </c>
      <c r="B70" t="s">
        <v>4</v>
      </c>
      <c r="C70" t="s">
        <v>43</v>
      </c>
      <c r="D70" t="s">
        <v>65</v>
      </c>
      <c r="E70">
        <v>2016</v>
      </c>
      <c r="F70" t="s">
        <v>73</v>
      </c>
      <c r="G70">
        <v>0</v>
      </c>
      <c r="H70" s="29">
        <v>0.70699999999999996</v>
      </c>
      <c r="I70" s="29">
        <v>0.69499999999999995</v>
      </c>
      <c r="J70" s="29">
        <v>0.80900000000000005</v>
      </c>
      <c r="K70" s="29">
        <v>0.628</v>
      </c>
      <c r="L70">
        <v>514229</v>
      </c>
      <c r="M70">
        <v>93</v>
      </c>
      <c r="N70">
        <v>3</v>
      </c>
      <c r="O70">
        <v>2</v>
      </c>
      <c r="P70">
        <v>10</v>
      </c>
      <c r="Q70">
        <v>108</v>
      </c>
      <c r="R70">
        <v>0</v>
      </c>
      <c r="S70">
        <f t="shared" si="3"/>
        <v>0</v>
      </c>
      <c r="T70">
        <v>0</v>
      </c>
      <c r="U70" s="2">
        <f t="shared" si="4"/>
        <v>5142.29</v>
      </c>
      <c r="V70">
        <f t="shared" si="5"/>
        <v>0</v>
      </c>
    </row>
    <row r="71" spans="1:22" x14ac:dyDescent="0.25">
      <c r="A71">
        <v>22</v>
      </c>
      <c r="B71" t="s">
        <v>22</v>
      </c>
      <c r="C71" t="s">
        <v>63</v>
      </c>
      <c r="D71" t="s">
        <v>67</v>
      </c>
      <c r="E71">
        <v>2016</v>
      </c>
      <c r="F71" t="s">
        <v>34</v>
      </c>
      <c r="G71">
        <v>126835</v>
      </c>
      <c r="H71" s="29">
        <v>0.77400000000000002</v>
      </c>
      <c r="I71" s="29">
        <v>0.77300000000000002</v>
      </c>
      <c r="J71" s="29">
        <v>0.86</v>
      </c>
      <c r="K71" s="29">
        <v>0.69699999999999995</v>
      </c>
      <c r="L71">
        <v>6910553</v>
      </c>
      <c r="M71">
        <v>2173</v>
      </c>
      <c r="N71">
        <v>151</v>
      </c>
      <c r="O71">
        <v>21</v>
      </c>
      <c r="P71">
        <v>201</v>
      </c>
      <c r="Q71">
        <v>2546</v>
      </c>
      <c r="R71">
        <v>0</v>
      </c>
      <c r="S71">
        <f t="shared" si="3"/>
        <v>49.817360565593084</v>
      </c>
      <c r="T71">
        <v>0</v>
      </c>
      <c r="U71" s="2">
        <f t="shared" si="4"/>
        <v>69105.53</v>
      </c>
      <c r="V71">
        <f t="shared" si="5"/>
        <v>1.8353813363416791</v>
      </c>
    </row>
    <row r="72" spans="1:22" x14ac:dyDescent="0.25">
      <c r="A72">
        <v>22</v>
      </c>
      <c r="B72" t="s">
        <v>22</v>
      </c>
      <c r="C72" t="s">
        <v>63</v>
      </c>
      <c r="D72" t="s">
        <v>67</v>
      </c>
      <c r="E72">
        <v>2016</v>
      </c>
      <c r="F72" t="s">
        <v>74</v>
      </c>
      <c r="G72">
        <v>150105</v>
      </c>
      <c r="H72" s="29">
        <v>0.77400000000000002</v>
      </c>
      <c r="I72" s="29">
        <v>0.77300000000000002</v>
      </c>
      <c r="J72" s="29">
        <v>0.86</v>
      </c>
      <c r="K72" s="29">
        <v>0.69699999999999995</v>
      </c>
      <c r="L72">
        <v>6910553</v>
      </c>
      <c r="M72">
        <v>2173</v>
      </c>
      <c r="N72">
        <v>151</v>
      </c>
      <c r="O72">
        <v>21</v>
      </c>
      <c r="P72">
        <v>201</v>
      </c>
      <c r="Q72">
        <v>2546</v>
      </c>
      <c r="R72">
        <v>0</v>
      </c>
      <c r="S72">
        <f t="shared" si="3"/>
        <v>58.957187745483111</v>
      </c>
      <c r="T72">
        <v>0</v>
      </c>
      <c r="U72" s="2">
        <f t="shared" si="4"/>
        <v>69105.53</v>
      </c>
      <c r="V72">
        <f t="shared" si="5"/>
        <v>2.1721127093591499</v>
      </c>
    </row>
    <row r="73" spans="1:22" x14ac:dyDescent="0.25">
      <c r="A73">
        <v>22</v>
      </c>
      <c r="B73" t="s">
        <v>22</v>
      </c>
      <c r="C73" t="s">
        <v>63</v>
      </c>
      <c r="D73" t="s">
        <v>67</v>
      </c>
      <c r="E73">
        <v>2016</v>
      </c>
      <c r="F73" t="s">
        <v>73</v>
      </c>
      <c r="G73">
        <v>14089</v>
      </c>
      <c r="H73" s="29">
        <v>0.77400000000000002</v>
      </c>
      <c r="I73" s="29">
        <v>0.77300000000000002</v>
      </c>
      <c r="J73" s="29">
        <v>0.86</v>
      </c>
      <c r="K73" s="29">
        <v>0.69699999999999995</v>
      </c>
      <c r="L73">
        <v>6910553</v>
      </c>
      <c r="M73">
        <v>2173</v>
      </c>
      <c r="N73">
        <v>151</v>
      </c>
      <c r="O73">
        <v>21</v>
      </c>
      <c r="P73">
        <v>201</v>
      </c>
      <c r="Q73">
        <v>2546</v>
      </c>
      <c r="R73">
        <v>0</v>
      </c>
      <c r="S73">
        <f t="shared" si="3"/>
        <v>5.5337784760408484</v>
      </c>
      <c r="T73">
        <v>0</v>
      </c>
      <c r="U73" s="2">
        <f t="shared" si="4"/>
        <v>69105.53</v>
      </c>
      <c r="V73">
        <f t="shared" si="5"/>
        <v>0.20387659279944745</v>
      </c>
    </row>
    <row r="74" spans="1:22" x14ac:dyDescent="0.25">
      <c r="A74">
        <v>20</v>
      </c>
      <c r="B74" t="s">
        <v>20</v>
      </c>
      <c r="C74" t="s">
        <v>60</v>
      </c>
      <c r="D74" t="s">
        <v>53</v>
      </c>
      <c r="E74">
        <v>2016</v>
      </c>
      <c r="F74" t="s">
        <v>34</v>
      </c>
      <c r="G74">
        <v>871195</v>
      </c>
      <c r="H74" s="29">
        <v>0.78300000000000003</v>
      </c>
      <c r="I74" s="29">
        <v>0.78900000000000003</v>
      </c>
      <c r="J74" s="29">
        <v>0.84499999999999997</v>
      </c>
      <c r="K74" s="29">
        <v>0.71899999999999997</v>
      </c>
      <c r="L74">
        <v>44749699</v>
      </c>
      <c r="M74">
        <v>9523</v>
      </c>
      <c r="N74">
        <v>225</v>
      </c>
      <c r="O74">
        <v>154</v>
      </c>
      <c r="P74">
        <v>733</v>
      </c>
      <c r="Q74">
        <v>10635</v>
      </c>
      <c r="R74">
        <v>0</v>
      </c>
      <c r="S74">
        <f t="shared" si="3"/>
        <v>81.91772449459333</v>
      </c>
      <c r="T74">
        <v>0</v>
      </c>
      <c r="U74" s="2">
        <f t="shared" si="4"/>
        <v>447496.99</v>
      </c>
      <c r="V74">
        <f t="shared" si="5"/>
        <v>1.9468175640689784</v>
      </c>
    </row>
    <row r="75" spans="1:22" x14ac:dyDescent="0.25">
      <c r="A75">
        <v>20</v>
      </c>
      <c r="B75" t="s">
        <v>20</v>
      </c>
      <c r="C75" t="s">
        <v>60</v>
      </c>
      <c r="D75" t="s">
        <v>53</v>
      </c>
      <c r="E75">
        <v>2016</v>
      </c>
      <c r="F75" t="s">
        <v>74</v>
      </c>
      <c r="G75">
        <v>1160369</v>
      </c>
      <c r="H75" s="29">
        <v>0.78300000000000003</v>
      </c>
      <c r="I75" s="29">
        <v>0.78900000000000003</v>
      </c>
      <c r="J75" s="29">
        <v>0.84499999999999997</v>
      </c>
      <c r="K75" s="29">
        <v>0.71899999999999997</v>
      </c>
      <c r="L75">
        <v>44749699</v>
      </c>
      <c r="M75">
        <v>9523</v>
      </c>
      <c r="N75">
        <v>225</v>
      </c>
      <c r="O75">
        <v>154</v>
      </c>
      <c r="P75">
        <v>733</v>
      </c>
      <c r="Q75">
        <v>10635</v>
      </c>
      <c r="R75">
        <v>0</v>
      </c>
      <c r="S75">
        <f t="shared" si="3"/>
        <v>109.10850963798778</v>
      </c>
      <c r="T75">
        <v>0</v>
      </c>
      <c r="U75" s="2">
        <f t="shared" si="4"/>
        <v>447496.99</v>
      </c>
      <c r="V75">
        <f t="shared" si="5"/>
        <v>2.5930207932795257</v>
      </c>
    </row>
    <row r="76" spans="1:22" x14ac:dyDescent="0.25">
      <c r="A76">
        <v>20</v>
      </c>
      <c r="B76" t="s">
        <v>20</v>
      </c>
      <c r="C76" t="s">
        <v>60</v>
      </c>
      <c r="D76" t="s">
        <v>53</v>
      </c>
      <c r="E76">
        <v>2016</v>
      </c>
      <c r="F76" t="s">
        <v>73</v>
      </c>
      <c r="G76">
        <v>228972</v>
      </c>
      <c r="H76" s="29">
        <v>0.78300000000000003</v>
      </c>
      <c r="I76" s="29">
        <v>0.78900000000000003</v>
      </c>
      <c r="J76" s="29">
        <v>0.84499999999999997</v>
      </c>
      <c r="K76" s="29">
        <v>0.71899999999999997</v>
      </c>
      <c r="L76">
        <v>44749699</v>
      </c>
      <c r="M76">
        <v>9523</v>
      </c>
      <c r="N76">
        <v>225</v>
      </c>
      <c r="O76">
        <v>154</v>
      </c>
      <c r="P76">
        <v>733</v>
      </c>
      <c r="Q76">
        <v>10635</v>
      </c>
      <c r="R76">
        <v>0</v>
      </c>
      <c r="S76">
        <f t="shared" si="3"/>
        <v>21.530042313117065</v>
      </c>
      <c r="T76">
        <v>0</v>
      </c>
      <c r="U76" s="2">
        <f t="shared" si="4"/>
        <v>447496.99</v>
      </c>
      <c r="V76">
        <f t="shared" si="5"/>
        <v>0.51167271538519177</v>
      </c>
    </row>
    <row r="77" spans="1:22" x14ac:dyDescent="0.25">
      <c r="A77">
        <v>15</v>
      </c>
      <c r="B77" t="s">
        <v>15</v>
      </c>
      <c r="C77" t="s">
        <v>53</v>
      </c>
      <c r="D77" t="s">
        <v>64</v>
      </c>
      <c r="E77">
        <v>2016</v>
      </c>
      <c r="F77" t="s">
        <v>34</v>
      </c>
      <c r="G77">
        <v>5688</v>
      </c>
      <c r="H77" s="29">
        <v>0.66500000000000004</v>
      </c>
      <c r="I77" s="29">
        <v>0.67200000000000004</v>
      </c>
      <c r="J77" s="29">
        <v>0.78100000000000003</v>
      </c>
      <c r="K77" s="29">
        <v>0.56000000000000005</v>
      </c>
      <c r="L77">
        <v>2265779</v>
      </c>
      <c r="M77">
        <v>277</v>
      </c>
      <c r="N77">
        <v>11</v>
      </c>
      <c r="O77">
        <v>10</v>
      </c>
      <c r="P77">
        <v>32</v>
      </c>
      <c r="Q77">
        <v>330</v>
      </c>
      <c r="R77">
        <v>0</v>
      </c>
      <c r="S77">
        <f t="shared" si="3"/>
        <v>17.236363636363638</v>
      </c>
      <c r="T77">
        <v>0</v>
      </c>
      <c r="U77" s="2">
        <f t="shared" si="4"/>
        <v>22657.79</v>
      </c>
      <c r="V77">
        <f t="shared" si="5"/>
        <v>0.25103948796418363</v>
      </c>
    </row>
    <row r="78" spans="1:22" x14ac:dyDescent="0.25">
      <c r="A78">
        <v>15</v>
      </c>
      <c r="B78" t="s">
        <v>15</v>
      </c>
      <c r="C78" t="s">
        <v>53</v>
      </c>
      <c r="D78" t="s">
        <v>64</v>
      </c>
      <c r="E78">
        <v>2016</v>
      </c>
      <c r="F78" t="s">
        <v>74</v>
      </c>
      <c r="G78">
        <v>7846</v>
      </c>
      <c r="H78" s="29">
        <v>0.66500000000000004</v>
      </c>
      <c r="I78" s="29">
        <v>0.67200000000000004</v>
      </c>
      <c r="J78" s="29">
        <v>0.78100000000000003</v>
      </c>
      <c r="K78" s="29">
        <v>0.56000000000000005</v>
      </c>
      <c r="L78">
        <v>2265779</v>
      </c>
      <c r="M78">
        <v>277</v>
      </c>
      <c r="N78">
        <v>11</v>
      </c>
      <c r="O78">
        <v>10</v>
      </c>
      <c r="P78">
        <v>32</v>
      </c>
      <c r="Q78">
        <v>330</v>
      </c>
      <c r="R78">
        <v>0</v>
      </c>
      <c r="S78">
        <f t="shared" si="3"/>
        <v>23.775757575757577</v>
      </c>
      <c r="T78">
        <v>0</v>
      </c>
      <c r="U78" s="2">
        <f t="shared" si="4"/>
        <v>22657.79</v>
      </c>
      <c r="V78">
        <f t="shared" si="5"/>
        <v>0.34628266922766959</v>
      </c>
    </row>
    <row r="79" spans="1:22" x14ac:dyDescent="0.25">
      <c r="A79">
        <v>15</v>
      </c>
      <c r="B79" t="s">
        <v>15</v>
      </c>
      <c r="C79" t="s">
        <v>53</v>
      </c>
      <c r="D79" t="s">
        <v>64</v>
      </c>
      <c r="E79">
        <v>2016</v>
      </c>
      <c r="F79" t="s">
        <v>73</v>
      </c>
      <c r="G79">
        <v>1822</v>
      </c>
      <c r="H79" s="29">
        <v>0.66500000000000004</v>
      </c>
      <c r="I79" s="29">
        <v>0.67200000000000004</v>
      </c>
      <c r="J79" s="29">
        <v>0.78100000000000003</v>
      </c>
      <c r="K79" s="29">
        <v>0.56000000000000005</v>
      </c>
      <c r="L79">
        <v>2265779</v>
      </c>
      <c r="M79">
        <v>277</v>
      </c>
      <c r="N79">
        <v>11</v>
      </c>
      <c r="O79">
        <v>10</v>
      </c>
      <c r="P79">
        <v>32</v>
      </c>
      <c r="Q79">
        <v>330</v>
      </c>
      <c r="R79">
        <v>0</v>
      </c>
      <c r="S79">
        <f t="shared" si="3"/>
        <v>5.5212121212121215</v>
      </c>
      <c r="T79">
        <v>0</v>
      </c>
      <c r="U79" s="2">
        <f t="shared" si="4"/>
        <v>22657.79</v>
      </c>
      <c r="V79">
        <f t="shared" si="5"/>
        <v>8.0413844421719852E-2</v>
      </c>
    </row>
    <row r="80" spans="1:22" x14ac:dyDescent="0.25">
      <c r="A80">
        <v>7</v>
      </c>
      <c r="B80" t="s">
        <v>7</v>
      </c>
      <c r="C80" t="s">
        <v>44</v>
      </c>
      <c r="D80" t="s">
        <v>65</v>
      </c>
      <c r="E80">
        <v>2016</v>
      </c>
      <c r="F80" t="s">
        <v>34</v>
      </c>
      <c r="G80">
        <v>2486</v>
      </c>
      <c r="H80" s="29">
        <v>0.69899999999999995</v>
      </c>
      <c r="I80" s="29">
        <v>0.69</v>
      </c>
      <c r="J80" s="29">
        <v>0.79300000000000004</v>
      </c>
      <c r="K80" s="29">
        <v>0.624</v>
      </c>
      <c r="L80">
        <v>1532902</v>
      </c>
      <c r="M80">
        <v>255</v>
      </c>
      <c r="N80">
        <v>13</v>
      </c>
      <c r="O80">
        <v>3</v>
      </c>
      <c r="P80">
        <v>59</v>
      </c>
      <c r="Q80">
        <v>330</v>
      </c>
      <c r="R80">
        <v>0</v>
      </c>
      <c r="S80">
        <f t="shared" si="3"/>
        <v>7.5333333333333332</v>
      </c>
      <c r="T80">
        <v>0</v>
      </c>
      <c r="U80" s="2">
        <f t="shared" si="4"/>
        <v>15329.02</v>
      </c>
      <c r="V80">
        <f t="shared" si="5"/>
        <v>0.16217605561216566</v>
      </c>
    </row>
    <row r="81" spans="1:22" x14ac:dyDescent="0.25">
      <c r="A81">
        <v>7</v>
      </c>
      <c r="B81" t="s">
        <v>7</v>
      </c>
      <c r="C81" t="s">
        <v>44</v>
      </c>
      <c r="D81" t="s">
        <v>65</v>
      </c>
      <c r="E81">
        <v>2016</v>
      </c>
      <c r="F81" t="s">
        <v>74</v>
      </c>
      <c r="G81">
        <v>3088</v>
      </c>
      <c r="H81" s="29">
        <v>0.69899999999999995</v>
      </c>
      <c r="I81" s="29">
        <v>0.69</v>
      </c>
      <c r="J81" s="29">
        <v>0.79300000000000004</v>
      </c>
      <c r="K81" s="29">
        <v>0.624</v>
      </c>
      <c r="L81">
        <v>1532902</v>
      </c>
      <c r="M81">
        <v>255</v>
      </c>
      <c r="N81">
        <v>13</v>
      </c>
      <c r="O81">
        <v>3</v>
      </c>
      <c r="P81">
        <v>59</v>
      </c>
      <c r="Q81">
        <v>330</v>
      </c>
      <c r="R81">
        <v>0</v>
      </c>
      <c r="S81">
        <f t="shared" si="3"/>
        <v>9.3575757575757574</v>
      </c>
      <c r="T81">
        <v>0</v>
      </c>
      <c r="U81" s="2">
        <f t="shared" si="4"/>
        <v>15329.02</v>
      </c>
      <c r="V81">
        <f t="shared" si="5"/>
        <v>0.20144797253836189</v>
      </c>
    </row>
    <row r="82" spans="1:22" x14ac:dyDescent="0.25">
      <c r="A82">
        <v>7</v>
      </c>
      <c r="B82" t="s">
        <v>7</v>
      </c>
      <c r="C82" t="s">
        <v>44</v>
      </c>
      <c r="D82" t="s">
        <v>65</v>
      </c>
      <c r="E82">
        <v>2016</v>
      </c>
      <c r="F82" t="s">
        <v>73</v>
      </c>
      <c r="G82">
        <v>204</v>
      </c>
      <c r="H82" s="29">
        <v>0.69899999999999995</v>
      </c>
      <c r="I82" s="29">
        <v>0.69</v>
      </c>
      <c r="J82" s="29">
        <v>0.79300000000000004</v>
      </c>
      <c r="K82" s="29">
        <v>0.624</v>
      </c>
      <c r="L82">
        <v>1532902</v>
      </c>
      <c r="M82">
        <v>255</v>
      </c>
      <c r="N82">
        <v>13</v>
      </c>
      <c r="O82">
        <v>3</v>
      </c>
      <c r="P82">
        <v>59</v>
      </c>
      <c r="Q82">
        <v>330</v>
      </c>
      <c r="R82">
        <v>0</v>
      </c>
      <c r="S82">
        <f t="shared" si="3"/>
        <v>0.61818181818181817</v>
      </c>
      <c r="T82">
        <v>0</v>
      </c>
      <c r="U82" s="2">
        <f t="shared" si="4"/>
        <v>15329.02</v>
      </c>
      <c r="V82">
        <f t="shared" si="5"/>
        <v>1.3308091450073129E-2</v>
      </c>
    </row>
    <row r="83" spans="1:22" x14ac:dyDescent="0.25">
      <c r="A83">
        <v>2</v>
      </c>
      <c r="B83" t="s">
        <v>2</v>
      </c>
      <c r="C83" t="s">
        <v>38</v>
      </c>
      <c r="D83" t="s">
        <v>65</v>
      </c>
      <c r="E83">
        <v>2017</v>
      </c>
      <c r="F83" t="s">
        <v>34</v>
      </c>
      <c r="G83">
        <v>12628</v>
      </c>
      <c r="H83" s="29">
        <v>0.66300000000000003</v>
      </c>
      <c r="I83" s="29">
        <v>0.67100000000000004</v>
      </c>
      <c r="J83" s="29">
        <v>0.77700000000000002</v>
      </c>
      <c r="K83" s="29">
        <v>0.55900000000000005</v>
      </c>
      <c r="L83">
        <v>816687</v>
      </c>
      <c r="M83">
        <v>54</v>
      </c>
      <c r="N83">
        <v>11</v>
      </c>
      <c r="O83">
        <v>5</v>
      </c>
      <c r="P83">
        <v>15</v>
      </c>
      <c r="Q83">
        <v>85</v>
      </c>
      <c r="R83">
        <v>1596</v>
      </c>
      <c r="S83">
        <f t="shared" si="3"/>
        <v>148.56470588235294</v>
      </c>
      <c r="T83">
        <v>7.9122807017543861</v>
      </c>
      <c r="U83" s="2">
        <f t="shared" si="4"/>
        <v>8166.87</v>
      </c>
      <c r="V83">
        <f t="shared" si="5"/>
        <v>1.5462472158856453</v>
      </c>
    </row>
    <row r="84" spans="1:22" x14ac:dyDescent="0.25">
      <c r="A84">
        <v>2</v>
      </c>
      <c r="B84" t="s">
        <v>2</v>
      </c>
      <c r="C84" t="s">
        <v>38</v>
      </c>
      <c r="D84" t="s">
        <v>65</v>
      </c>
      <c r="E84">
        <v>2017</v>
      </c>
      <c r="F84" t="s">
        <v>74</v>
      </c>
      <c r="G84">
        <v>15204</v>
      </c>
      <c r="H84" s="29">
        <v>0.66300000000000003</v>
      </c>
      <c r="I84" s="29">
        <v>0.67100000000000004</v>
      </c>
      <c r="J84" s="29">
        <v>0.77700000000000002</v>
      </c>
      <c r="K84" s="29">
        <v>0.55900000000000005</v>
      </c>
      <c r="L84">
        <v>816687</v>
      </c>
      <c r="M84">
        <v>54</v>
      </c>
      <c r="N84">
        <v>11</v>
      </c>
      <c r="O84">
        <v>5</v>
      </c>
      <c r="P84">
        <v>15</v>
      </c>
      <c r="Q84">
        <v>85</v>
      </c>
      <c r="R84">
        <v>1596</v>
      </c>
      <c r="S84">
        <f t="shared" si="3"/>
        <v>178.87058823529412</v>
      </c>
      <c r="T84">
        <v>9.526315789473685</v>
      </c>
      <c r="U84" s="2">
        <f t="shared" si="4"/>
        <v>8166.87</v>
      </c>
      <c r="V84">
        <f t="shared" si="5"/>
        <v>1.8616679339820519</v>
      </c>
    </row>
    <row r="85" spans="1:22" x14ac:dyDescent="0.25">
      <c r="A85">
        <v>2</v>
      </c>
      <c r="B85" t="s">
        <v>2</v>
      </c>
      <c r="C85" t="s">
        <v>38</v>
      </c>
      <c r="D85" t="s">
        <v>65</v>
      </c>
      <c r="E85">
        <v>2017</v>
      </c>
      <c r="F85" t="s">
        <v>73</v>
      </c>
      <c r="G85">
        <v>2492</v>
      </c>
      <c r="H85" s="29">
        <v>0.66300000000000003</v>
      </c>
      <c r="I85" s="29">
        <v>0.67100000000000004</v>
      </c>
      <c r="J85" s="29">
        <v>0.77700000000000002</v>
      </c>
      <c r="K85" s="29">
        <v>0.55900000000000005</v>
      </c>
      <c r="L85">
        <v>816687</v>
      </c>
      <c r="M85">
        <v>54</v>
      </c>
      <c r="N85">
        <v>11</v>
      </c>
      <c r="O85">
        <v>5</v>
      </c>
      <c r="P85">
        <v>15</v>
      </c>
      <c r="Q85">
        <v>85</v>
      </c>
      <c r="R85">
        <v>1596</v>
      </c>
      <c r="S85">
        <f t="shared" si="3"/>
        <v>29.317647058823528</v>
      </c>
      <c r="T85">
        <v>1.5614035087719298</v>
      </c>
      <c r="U85" s="2">
        <f t="shared" si="4"/>
        <v>8166.87</v>
      </c>
      <c r="V85">
        <f t="shared" si="5"/>
        <v>0.3051352598976107</v>
      </c>
    </row>
    <row r="86" spans="1:22" x14ac:dyDescent="0.25">
      <c r="A86">
        <v>14</v>
      </c>
      <c r="B86" t="s">
        <v>14</v>
      </c>
      <c r="C86" t="s">
        <v>45</v>
      </c>
      <c r="D86" t="s">
        <v>64</v>
      </c>
      <c r="E86">
        <v>2017</v>
      </c>
      <c r="F86" t="s">
        <v>34</v>
      </c>
      <c r="G86">
        <v>6960</v>
      </c>
      <c r="H86" s="29">
        <v>0.63100000000000001</v>
      </c>
      <c r="I86" s="29">
        <v>0.64100000000000001</v>
      </c>
      <c r="J86" s="29">
        <v>0.755</v>
      </c>
      <c r="K86" s="29">
        <v>0.52</v>
      </c>
      <c r="L86">
        <v>3358963</v>
      </c>
      <c r="M86">
        <v>428</v>
      </c>
      <c r="N86">
        <v>17</v>
      </c>
      <c r="O86">
        <v>30</v>
      </c>
      <c r="P86">
        <v>44</v>
      </c>
      <c r="Q86">
        <v>519</v>
      </c>
      <c r="R86">
        <v>226</v>
      </c>
      <c r="S86">
        <f t="shared" si="3"/>
        <v>13.410404624277456</v>
      </c>
      <c r="T86">
        <v>30.79646017699115</v>
      </c>
      <c r="U86" s="2">
        <f t="shared" si="4"/>
        <v>33589.629999999997</v>
      </c>
      <c r="V86">
        <f t="shared" si="5"/>
        <v>0.20720680757721954</v>
      </c>
    </row>
    <row r="87" spans="1:22" x14ac:dyDescent="0.25">
      <c r="A87">
        <v>14</v>
      </c>
      <c r="B87" t="s">
        <v>14</v>
      </c>
      <c r="C87" t="s">
        <v>45</v>
      </c>
      <c r="D87" t="s">
        <v>64</v>
      </c>
      <c r="E87">
        <v>2017</v>
      </c>
      <c r="F87" t="s">
        <v>74</v>
      </c>
      <c r="G87">
        <v>10808</v>
      </c>
      <c r="H87" s="29">
        <v>0.63100000000000001</v>
      </c>
      <c r="I87" s="29">
        <v>0.64100000000000001</v>
      </c>
      <c r="J87" s="29">
        <v>0.755</v>
      </c>
      <c r="K87" s="29">
        <v>0.52</v>
      </c>
      <c r="L87">
        <v>3358963</v>
      </c>
      <c r="M87">
        <v>428</v>
      </c>
      <c r="N87">
        <v>17</v>
      </c>
      <c r="O87">
        <v>30</v>
      </c>
      <c r="P87">
        <v>44</v>
      </c>
      <c r="Q87">
        <v>519</v>
      </c>
      <c r="R87">
        <v>226</v>
      </c>
      <c r="S87">
        <f t="shared" si="3"/>
        <v>20.824662813102119</v>
      </c>
      <c r="T87">
        <v>47.823008849557525</v>
      </c>
      <c r="U87" s="2">
        <f t="shared" si="4"/>
        <v>33589.629999999997</v>
      </c>
      <c r="V87">
        <f t="shared" si="5"/>
        <v>0.32176597360554438</v>
      </c>
    </row>
    <row r="88" spans="1:22" x14ac:dyDescent="0.25">
      <c r="A88">
        <v>14</v>
      </c>
      <c r="B88" t="s">
        <v>14</v>
      </c>
      <c r="C88" t="s">
        <v>45</v>
      </c>
      <c r="D88" t="s">
        <v>64</v>
      </c>
      <c r="E88">
        <v>2017</v>
      </c>
      <c r="F88" t="s">
        <v>73</v>
      </c>
      <c r="G88">
        <v>3704</v>
      </c>
      <c r="H88" s="29">
        <v>0.63100000000000001</v>
      </c>
      <c r="I88" s="29">
        <v>0.64100000000000001</v>
      </c>
      <c r="J88" s="29">
        <v>0.755</v>
      </c>
      <c r="K88" s="29">
        <v>0.52</v>
      </c>
      <c r="L88">
        <v>3358963</v>
      </c>
      <c r="M88">
        <v>428</v>
      </c>
      <c r="N88">
        <v>17</v>
      </c>
      <c r="O88">
        <v>30</v>
      </c>
      <c r="P88">
        <v>44</v>
      </c>
      <c r="Q88">
        <v>519</v>
      </c>
      <c r="R88">
        <v>226</v>
      </c>
      <c r="S88">
        <f t="shared" si="3"/>
        <v>7.136801541425819</v>
      </c>
      <c r="T88">
        <v>16.389380530973451</v>
      </c>
      <c r="U88" s="2">
        <f t="shared" si="4"/>
        <v>33589.629999999997</v>
      </c>
      <c r="V88">
        <f t="shared" si="5"/>
        <v>0.11027212863017545</v>
      </c>
    </row>
    <row r="89" spans="1:22" x14ac:dyDescent="0.25">
      <c r="A89">
        <v>6</v>
      </c>
      <c r="B89" t="s">
        <v>6</v>
      </c>
      <c r="C89" t="s">
        <v>40</v>
      </c>
      <c r="D89" t="s">
        <v>65</v>
      </c>
      <c r="E89">
        <v>2017</v>
      </c>
      <c r="F89" t="s">
        <v>34</v>
      </c>
      <c r="G89">
        <v>1848</v>
      </c>
      <c r="H89" s="29">
        <v>0.70799999999999996</v>
      </c>
      <c r="I89" s="29">
        <v>0.69399999999999995</v>
      </c>
      <c r="J89" s="29">
        <v>0.81299999999999994</v>
      </c>
      <c r="K89" s="29">
        <v>0.629</v>
      </c>
      <c r="L89">
        <v>782295</v>
      </c>
      <c r="M89">
        <v>65</v>
      </c>
      <c r="N89">
        <v>5</v>
      </c>
      <c r="O89">
        <v>3</v>
      </c>
      <c r="P89">
        <v>7</v>
      </c>
      <c r="Q89">
        <v>80</v>
      </c>
      <c r="R89">
        <v>84</v>
      </c>
      <c r="S89">
        <f t="shared" si="3"/>
        <v>23.1</v>
      </c>
      <c r="T89">
        <v>22</v>
      </c>
      <c r="U89" s="2">
        <f t="shared" si="4"/>
        <v>7822.95</v>
      </c>
      <c r="V89">
        <f t="shared" si="5"/>
        <v>0.23622802139857726</v>
      </c>
    </row>
    <row r="90" spans="1:22" x14ac:dyDescent="0.25">
      <c r="A90">
        <v>6</v>
      </c>
      <c r="B90" t="s">
        <v>6</v>
      </c>
      <c r="C90" t="s">
        <v>40</v>
      </c>
      <c r="D90" t="s">
        <v>65</v>
      </c>
      <c r="E90">
        <v>2017</v>
      </c>
      <c r="F90" t="s">
        <v>74</v>
      </c>
      <c r="G90">
        <v>4424</v>
      </c>
      <c r="H90" s="29">
        <v>0.70799999999999996</v>
      </c>
      <c r="I90" s="29">
        <v>0.69399999999999995</v>
      </c>
      <c r="J90" s="29">
        <v>0.81299999999999994</v>
      </c>
      <c r="K90" s="29">
        <v>0.629</v>
      </c>
      <c r="L90">
        <v>782295</v>
      </c>
      <c r="M90">
        <v>65</v>
      </c>
      <c r="N90">
        <v>5</v>
      </c>
      <c r="O90">
        <v>3</v>
      </c>
      <c r="P90">
        <v>7</v>
      </c>
      <c r="Q90">
        <v>80</v>
      </c>
      <c r="R90">
        <v>84</v>
      </c>
      <c r="S90">
        <f t="shared" si="3"/>
        <v>55.3</v>
      </c>
      <c r="T90">
        <v>52.666666666666664</v>
      </c>
      <c r="U90" s="2">
        <f t="shared" si="4"/>
        <v>7822.95</v>
      </c>
      <c r="V90">
        <f t="shared" si="5"/>
        <v>0.56551556637841227</v>
      </c>
    </row>
    <row r="91" spans="1:22" x14ac:dyDescent="0.25">
      <c r="A91">
        <v>6</v>
      </c>
      <c r="B91" t="s">
        <v>6</v>
      </c>
      <c r="C91" t="s">
        <v>40</v>
      </c>
      <c r="D91" t="s">
        <v>65</v>
      </c>
      <c r="E91">
        <v>2017</v>
      </c>
      <c r="F91" t="s">
        <v>73</v>
      </c>
      <c r="G91">
        <v>2520</v>
      </c>
      <c r="H91" s="29">
        <v>0.70799999999999996</v>
      </c>
      <c r="I91" s="29">
        <v>0.69399999999999995</v>
      </c>
      <c r="J91" s="29">
        <v>0.81299999999999994</v>
      </c>
      <c r="K91" s="29">
        <v>0.629</v>
      </c>
      <c r="L91">
        <v>782295</v>
      </c>
      <c r="M91">
        <v>65</v>
      </c>
      <c r="N91">
        <v>5</v>
      </c>
      <c r="O91">
        <v>3</v>
      </c>
      <c r="P91">
        <v>7</v>
      </c>
      <c r="Q91">
        <v>80</v>
      </c>
      <c r="R91">
        <v>84</v>
      </c>
      <c r="S91">
        <f t="shared" si="3"/>
        <v>31.5</v>
      </c>
      <c r="T91">
        <v>30</v>
      </c>
      <c r="U91" s="2">
        <f t="shared" si="4"/>
        <v>7822.95</v>
      </c>
      <c r="V91">
        <f t="shared" si="5"/>
        <v>0.32212912008896899</v>
      </c>
    </row>
    <row r="92" spans="1:22" x14ac:dyDescent="0.25">
      <c r="A92">
        <v>3</v>
      </c>
      <c r="B92" t="s">
        <v>3</v>
      </c>
      <c r="C92" t="s">
        <v>39</v>
      </c>
      <c r="D92" t="s">
        <v>65</v>
      </c>
      <c r="E92">
        <v>2017</v>
      </c>
      <c r="F92" t="s">
        <v>34</v>
      </c>
      <c r="G92">
        <v>22782</v>
      </c>
      <c r="H92" s="29">
        <v>0.67400000000000004</v>
      </c>
      <c r="I92" s="29">
        <v>0.67700000000000005</v>
      </c>
      <c r="J92" s="29">
        <v>0.80500000000000005</v>
      </c>
      <c r="K92" s="29">
        <v>0.56100000000000005</v>
      </c>
      <c r="L92">
        <v>4001667</v>
      </c>
      <c r="M92">
        <v>175</v>
      </c>
      <c r="N92">
        <v>21</v>
      </c>
      <c r="O92">
        <v>20</v>
      </c>
      <c r="P92">
        <v>81</v>
      </c>
      <c r="Q92">
        <v>297</v>
      </c>
      <c r="R92">
        <v>0</v>
      </c>
      <c r="S92">
        <f t="shared" si="3"/>
        <v>76.707070707070713</v>
      </c>
      <c r="T92">
        <v>0</v>
      </c>
      <c r="U92" s="2">
        <f t="shared" si="4"/>
        <v>40016.67</v>
      </c>
      <c r="V92">
        <f t="shared" si="5"/>
        <v>0.56931273891605672</v>
      </c>
    </row>
    <row r="93" spans="1:22" x14ac:dyDescent="0.25">
      <c r="A93">
        <v>3</v>
      </c>
      <c r="B93" t="s">
        <v>3</v>
      </c>
      <c r="C93" t="s">
        <v>39</v>
      </c>
      <c r="D93" t="s">
        <v>65</v>
      </c>
      <c r="E93">
        <v>2017</v>
      </c>
      <c r="F93" t="s">
        <v>74</v>
      </c>
      <c r="G93">
        <v>26282</v>
      </c>
      <c r="H93" s="29">
        <v>0.67400000000000004</v>
      </c>
      <c r="I93" s="29">
        <v>0.67700000000000005</v>
      </c>
      <c r="J93" s="29">
        <v>0.80500000000000005</v>
      </c>
      <c r="K93" s="29">
        <v>0.56100000000000005</v>
      </c>
      <c r="L93">
        <v>4001667</v>
      </c>
      <c r="M93">
        <v>175</v>
      </c>
      <c r="N93">
        <v>21</v>
      </c>
      <c r="O93">
        <v>20</v>
      </c>
      <c r="P93">
        <v>81</v>
      </c>
      <c r="Q93">
        <v>297</v>
      </c>
      <c r="R93">
        <v>0</v>
      </c>
      <c r="S93">
        <f t="shared" si="3"/>
        <v>88.491582491582491</v>
      </c>
      <c r="T93">
        <v>0</v>
      </c>
      <c r="U93" s="2">
        <f t="shared" si="4"/>
        <v>40016.67</v>
      </c>
      <c r="V93">
        <f t="shared" si="5"/>
        <v>0.65677628848177527</v>
      </c>
    </row>
    <row r="94" spans="1:22" x14ac:dyDescent="0.25">
      <c r="A94">
        <v>3</v>
      </c>
      <c r="B94" t="s">
        <v>3</v>
      </c>
      <c r="C94" t="s">
        <v>39</v>
      </c>
      <c r="D94" t="s">
        <v>65</v>
      </c>
      <c r="E94">
        <v>2017</v>
      </c>
      <c r="F94" t="s">
        <v>73</v>
      </c>
      <c r="G94">
        <v>1568</v>
      </c>
      <c r="H94" s="29">
        <v>0.67400000000000004</v>
      </c>
      <c r="I94" s="29">
        <v>0.67700000000000005</v>
      </c>
      <c r="J94" s="29">
        <v>0.80500000000000005</v>
      </c>
      <c r="K94" s="29">
        <v>0.56100000000000005</v>
      </c>
      <c r="L94">
        <v>4001667</v>
      </c>
      <c r="M94">
        <v>175</v>
      </c>
      <c r="N94">
        <v>21</v>
      </c>
      <c r="O94">
        <v>20</v>
      </c>
      <c r="P94">
        <v>81</v>
      </c>
      <c r="Q94">
        <v>297</v>
      </c>
      <c r="R94">
        <v>0</v>
      </c>
      <c r="S94">
        <f t="shared" si="3"/>
        <v>5.2794612794612794</v>
      </c>
      <c r="T94">
        <v>0</v>
      </c>
      <c r="U94" s="2">
        <f t="shared" si="4"/>
        <v>40016.67</v>
      </c>
      <c r="V94">
        <f t="shared" si="5"/>
        <v>3.9183670205441883E-2</v>
      </c>
    </row>
    <row r="95" spans="1:22" x14ac:dyDescent="0.25">
      <c r="A95">
        <v>16</v>
      </c>
      <c r="B95" t="s">
        <v>16</v>
      </c>
      <c r="C95" t="s">
        <v>46</v>
      </c>
      <c r="D95" t="s">
        <v>64</v>
      </c>
      <c r="E95">
        <v>2017</v>
      </c>
      <c r="F95" t="s">
        <v>34</v>
      </c>
      <c r="G95">
        <v>57309</v>
      </c>
      <c r="H95" s="29">
        <v>0.66</v>
      </c>
      <c r="I95" s="29">
        <v>0.66300000000000003</v>
      </c>
      <c r="J95" s="29">
        <v>0.78300000000000003</v>
      </c>
      <c r="K95" s="29">
        <v>0.55500000000000005</v>
      </c>
      <c r="L95">
        <v>15276566</v>
      </c>
      <c r="M95">
        <v>3390</v>
      </c>
      <c r="N95">
        <v>261</v>
      </c>
      <c r="O95">
        <v>77</v>
      </c>
      <c r="P95">
        <v>459</v>
      </c>
      <c r="Q95">
        <v>4187</v>
      </c>
      <c r="R95">
        <v>0</v>
      </c>
      <c r="S95">
        <f t="shared" si="3"/>
        <v>13.687365655600669</v>
      </c>
      <c r="T95">
        <v>0</v>
      </c>
      <c r="U95" s="2">
        <f t="shared" si="4"/>
        <v>152765.66</v>
      </c>
      <c r="V95">
        <f t="shared" si="5"/>
        <v>0.3751432095406782</v>
      </c>
    </row>
    <row r="96" spans="1:22" x14ac:dyDescent="0.25">
      <c r="A96">
        <v>16</v>
      </c>
      <c r="B96" t="s">
        <v>16</v>
      </c>
      <c r="C96" t="s">
        <v>46</v>
      </c>
      <c r="D96" t="s">
        <v>64</v>
      </c>
      <c r="E96">
        <v>2017</v>
      </c>
      <c r="F96" t="s">
        <v>74</v>
      </c>
      <c r="G96">
        <v>78561</v>
      </c>
      <c r="H96" s="29">
        <v>0.66</v>
      </c>
      <c r="I96" s="29">
        <v>0.66300000000000003</v>
      </c>
      <c r="J96" s="29">
        <v>0.78300000000000003</v>
      </c>
      <c r="K96" s="29">
        <v>0.55500000000000005</v>
      </c>
      <c r="L96">
        <v>15276566</v>
      </c>
      <c r="M96">
        <v>3390</v>
      </c>
      <c r="N96">
        <v>261</v>
      </c>
      <c r="O96">
        <v>77</v>
      </c>
      <c r="P96">
        <v>459</v>
      </c>
      <c r="Q96">
        <v>4187</v>
      </c>
      <c r="R96">
        <v>0</v>
      </c>
      <c r="S96">
        <f t="shared" si="3"/>
        <v>18.763076188201577</v>
      </c>
      <c r="T96">
        <v>0</v>
      </c>
      <c r="U96" s="2">
        <f t="shared" si="4"/>
        <v>152765.66</v>
      </c>
      <c r="V96">
        <f t="shared" si="5"/>
        <v>0.51425824363931005</v>
      </c>
    </row>
    <row r="97" spans="1:22" x14ac:dyDescent="0.25">
      <c r="A97">
        <v>16</v>
      </c>
      <c r="B97" t="s">
        <v>16</v>
      </c>
      <c r="C97" t="s">
        <v>46</v>
      </c>
      <c r="D97" t="s">
        <v>64</v>
      </c>
      <c r="E97">
        <v>2017</v>
      </c>
      <c r="F97" t="s">
        <v>73</v>
      </c>
      <c r="G97">
        <v>17066</v>
      </c>
      <c r="H97" s="29">
        <v>0.66</v>
      </c>
      <c r="I97" s="29">
        <v>0.66300000000000003</v>
      </c>
      <c r="J97" s="29">
        <v>0.78300000000000003</v>
      </c>
      <c r="K97" s="29">
        <v>0.55500000000000005</v>
      </c>
      <c r="L97">
        <v>15276566</v>
      </c>
      <c r="M97">
        <v>3390</v>
      </c>
      <c r="N97">
        <v>261</v>
      </c>
      <c r="O97">
        <v>77</v>
      </c>
      <c r="P97">
        <v>459</v>
      </c>
      <c r="Q97">
        <v>4187</v>
      </c>
      <c r="R97">
        <v>0</v>
      </c>
      <c r="S97">
        <f t="shared" si="3"/>
        <v>4.075949367088608</v>
      </c>
      <c r="T97">
        <v>0</v>
      </c>
      <c r="U97" s="2">
        <f t="shared" si="4"/>
        <v>152765.66</v>
      </c>
      <c r="V97">
        <f t="shared" si="5"/>
        <v>0.11171358798829527</v>
      </c>
    </row>
    <row r="98" spans="1:22" x14ac:dyDescent="0.25">
      <c r="A98">
        <v>10</v>
      </c>
      <c r="B98" t="s">
        <v>10</v>
      </c>
      <c r="C98" t="s">
        <v>47</v>
      </c>
      <c r="D98" t="s">
        <v>64</v>
      </c>
      <c r="E98">
        <v>2017</v>
      </c>
      <c r="F98" t="s">
        <v>34</v>
      </c>
      <c r="G98">
        <v>15684</v>
      </c>
      <c r="H98" s="29">
        <v>0.68200000000000005</v>
      </c>
      <c r="I98" s="29">
        <v>0.65100000000000002</v>
      </c>
      <c r="J98" s="29">
        <v>0.79300000000000004</v>
      </c>
      <c r="K98" s="29">
        <v>0.61499999999999999</v>
      </c>
      <c r="L98">
        <v>8963663</v>
      </c>
      <c r="M98">
        <v>2295</v>
      </c>
      <c r="N98">
        <v>121</v>
      </c>
      <c r="O98">
        <v>56</v>
      </c>
      <c r="P98">
        <v>223</v>
      </c>
      <c r="Q98">
        <v>2695</v>
      </c>
      <c r="R98">
        <v>336</v>
      </c>
      <c r="S98">
        <f t="shared" si="3"/>
        <v>5.8196660482374769</v>
      </c>
      <c r="T98">
        <v>46.678571428571431</v>
      </c>
      <c r="U98" s="2">
        <f t="shared" si="4"/>
        <v>89636.63</v>
      </c>
      <c r="V98">
        <f t="shared" si="5"/>
        <v>0.1749731108811208</v>
      </c>
    </row>
    <row r="99" spans="1:22" x14ac:dyDescent="0.25">
      <c r="A99">
        <v>10</v>
      </c>
      <c r="B99" t="s">
        <v>10</v>
      </c>
      <c r="C99" t="s">
        <v>47</v>
      </c>
      <c r="D99" t="s">
        <v>64</v>
      </c>
      <c r="E99">
        <v>2017</v>
      </c>
      <c r="F99" t="s">
        <v>74</v>
      </c>
      <c r="G99">
        <v>20136</v>
      </c>
      <c r="H99" s="29">
        <v>0.68200000000000005</v>
      </c>
      <c r="I99" s="29">
        <v>0.65100000000000002</v>
      </c>
      <c r="J99" s="29">
        <v>0.79300000000000004</v>
      </c>
      <c r="K99" s="29">
        <v>0.61499999999999999</v>
      </c>
      <c r="L99">
        <v>8963663</v>
      </c>
      <c r="M99">
        <v>2295</v>
      </c>
      <c r="N99">
        <v>121</v>
      </c>
      <c r="O99">
        <v>56</v>
      </c>
      <c r="P99">
        <v>223</v>
      </c>
      <c r="Q99">
        <v>2695</v>
      </c>
      <c r="R99">
        <v>336</v>
      </c>
      <c r="S99">
        <f t="shared" si="3"/>
        <v>7.471614100185529</v>
      </c>
      <c r="T99">
        <v>59.928571428571431</v>
      </c>
      <c r="U99" s="2">
        <f t="shared" si="4"/>
        <v>89636.63</v>
      </c>
      <c r="V99">
        <f t="shared" si="5"/>
        <v>0.22464030608915125</v>
      </c>
    </row>
    <row r="100" spans="1:22" x14ac:dyDescent="0.25">
      <c r="A100">
        <v>10</v>
      </c>
      <c r="B100" t="s">
        <v>10</v>
      </c>
      <c r="C100" t="s">
        <v>47</v>
      </c>
      <c r="D100" t="s">
        <v>64</v>
      </c>
      <c r="E100">
        <v>2017</v>
      </c>
      <c r="F100" t="s">
        <v>73</v>
      </c>
      <c r="G100">
        <v>3640</v>
      </c>
      <c r="H100" s="29">
        <v>0.68200000000000005</v>
      </c>
      <c r="I100" s="29">
        <v>0.65100000000000002</v>
      </c>
      <c r="J100" s="29">
        <v>0.79300000000000004</v>
      </c>
      <c r="K100" s="29">
        <v>0.61499999999999999</v>
      </c>
      <c r="L100">
        <v>8963663</v>
      </c>
      <c r="M100">
        <v>2295</v>
      </c>
      <c r="N100">
        <v>121</v>
      </c>
      <c r="O100">
        <v>56</v>
      </c>
      <c r="P100">
        <v>223</v>
      </c>
      <c r="Q100">
        <v>2695</v>
      </c>
      <c r="R100">
        <v>336</v>
      </c>
      <c r="S100">
        <f t="shared" si="3"/>
        <v>1.3506493506493507</v>
      </c>
      <c r="T100">
        <v>10.833333333333334</v>
      </c>
      <c r="U100" s="2">
        <f t="shared" si="4"/>
        <v>89636.63</v>
      </c>
      <c r="V100">
        <f t="shared" si="5"/>
        <v>4.0608398597760755E-2</v>
      </c>
    </row>
    <row r="101" spans="1:22" x14ac:dyDescent="0.25">
      <c r="A101">
        <v>27</v>
      </c>
      <c r="B101" t="s">
        <v>27</v>
      </c>
      <c r="C101" t="s">
        <v>68</v>
      </c>
      <c r="D101" t="s">
        <v>66</v>
      </c>
      <c r="E101">
        <v>2017</v>
      </c>
      <c r="F101" t="s">
        <v>34</v>
      </c>
      <c r="G101">
        <v>1988</v>
      </c>
      <c r="H101" s="29">
        <v>0.82399999999999995</v>
      </c>
      <c r="I101" s="29">
        <v>0.86299999999999999</v>
      </c>
      <c r="J101" s="29">
        <v>0.873</v>
      </c>
      <c r="K101" s="29">
        <v>0.74199999999999999</v>
      </c>
      <c r="L101">
        <v>2977216</v>
      </c>
      <c r="M101">
        <v>961</v>
      </c>
      <c r="N101">
        <v>4</v>
      </c>
      <c r="O101">
        <v>24</v>
      </c>
      <c r="P101">
        <v>29</v>
      </c>
      <c r="Q101">
        <v>1018</v>
      </c>
      <c r="R101">
        <v>0</v>
      </c>
      <c r="S101">
        <f t="shared" si="3"/>
        <v>1.9528487229862475</v>
      </c>
      <c r="T101">
        <v>0</v>
      </c>
      <c r="U101" s="2">
        <f t="shared" si="4"/>
        <v>29772.16</v>
      </c>
      <c r="V101">
        <f t="shared" si="5"/>
        <v>6.6773791354070383E-2</v>
      </c>
    </row>
    <row r="102" spans="1:22" x14ac:dyDescent="0.25">
      <c r="A102">
        <v>27</v>
      </c>
      <c r="B102" t="s">
        <v>27</v>
      </c>
      <c r="C102" t="s">
        <v>68</v>
      </c>
      <c r="D102" t="s">
        <v>66</v>
      </c>
      <c r="E102">
        <v>2017</v>
      </c>
      <c r="F102" t="s">
        <v>74</v>
      </c>
      <c r="G102">
        <v>3220</v>
      </c>
      <c r="H102" s="29">
        <v>0.82399999999999995</v>
      </c>
      <c r="I102" s="29">
        <v>0.86299999999999999</v>
      </c>
      <c r="J102" s="29">
        <v>0.873</v>
      </c>
      <c r="K102" s="29">
        <v>0.74199999999999999</v>
      </c>
      <c r="L102">
        <v>2977216</v>
      </c>
      <c r="M102">
        <v>961</v>
      </c>
      <c r="N102">
        <v>4</v>
      </c>
      <c r="O102">
        <v>24</v>
      </c>
      <c r="P102">
        <v>29</v>
      </c>
      <c r="Q102">
        <v>1018</v>
      </c>
      <c r="R102">
        <v>0</v>
      </c>
      <c r="S102">
        <f t="shared" si="3"/>
        <v>3.1630648330058939</v>
      </c>
      <c r="T102">
        <v>0</v>
      </c>
      <c r="U102" s="2">
        <f t="shared" si="4"/>
        <v>29772.16</v>
      </c>
      <c r="V102">
        <f t="shared" si="5"/>
        <v>0.10815473247490273</v>
      </c>
    </row>
    <row r="103" spans="1:22" x14ac:dyDescent="0.25">
      <c r="A103">
        <v>27</v>
      </c>
      <c r="B103" t="s">
        <v>27</v>
      </c>
      <c r="C103" t="s">
        <v>68</v>
      </c>
      <c r="D103" t="s">
        <v>66</v>
      </c>
      <c r="E103">
        <v>2017</v>
      </c>
      <c r="F103" t="s">
        <v>73</v>
      </c>
      <c r="G103">
        <v>1008</v>
      </c>
      <c r="H103" s="29">
        <v>0.82399999999999995</v>
      </c>
      <c r="I103" s="29">
        <v>0.86299999999999999</v>
      </c>
      <c r="J103" s="29">
        <v>0.873</v>
      </c>
      <c r="K103" s="29">
        <v>0.74199999999999999</v>
      </c>
      <c r="L103">
        <v>2977216</v>
      </c>
      <c r="M103">
        <v>961</v>
      </c>
      <c r="N103">
        <v>4</v>
      </c>
      <c r="O103">
        <v>24</v>
      </c>
      <c r="P103">
        <v>29</v>
      </c>
      <c r="Q103">
        <v>1018</v>
      </c>
      <c r="R103">
        <v>0</v>
      </c>
      <c r="S103">
        <f t="shared" si="3"/>
        <v>0.99017681728880158</v>
      </c>
      <c r="T103">
        <v>0</v>
      </c>
      <c r="U103" s="2">
        <f t="shared" si="4"/>
        <v>29772.16</v>
      </c>
      <c r="V103">
        <f t="shared" si="5"/>
        <v>3.3857133644317375E-2</v>
      </c>
    </row>
    <row r="104" spans="1:22" x14ac:dyDescent="0.25">
      <c r="A104">
        <v>18</v>
      </c>
      <c r="B104" t="s">
        <v>18</v>
      </c>
      <c r="C104" t="s">
        <v>57</v>
      </c>
      <c r="D104" t="s">
        <v>53</v>
      </c>
      <c r="E104">
        <v>2017</v>
      </c>
      <c r="F104" t="s">
        <v>34</v>
      </c>
      <c r="G104">
        <v>14132</v>
      </c>
      <c r="H104" s="29">
        <v>0.74</v>
      </c>
      <c r="I104" s="29">
        <v>0.74299999999999999</v>
      </c>
      <c r="J104" s="29">
        <v>0.83499999999999996</v>
      </c>
      <c r="K104" s="29">
        <v>0.65300000000000002</v>
      </c>
      <c r="L104">
        <v>3973697</v>
      </c>
      <c r="M104">
        <v>1539</v>
      </c>
      <c r="N104">
        <v>90</v>
      </c>
      <c r="O104">
        <v>17</v>
      </c>
      <c r="P104">
        <v>89</v>
      </c>
      <c r="Q104">
        <v>1735</v>
      </c>
      <c r="R104">
        <v>0</v>
      </c>
      <c r="S104">
        <f t="shared" si="3"/>
        <v>8.1452449567723342</v>
      </c>
      <c r="T104">
        <v>0</v>
      </c>
      <c r="U104" s="2">
        <f t="shared" si="4"/>
        <v>39736.97</v>
      </c>
      <c r="V104">
        <f t="shared" si="5"/>
        <v>0.35563859046122537</v>
      </c>
    </row>
    <row r="105" spans="1:22" x14ac:dyDescent="0.25">
      <c r="A105">
        <v>18</v>
      </c>
      <c r="B105" t="s">
        <v>18</v>
      </c>
      <c r="C105" t="s">
        <v>57</v>
      </c>
      <c r="D105" t="s">
        <v>53</v>
      </c>
      <c r="E105">
        <v>2017</v>
      </c>
      <c r="F105" t="s">
        <v>74</v>
      </c>
      <c r="G105">
        <v>20789</v>
      </c>
      <c r="H105" s="29">
        <v>0.74</v>
      </c>
      <c r="I105" s="29">
        <v>0.74299999999999999</v>
      </c>
      <c r="J105" s="29">
        <v>0.83499999999999996</v>
      </c>
      <c r="K105" s="29">
        <v>0.65300000000000002</v>
      </c>
      <c r="L105">
        <v>3973697</v>
      </c>
      <c r="M105">
        <v>1539</v>
      </c>
      <c r="N105">
        <v>90</v>
      </c>
      <c r="O105">
        <v>17</v>
      </c>
      <c r="P105">
        <v>89</v>
      </c>
      <c r="Q105">
        <v>1735</v>
      </c>
      <c r="R105">
        <v>0</v>
      </c>
      <c r="S105">
        <f t="shared" si="3"/>
        <v>11.982132564841498</v>
      </c>
      <c r="T105">
        <v>0</v>
      </c>
      <c r="U105" s="2">
        <f t="shared" si="4"/>
        <v>39736.97</v>
      </c>
      <c r="V105">
        <f t="shared" si="5"/>
        <v>0.52316520358749041</v>
      </c>
    </row>
    <row r="106" spans="1:22" x14ac:dyDescent="0.25">
      <c r="A106">
        <v>18</v>
      </c>
      <c r="B106" t="s">
        <v>18</v>
      </c>
      <c r="C106" t="s">
        <v>57</v>
      </c>
      <c r="D106" t="s">
        <v>53</v>
      </c>
      <c r="E106">
        <v>2017</v>
      </c>
      <c r="F106" t="s">
        <v>73</v>
      </c>
      <c r="G106">
        <v>4598</v>
      </c>
      <c r="H106" s="29">
        <v>0.74</v>
      </c>
      <c r="I106" s="29">
        <v>0.74299999999999999</v>
      </c>
      <c r="J106" s="29">
        <v>0.83499999999999996</v>
      </c>
      <c r="K106" s="29">
        <v>0.65300000000000002</v>
      </c>
      <c r="L106">
        <v>3973697</v>
      </c>
      <c r="M106">
        <v>1539</v>
      </c>
      <c r="N106">
        <v>90</v>
      </c>
      <c r="O106">
        <v>17</v>
      </c>
      <c r="P106">
        <v>89</v>
      </c>
      <c r="Q106">
        <v>1735</v>
      </c>
      <c r="R106">
        <v>0</v>
      </c>
      <c r="S106">
        <f t="shared" si="3"/>
        <v>2.65014409221902</v>
      </c>
      <c r="T106">
        <v>0</v>
      </c>
      <c r="U106" s="2">
        <f t="shared" si="4"/>
        <v>39736.97</v>
      </c>
      <c r="V106">
        <f t="shared" si="5"/>
        <v>0.11571088585767862</v>
      </c>
    </row>
    <row r="107" spans="1:22" x14ac:dyDescent="0.25">
      <c r="A107">
        <v>26</v>
      </c>
      <c r="B107" t="s">
        <v>26</v>
      </c>
      <c r="C107" t="s">
        <v>54</v>
      </c>
      <c r="D107" t="s">
        <v>66</v>
      </c>
      <c r="E107">
        <v>2017</v>
      </c>
      <c r="F107" t="s">
        <v>34</v>
      </c>
      <c r="G107">
        <v>15927</v>
      </c>
      <c r="H107" s="29">
        <v>0.73499999999999999</v>
      </c>
      <c r="I107" s="29">
        <v>0.74199999999999999</v>
      </c>
      <c r="J107" s="29">
        <v>0.82699999999999996</v>
      </c>
      <c r="K107" s="29">
        <v>0.64600000000000002</v>
      </c>
      <c r="L107">
        <v>6695855</v>
      </c>
      <c r="M107">
        <v>1316</v>
      </c>
      <c r="N107">
        <v>59</v>
      </c>
      <c r="O107">
        <v>92</v>
      </c>
      <c r="P107">
        <v>338</v>
      </c>
      <c r="Q107">
        <v>1805</v>
      </c>
      <c r="R107">
        <v>1540</v>
      </c>
      <c r="S107">
        <f t="shared" si="3"/>
        <v>8.823822714681441</v>
      </c>
      <c r="T107">
        <v>10.342207792207793</v>
      </c>
      <c r="U107" s="2">
        <f t="shared" si="4"/>
        <v>66958.55</v>
      </c>
      <c r="V107">
        <f t="shared" si="5"/>
        <v>0.23786357380797521</v>
      </c>
    </row>
    <row r="108" spans="1:22" x14ac:dyDescent="0.25">
      <c r="A108">
        <v>26</v>
      </c>
      <c r="B108" t="s">
        <v>26</v>
      </c>
      <c r="C108" t="s">
        <v>54</v>
      </c>
      <c r="D108" t="s">
        <v>66</v>
      </c>
      <c r="E108">
        <v>2017</v>
      </c>
      <c r="F108" t="s">
        <v>74</v>
      </c>
      <c r="G108">
        <v>18900</v>
      </c>
      <c r="H108" s="29">
        <v>0.73499999999999999</v>
      </c>
      <c r="I108" s="29">
        <v>0.74199999999999999</v>
      </c>
      <c r="J108" s="29">
        <v>0.82699999999999996</v>
      </c>
      <c r="K108" s="29">
        <v>0.64600000000000002</v>
      </c>
      <c r="L108">
        <v>6695855</v>
      </c>
      <c r="M108">
        <v>1316</v>
      </c>
      <c r="N108">
        <v>59</v>
      </c>
      <c r="O108">
        <v>92</v>
      </c>
      <c r="P108">
        <v>338</v>
      </c>
      <c r="Q108">
        <v>1805</v>
      </c>
      <c r="R108">
        <v>1540</v>
      </c>
      <c r="S108">
        <f t="shared" si="3"/>
        <v>10.470914127423823</v>
      </c>
      <c r="T108">
        <v>12.272727272727273</v>
      </c>
      <c r="U108" s="2">
        <f t="shared" si="4"/>
        <v>66958.55</v>
      </c>
      <c r="V108">
        <f t="shared" si="5"/>
        <v>0.28226417686762928</v>
      </c>
    </row>
    <row r="109" spans="1:22" x14ac:dyDescent="0.25">
      <c r="A109">
        <v>26</v>
      </c>
      <c r="B109" t="s">
        <v>26</v>
      </c>
      <c r="C109" t="s">
        <v>54</v>
      </c>
      <c r="D109" t="s">
        <v>66</v>
      </c>
      <c r="E109">
        <v>2017</v>
      </c>
      <c r="F109" t="s">
        <v>73</v>
      </c>
      <c r="G109">
        <v>2016</v>
      </c>
      <c r="H109" s="29">
        <v>0.73499999999999999</v>
      </c>
      <c r="I109" s="29">
        <v>0.74199999999999999</v>
      </c>
      <c r="J109" s="29">
        <v>0.82699999999999996</v>
      </c>
      <c r="K109" s="29">
        <v>0.64600000000000002</v>
      </c>
      <c r="L109">
        <v>6695855</v>
      </c>
      <c r="M109">
        <v>1316</v>
      </c>
      <c r="N109">
        <v>59</v>
      </c>
      <c r="O109">
        <v>92</v>
      </c>
      <c r="P109">
        <v>338</v>
      </c>
      <c r="Q109">
        <v>1805</v>
      </c>
      <c r="R109">
        <v>1540</v>
      </c>
      <c r="S109">
        <f t="shared" si="3"/>
        <v>1.1168975069252078</v>
      </c>
      <c r="T109">
        <v>1.3090909090909091</v>
      </c>
      <c r="U109" s="2">
        <f t="shared" si="4"/>
        <v>66958.55</v>
      </c>
      <c r="V109">
        <f t="shared" si="5"/>
        <v>3.0108178865880457E-2</v>
      </c>
    </row>
    <row r="110" spans="1:22" x14ac:dyDescent="0.25">
      <c r="A110">
        <v>8</v>
      </c>
      <c r="B110" t="s">
        <v>8</v>
      </c>
      <c r="C110" t="s">
        <v>48</v>
      </c>
      <c r="D110" t="s">
        <v>64</v>
      </c>
      <c r="E110">
        <v>2017</v>
      </c>
      <c r="F110" t="s">
        <v>34</v>
      </c>
      <c r="G110">
        <v>11480</v>
      </c>
      <c r="H110" s="29">
        <v>0.63900000000000001</v>
      </c>
      <c r="I110" s="29">
        <v>0.61199999999999999</v>
      </c>
      <c r="J110" s="29">
        <v>0.75700000000000001</v>
      </c>
      <c r="K110" s="29">
        <v>0.56200000000000006</v>
      </c>
      <c r="L110">
        <v>6954036</v>
      </c>
      <c r="M110">
        <v>722</v>
      </c>
      <c r="N110">
        <v>49</v>
      </c>
      <c r="O110">
        <v>32</v>
      </c>
      <c r="P110">
        <v>221</v>
      </c>
      <c r="Q110">
        <v>1024</v>
      </c>
      <c r="R110">
        <v>0</v>
      </c>
      <c r="S110">
        <f t="shared" si="3"/>
        <v>11.2109375</v>
      </c>
      <c r="T110">
        <v>0</v>
      </c>
      <c r="U110" s="2">
        <f t="shared" si="4"/>
        <v>69540.36</v>
      </c>
      <c r="V110">
        <f t="shared" si="5"/>
        <v>0.16508398863623944</v>
      </c>
    </row>
    <row r="111" spans="1:22" x14ac:dyDescent="0.25">
      <c r="A111">
        <v>8</v>
      </c>
      <c r="B111" t="s">
        <v>8</v>
      </c>
      <c r="C111" t="s">
        <v>48</v>
      </c>
      <c r="D111" t="s">
        <v>64</v>
      </c>
      <c r="E111">
        <v>2017</v>
      </c>
      <c r="F111" t="s">
        <v>74</v>
      </c>
      <c r="G111">
        <v>15596</v>
      </c>
      <c r="H111" s="29">
        <v>0.63900000000000001</v>
      </c>
      <c r="I111" s="29">
        <v>0.61199999999999999</v>
      </c>
      <c r="J111" s="29">
        <v>0.75700000000000001</v>
      </c>
      <c r="K111" s="29">
        <v>0.56200000000000006</v>
      </c>
      <c r="L111">
        <v>6954036</v>
      </c>
      <c r="M111">
        <v>722</v>
      </c>
      <c r="N111">
        <v>49</v>
      </c>
      <c r="O111">
        <v>32</v>
      </c>
      <c r="P111">
        <v>221</v>
      </c>
      <c r="Q111">
        <v>1024</v>
      </c>
      <c r="R111">
        <v>0</v>
      </c>
      <c r="S111">
        <f t="shared" si="3"/>
        <v>15.23046875</v>
      </c>
      <c r="T111">
        <v>0</v>
      </c>
      <c r="U111" s="2">
        <f t="shared" si="4"/>
        <v>69540.36</v>
      </c>
      <c r="V111">
        <f t="shared" si="5"/>
        <v>0.22427263822045213</v>
      </c>
    </row>
    <row r="112" spans="1:22" x14ac:dyDescent="0.25">
      <c r="A112">
        <v>8</v>
      </c>
      <c r="B112" t="s">
        <v>8</v>
      </c>
      <c r="C112" t="s">
        <v>48</v>
      </c>
      <c r="D112" t="s">
        <v>64</v>
      </c>
      <c r="E112">
        <v>2017</v>
      </c>
      <c r="F112" t="s">
        <v>73</v>
      </c>
      <c r="G112">
        <v>2912</v>
      </c>
      <c r="H112" s="29">
        <v>0.63900000000000001</v>
      </c>
      <c r="I112" s="29">
        <v>0.61199999999999999</v>
      </c>
      <c r="J112" s="29">
        <v>0.75700000000000001</v>
      </c>
      <c r="K112" s="29">
        <v>0.56200000000000006</v>
      </c>
      <c r="L112">
        <v>6954036</v>
      </c>
      <c r="M112">
        <v>722</v>
      </c>
      <c r="N112">
        <v>49</v>
      </c>
      <c r="O112">
        <v>32</v>
      </c>
      <c r="P112">
        <v>221</v>
      </c>
      <c r="Q112">
        <v>1024</v>
      </c>
      <c r="R112">
        <v>0</v>
      </c>
      <c r="S112">
        <f t="shared" si="3"/>
        <v>2.84375</v>
      </c>
      <c r="T112">
        <v>0</v>
      </c>
      <c r="U112" s="2">
        <f t="shared" si="4"/>
        <v>69540.36</v>
      </c>
      <c r="V112">
        <f t="shared" si="5"/>
        <v>4.187496297114366E-2</v>
      </c>
    </row>
    <row r="113" spans="1:22" x14ac:dyDescent="0.25">
      <c r="A113">
        <v>25</v>
      </c>
      <c r="B113" t="s">
        <v>25</v>
      </c>
      <c r="C113" t="s">
        <v>56</v>
      </c>
      <c r="D113" t="s">
        <v>66</v>
      </c>
      <c r="E113">
        <v>2017</v>
      </c>
      <c r="F113" t="s">
        <v>34</v>
      </c>
      <c r="G113">
        <v>5546</v>
      </c>
      <c r="H113" s="29">
        <v>0.72499999999999998</v>
      </c>
      <c r="I113" s="29">
        <v>0.73199999999999998</v>
      </c>
      <c r="J113" s="29">
        <v>0.82099999999999995</v>
      </c>
      <c r="K113" s="29">
        <v>0.63500000000000001</v>
      </c>
      <c r="L113">
        <v>3305531</v>
      </c>
      <c r="M113">
        <v>935</v>
      </c>
      <c r="N113">
        <v>116</v>
      </c>
      <c r="O113">
        <v>14</v>
      </c>
      <c r="P113">
        <v>150</v>
      </c>
      <c r="Q113">
        <v>1215</v>
      </c>
      <c r="R113">
        <v>0</v>
      </c>
      <c r="S113">
        <f t="shared" si="3"/>
        <v>4.564609053497942</v>
      </c>
      <c r="T113">
        <v>0</v>
      </c>
      <c r="U113" s="2">
        <f t="shared" si="4"/>
        <v>33055.31</v>
      </c>
      <c r="V113">
        <f t="shared" si="5"/>
        <v>0.16777939762174368</v>
      </c>
    </row>
    <row r="114" spans="1:22" x14ac:dyDescent="0.25">
      <c r="A114">
        <v>25</v>
      </c>
      <c r="B114" t="s">
        <v>25</v>
      </c>
      <c r="C114" t="s">
        <v>56</v>
      </c>
      <c r="D114" t="s">
        <v>66</v>
      </c>
      <c r="E114">
        <v>2017</v>
      </c>
      <c r="F114" t="s">
        <v>74</v>
      </c>
      <c r="G114">
        <v>532</v>
      </c>
      <c r="H114" s="29">
        <v>0.72499999999999998</v>
      </c>
      <c r="I114" s="29">
        <v>0.73199999999999998</v>
      </c>
      <c r="J114" s="29">
        <v>0.82099999999999995</v>
      </c>
      <c r="K114" s="29">
        <v>0.63500000000000001</v>
      </c>
      <c r="L114">
        <v>3305531</v>
      </c>
      <c r="M114">
        <v>935</v>
      </c>
      <c r="N114">
        <v>116</v>
      </c>
      <c r="O114">
        <v>14</v>
      </c>
      <c r="P114">
        <v>150</v>
      </c>
      <c r="Q114">
        <v>1215</v>
      </c>
      <c r="R114">
        <v>0</v>
      </c>
      <c r="S114">
        <f t="shared" si="3"/>
        <v>0.43786008230452678</v>
      </c>
      <c r="T114">
        <v>0</v>
      </c>
      <c r="U114" s="2">
        <f t="shared" si="4"/>
        <v>33055.31</v>
      </c>
      <c r="V114">
        <f t="shared" si="5"/>
        <v>1.6094237204249486E-2</v>
      </c>
    </row>
    <row r="115" spans="1:22" x14ac:dyDescent="0.25">
      <c r="A115">
        <v>25</v>
      </c>
      <c r="B115" t="s">
        <v>25</v>
      </c>
      <c r="C115" t="s">
        <v>56</v>
      </c>
      <c r="D115" t="s">
        <v>66</v>
      </c>
      <c r="E115">
        <v>2017</v>
      </c>
      <c r="F115" t="s">
        <v>73</v>
      </c>
      <c r="G115">
        <v>2629</v>
      </c>
      <c r="H115" s="29">
        <v>0.72499999999999998</v>
      </c>
      <c r="I115" s="29">
        <v>0.73199999999999998</v>
      </c>
      <c r="J115" s="29">
        <v>0.82099999999999995</v>
      </c>
      <c r="K115" s="29">
        <v>0.63500000000000001</v>
      </c>
      <c r="L115">
        <v>3305531</v>
      </c>
      <c r="M115">
        <v>935</v>
      </c>
      <c r="N115">
        <v>116</v>
      </c>
      <c r="O115">
        <v>14</v>
      </c>
      <c r="P115">
        <v>150</v>
      </c>
      <c r="Q115">
        <v>1215</v>
      </c>
      <c r="R115">
        <v>0</v>
      </c>
      <c r="S115">
        <f t="shared" si="3"/>
        <v>2.1637860082304528</v>
      </c>
      <c r="T115">
        <v>0</v>
      </c>
      <c r="U115" s="2">
        <f t="shared" si="4"/>
        <v>33055.31</v>
      </c>
      <c r="V115">
        <f t="shared" si="5"/>
        <v>7.9533363928518605E-2</v>
      </c>
    </row>
    <row r="116" spans="1:22" x14ac:dyDescent="0.25">
      <c r="A116">
        <v>24</v>
      </c>
      <c r="B116" t="s">
        <v>24</v>
      </c>
      <c r="C116" t="s">
        <v>55</v>
      </c>
      <c r="D116" t="s">
        <v>66</v>
      </c>
      <c r="E116">
        <v>2017</v>
      </c>
      <c r="F116" t="s">
        <v>34</v>
      </c>
      <c r="G116">
        <v>10871</v>
      </c>
      <c r="H116" s="29">
        <v>0.72899999999999998</v>
      </c>
      <c r="I116" s="29">
        <v>0.74</v>
      </c>
      <c r="J116" s="29">
        <v>0.83299999999999996</v>
      </c>
      <c r="K116" s="29">
        <v>0.629</v>
      </c>
      <c r="L116">
        <v>2682386</v>
      </c>
      <c r="M116">
        <v>474</v>
      </c>
      <c r="N116">
        <v>37</v>
      </c>
      <c r="O116">
        <v>12</v>
      </c>
      <c r="P116">
        <v>99</v>
      </c>
      <c r="Q116">
        <v>622</v>
      </c>
      <c r="R116">
        <v>1176</v>
      </c>
      <c r="S116">
        <f t="shared" si="3"/>
        <v>17.477491961414792</v>
      </c>
      <c r="T116">
        <v>9.2440476190476186</v>
      </c>
      <c r="U116" s="2">
        <f t="shared" si="4"/>
        <v>26823.86</v>
      </c>
      <c r="V116">
        <f t="shared" si="5"/>
        <v>0.40527351395362188</v>
      </c>
    </row>
    <row r="117" spans="1:22" x14ac:dyDescent="0.25">
      <c r="A117">
        <v>24</v>
      </c>
      <c r="B117" t="s">
        <v>24</v>
      </c>
      <c r="C117" t="s">
        <v>55</v>
      </c>
      <c r="D117" t="s">
        <v>66</v>
      </c>
      <c r="E117">
        <v>2017</v>
      </c>
      <c r="F117" t="s">
        <v>74</v>
      </c>
      <c r="G117">
        <v>13589</v>
      </c>
      <c r="H117" s="29">
        <v>0.72899999999999998</v>
      </c>
      <c r="I117" s="29">
        <v>0.74</v>
      </c>
      <c r="J117" s="29">
        <v>0.83299999999999996</v>
      </c>
      <c r="K117" s="29">
        <v>0.629</v>
      </c>
      <c r="L117">
        <v>2682386</v>
      </c>
      <c r="M117">
        <v>474</v>
      </c>
      <c r="N117">
        <v>37</v>
      </c>
      <c r="O117">
        <v>12</v>
      </c>
      <c r="P117">
        <v>99</v>
      </c>
      <c r="Q117">
        <v>622</v>
      </c>
      <c r="R117">
        <v>1176</v>
      </c>
      <c r="S117">
        <f t="shared" si="3"/>
        <v>21.84726688102894</v>
      </c>
      <c r="T117">
        <v>11.555272108843537</v>
      </c>
      <c r="U117" s="2">
        <f t="shared" si="4"/>
        <v>26823.86</v>
      </c>
      <c r="V117">
        <f t="shared" si="5"/>
        <v>0.50660121250260026</v>
      </c>
    </row>
    <row r="118" spans="1:22" x14ac:dyDescent="0.25">
      <c r="A118">
        <v>24</v>
      </c>
      <c r="B118" t="s">
        <v>24</v>
      </c>
      <c r="C118" t="s">
        <v>55</v>
      </c>
      <c r="D118" t="s">
        <v>66</v>
      </c>
      <c r="E118">
        <v>2017</v>
      </c>
      <c r="F118" t="s">
        <v>73</v>
      </c>
      <c r="G118">
        <v>1848</v>
      </c>
      <c r="H118" s="29">
        <v>0.72899999999999998</v>
      </c>
      <c r="I118" s="29">
        <v>0.74</v>
      </c>
      <c r="J118" s="29">
        <v>0.83299999999999996</v>
      </c>
      <c r="K118" s="29">
        <v>0.629</v>
      </c>
      <c r="L118">
        <v>2682386</v>
      </c>
      <c r="M118">
        <v>474</v>
      </c>
      <c r="N118">
        <v>37</v>
      </c>
      <c r="O118">
        <v>12</v>
      </c>
      <c r="P118">
        <v>99</v>
      </c>
      <c r="Q118">
        <v>622</v>
      </c>
      <c r="R118">
        <v>1176</v>
      </c>
      <c r="S118">
        <f t="shared" si="3"/>
        <v>2.9710610932475885</v>
      </c>
      <c r="T118">
        <v>1.5714285714285714</v>
      </c>
      <c r="U118" s="2">
        <f t="shared" si="4"/>
        <v>26823.86</v>
      </c>
      <c r="V118">
        <f t="shared" si="5"/>
        <v>6.88938877551553E-2</v>
      </c>
    </row>
    <row r="119" spans="1:22" x14ac:dyDescent="0.25">
      <c r="A119">
        <v>17</v>
      </c>
      <c r="B119" t="s">
        <v>17</v>
      </c>
      <c r="C119" t="s">
        <v>58</v>
      </c>
      <c r="D119" t="s">
        <v>53</v>
      </c>
      <c r="E119">
        <v>2017</v>
      </c>
      <c r="F119" t="s">
        <v>34</v>
      </c>
      <c r="G119">
        <v>69983</v>
      </c>
      <c r="H119" s="29">
        <v>0.73099999999999998</v>
      </c>
      <c r="I119" s="29">
        <v>0.73</v>
      </c>
      <c r="J119" s="29">
        <v>0.83799999999999997</v>
      </c>
      <c r="K119" s="29">
        <v>0.63800000000000001</v>
      </c>
      <c r="L119">
        <v>20997560</v>
      </c>
      <c r="M119">
        <v>5777</v>
      </c>
      <c r="N119">
        <v>718</v>
      </c>
      <c r="O119">
        <v>62</v>
      </c>
      <c r="P119">
        <v>544</v>
      </c>
      <c r="Q119">
        <v>7101</v>
      </c>
      <c r="R119">
        <v>665</v>
      </c>
      <c r="S119">
        <f t="shared" si="3"/>
        <v>9.8553724827489084</v>
      </c>
      <c r="T119">
        <v>105.2375939849624</v>
      </c>
      <c r="U119" s="2">
        <f t="shared" si="4"/>
        <v>209975.6</v>
      </c>
      <c r="V119">
        <f t="shared" si="5"/>
        <v>0.33329110620472091</v>
      </c>
    </row>
    <row r="120" spans="1:22" x14ac:dyDescent="0.25">
      <c r="A120">
        <v>17</v>
      </c>
      <c r="B120" t="s">
        <v>17</v>
      </c>
      <c r="C120" t="s">
        <v>58</v>
      </c>
      <c r="D120" t="s">
        <v>53</v>
      </c>
      <c r="E120">
        <v>2017</v>
      </c>
      <c r="F120" t="s">
        <v>74</v>
      </c>
      <c r="G120">
        <v>95582</v>
      </c>
      <c r="H120" s="29">
        <v>0.73099999999999998</v>
      </c>
      <c r="I120" s="29">
        <v>0.73</v>
      </c>
      <c r="J120" s="29">
        <v>0.83799999999999997</v>
      </c>
      <c r="K120" s="29">
        <v>0.63800000000000001</v>
      </c>
      <c r="L120">
        <v>20997560</v>
      </c>
      <c r="M120">
        <v>5777</v>
      </c>
      <c r="N120">
        <v>718</v>
      </c>
      <c r="O120">
        <v>62</v>
      </c>
      <c r="P120">
        <v>544</v>
      </c>
      <c r="Q120">
        <v>7101</v>
      </c>
      <c r="R120">
        <v>665</v>
      </c>
      <c r="S120">
        <f t="shared" si="3"/>
        <v>13.460357696099141</v>
      </c>
      <c r="T120">
        <v>143.73233082706767</v>
      </c>
      <c r="U120" s="2">
        <f t="shared" si="4"/>
        <v>209975.6</v>
      </c>
      <c r="V120">
        <f t="shared" si="5"/>
        <v>0.45520527146963741</v>
      </c>
    </row>
    <row r="121" spans="1:22" x14ac:dyDescent="0.25">
      <c r="A121">
        <v>17</v>
      </c>
      <c r="B121" t="s">
        <v>17</v>
      </c>
      <c r="C121" t="s">
        <v>58</v>
      </c>
      <c r="D121" t="s">
        <v>53</v>
      </c>
      <c r="E121">
        <v>2017</v>
      </c>
      <c r="F121" t="s">
        <v>73</v>
      </c>
      <c r="G121">
        <v>20003</v>
      </c>
      <c r="H121" s="29">
        <v>0.73099999999999998</v>
      </c>
      <c r="I121" s="29">
        <v>0.73</v>
      </c>
      <c r="J121" s="29">
        <v>0.83799999999999997</v>
      </c>
      <c r="K121" s="29">
        <v>0.63800000000000001</v>
      </c>
      <c r="L121">
        <v>20997560</v>
      </c>
      <c r="M121">
        <v>5777</v>
      </c>
      <c r="N121">
        <v>718</v>
      </c>
      <c r="O121">
        <v>62</v>
      </c>
      <c r="P121">
        <v>544</v>
      </c>
      <c r="Q121">
        <v>7101</v>
      </c>
      <c r="R121">
        <v>665</v>
      </c>
      <c r="S121">
        <f t="shared" si="3"/>
        <v>2.8169271933530489</v>
      </c>
      <c r="T121">
        <v>30.079699248120299</v>
      </c>
      <c r="U121" s="2">
        <f t="shared" si="4"/>
        <v>209975.6</v>
      </c>
      <c r="V121">
        <f t="shared" si="5"/>
        <v>9.5263449657960256E-2</v>
      </c>
    </row>
    <row r="122" spans="1:22" x14ac:dyDescent="0.25">
      <c r="A122">
        <v>5</v>
      </c>
      <c r="B122" t="s">
        <v>5</v>
      </c>
      <c r="C122" t="s">
        <v>41</v>
      </c>
      <c r="D122" t="s">
        <v>65</v>
      </c>
      <c r="E122">
        <v>2017</v>
      </c>
      <c r="F122" t="s">
        <v>34</v>
      </c>
      <c r="G122">
        <v>14758</v>
      </c>
      <c r="H122" s="29">
        <v>0.64600000000000002</v>
      </c>
      <c r="I122" s="29">
        <v>0.64600000000000002</v>
      </c>
      <c r="J122" s="29">
        <v>0.78900000000000003</v>
      </c>
      <c r="K122" s="29">
        <v>0.52800000000000002</v>
      </c>
      <c r="L122">
        <v>8305359</v>
      </c>
      <c r="M122">
        <v>1061</v>
      </c>
      <c r="N122">
        <v>80</v>
      </c>
      <c r="O122">
        <v>37</v>
      </c>
      <c r="P122">
        <v>202</v>
      </c>
      <c r="Q122">
        <v>1380</v>
      </c>
      <c r="R122">
        <v>0</v>
      </c>
      <c r="S122">
        <f t="shared" si="3"/>
        <v>10.694202898550724</v>
      </c>
      <c r="T122">
        <v>0</v>
      </c>
      <c r="U122" s="2">
        <f t="shared" si="4"/>
        <v>83053.59</v>
      </c>
      <c r="V122">
        <f t="shared" si="5"/>
        <v>0.1776924995054398</v>
      </c>
    </row>
    <row r="123" spans="1:22" x14ac:dyDescent="0.25">
      <c r="A123">
        <v>5</v>
      </c>
      <c r="B123" t="s">
        <v>5</v>
      </c>
      <c r="C123" t="s">
        <v>41</v>
      </c>
      <c r="D123" t="s">
        <v>65</v>
      </c>
      <c r="E123">
        <v>2017</v>
      </c>
      <c r="F123" t="s">
        <v>74</v>
      </c>
      <c r="G123">
        <v>20160</v>
      </c>
      <c r="H123" s="29">
        <v>0.64600000000000002</v>
      </c>
      <c r="I123" s="29">
        <v>0.64600000000000002</v>
      </c>
      <c r="J123" s="29">
        <v>0.78900000000000003</v>
      </c>
      <c r="K123" s="29">
        <v>0.52800000000000002</v>
      </c>
      <c r="L123">
        <v>8305359</v>
      </c>
      <c r="M123">
        <v>1061</v>
      </c>
      <c r="N123">
        <v>80</v>
      </c>
      <c r="O123">
        <v>37</v>
      </c>
      <c r="P123">
        <v>202</v>
      </c>
      <c r="Q123">
        <v>1380</v>
      </c>
      <c r="R123">
        <v>0</v>
      </c>
      <c r="S123">
        <f t="shared" si="3"/>
        <v>14.608695652173912</v>
      </c>
      <c r="T123">
        <v>0</v>
      </c>
      <c r="U123" s="2">
        <f t="shared" si="4"/>
        <v>83053.59</v>
      </c>
      <c r="V123">
        <f t="shared" si="5"/>
        <v>0.24273484144394</v>
      </c>
    </row>
    <row r="124" spans="1:22" x14ac:dyDescent="0.25">
      <c r="A124">
        <v>5</v>
      </c>
      <c r="B124" t="s">
        <v>5</v>
      </c>
      <c r="C124" t="s">
        <v>41</v>
      </c>
      <c r="D124" t="s">
        <v>65</v>
      </c>
      <c r="E124">
        <v>2017</v>
      </c>
      <c r="F124" t="s">
        <v>73</v>
      </c>
      <c r="G124">
        <v>4452</v>
      </c>
      <c r="H124" s="29">
        <v>0.64600000000000002</v>
      </c>
      <c r="I124" s="29">
        <v>0.64600000000000002</v>
      </c>
      <c r="J124" s="29">
        <v>0.78900000000000003</v>
      </c>
      <c r="K124" s="29">
        <v>0.52800000000000002</v>
      </c>
      <c r="L124">
        <v>8305359</v>
      </c>
      <c r="M124">
        <v>1061</v>
      </c>
      <c r="N124">
        <v>80</v>
      </c>
      <c r="O124">
        <v>37</v>
      </c>
      <c r="P124">
        <v>202</v>
      </c>
      <c r="Q124">
        <v>1380</v>
      </c>
      <c r="R124">
        <v>0</v>
      </c>
      <c r="S124">
        <f t="shared" si="3"/>
        <v>3.2260869565217392</v>
      </c>
      <c r="T124">
        <v>0</v>
      </c>
      <c r="U124" s="2">
        <f t="shared" si="4"/>
        <v>83053.59</v>
      </c>
      <c r="V124">
        <f t="shared" si="5"/>
        <v>5.3603944152203417E-2</v>
      </c>
    </row>
    <row r="125" spans="1:22" x14ac:dyDescent="0.25">
      <c r="A125">
        <v>12</v>
      </c>
      <c r="B125" t="s">
        <v>12</v>
      </c>
      <c r="C125" t="s">
        <v>49</v>
      </c>
      <c r="D125" t="s">
        <v>64</v>
      </c>
      <c r="E125">
        <v>2017</v>
      </c>
      <c r="F125" t="s">
        <v>34</v>
      </c>
      <c r="G125">
        <v>8570</v>
      </c>
      <c r="H125" s="29">
        <v>0.65800000000000003</v>
      </c>
      <c r="I125" s="29">
        <v>0.65600000000000003</v>
      </c>
      <c r="J125" s="29">
        <v>0.78300000000000003</v>
      </c>
      <c r="K125" s="29">
        <v>0.55500000000000005</v>
      </c>
      <c r="L125">
        <v>3999415</v>
      </c>
      <c r="M125">
        <v>861</v>
      </c>
      <c r="N125">
        <v>108</v>
      </c>
      <c r="O125">
        <v>39</v>
      </c>
      <c r="P125">
        <v>102</v>
      </c>
      <c r="Q125">
        <v>1110</v>
      </c>
      <c r="R125">
        <v>665</v>
      </c>
      <c r="S125">
        <f t="shared" si="3"/>
        <v>7.7207207207207205</v>
      </c>
      <c r="T125">
        <v>12.887218045112782</v>
      </c>
      <c r="U125" s="2">
        <f t="shared" si="4"/>
        <v>39994.15</v>
      </c>
      <c r="V125">
        <f t="shared" si="5"/>
        <v>0.21428133864577695</v>
      </c>
    </row>
    <row r="126" spans="1:22" x14ac:dyDescent="0.25">
      <c r="A126">
        <v>12</v>
      </c>
      <c r="B126" t="s">
        <v>12</v>
      </c>
      <c r="C126" t="s">
        <v>49</v>
      </c>
      <c r="D126" t="s">
        <v>64</v>
      </c>
      <c r="E126">
        <v>2017</v>
      </c>
      <c r="F126" t="s">
        <v>74</v>
      </c>
      <c r="G126">
        <v>11348</v>
      </c>
      <c r="H126" s="29">
        <v>0.65800000000000003</v>
      </c>
      <c r="I126" s="29">
        <v>0.65600000000000003</v>
      </c>
      <c r="J126" s="29">
        <v>0.78300000000000003</v>
      </c>
      <c r="K126" s="29">
        <v>0.55500000000000005</v>
      </c>
      <c r="L126">
        <v>3999415</v>
      </c>
      <c r="M126">
        <v>861</v>
      </c>
      <c r="N126">
        <v>108</v>
      </c>
      <c r="O126">
        <v>39</v>
      </c>
      <c r="P126">
        <v>102</v>
      </c>
      <c r="Q126">
        <v>1110</v>
      </c>
      <c r="R126">
        <v>665</v>
      </c>
      <c r="S126">
        <f t="shared" si="3"/>
        <v>10.223423423423423</v>
      </c>
      <c r="T126">
        <v>17.064661654135339</v>
      </c>
      <c r="U126" s="2">
        <f t="shared" si="4"/>
        <v>39994.15</v>
      </c>
      <c r="V126">
        <f t="shared" si="5"/>
        <v>0.28374149719396463</v>
      </c>
    </row>
    <row r="127" spans="1:22" x14ac:dyDescent="0.25">
      <c r="A127">
        <v>12</v>
      </c>
      <c r="B127" t="s">
        <v>12</v>
      </c>
      <c r="C127" t="s">
        <v>49</v>
      </c>
      <c r="D127" t="s">
        <v>64</v>
      </c>
      <c r="E127">
        <v>2017</v>
      </c>
      <c r="F127" t="s">
        <v>73</v>
      </c>
      <c r="G127">
        <v>2520</v>
      </c>
      <c r="H127" s="29">
        <v>0.65800000000000003</v>
      </c>
      <c r="I127" s="29">
        <v>0.65600000000000003</v>
      </c>
      <c r="J127" s="29">
        <v>0.78300000000000003</v>
      </c>
      <c r="K127" s="29">
        <v>0.55500000000000005</v>
      </c>
      <c r="L127">
        <v>3999415</v>
      </c>
      <c r="M127">
        <v>861</v>
      </c>
      <c r="N127">
        <v>108</v>
      </c>
      <c r="O127">
        <v>39</v>
      </c>
      <c r="P127">
        <v>102</v>
      </c>
      <c r="Q127">
        <v>1110</v>
      </c>
      <c r="R127">
        <v>665</v>
      </c>
      <c r="S127">
        <f t="shared" si="3"/>
        <v>2.2702702702702702</v>
      </c>
      <c r="T127">
        <v>3.7894736842105261</v>
      </c>
      <c r="U127" s="2">
        <f t="shared" si="4"/>
        <v>39994.15</v>
      </c>
      <c r="V127">
        <f t="shared" si="5"/>
        <v>6.3009215097708043E-2</v>
      </c>
    </row>
    <row r="128" spans="1:22" x14ac:dyDescent="0.25">
      <c r="A128">
        <v>21</v>
      </c>
      <c r="B128" t="s">
        <v>21</v>
      </c>
      <c r="C128" t="s">
        <v>61</v>
      </c>
      <c r="D128" t="s">
        <v>67</v>
      </c>
      <c r="E128">
        <v>2017</v>
      </c>
      <c r="F128" t="s">
        <v>34</v>
      </c>
      <c r="G128">
        <v>73512</v>
      </c>
      <c r="H128" s="29">
        <v>0.749</v>
      </c>
      <c r="I128" s="29">
        <v>0.75700000000000001</v>
      </c>
      <c r="J128" s="29">
        <v>0.83</v>
      </c>
      <c r="K128" s="29">
        <v>0.66800000000000004</v>
      </c>
      <c r="L128">
        <v>11242720</v>
      </c>
      <c r="M128">
        <v>2408</v>
      </c>
      <c r="N128">
        <v>125</v>
      </c>
      <c r="O128">
        <v>48</v>
      </c>
      <c r="P128">
        <v>403</v>
      </c>
      <c r="Q128">
        <v>2984</v>
      </c>
      <c r="R128">
        <v>952</v>
      </c>
      <c r="S128">
        <f t="shared" si="3"/>
        <v>24.635388739946382</v>
      </c>
      <c r="T128">
        <v>77.21848739495799</v>
      </c>
      <c r="U128" s="2">
        <f t="shared" si="4"/>
        <v>112427.2</v>
      </c>
      <c r="V128">
        <f t="shared" si="5"/>
        <v>0.65386312209145114</v>
      </c>
    </row>
    <row r="129" spans="1:22" x14ac:dyDescent="0.25">
      <c r="A129">
        <v>21</v>
      </c>
      <c r="B129" t="s">
        <v>21</v>
      </c>
      <c r="C129" t="s">
        <v>61</v>
      </c>
      <c r="D129" t="s">
        <v>67</v>
      </c>
      <c r="E129">
        <v>2017</v>
      </c>
      <c r="F129" t="s">
        <v>74</v>
      </c>
      <c r="G129">
        <v>92738</v>
      </c>
      <c r="H129" s="29">
        <v>0.749</v>
      </c>
      <c r="I129" s="29">
        <v>0.75700000000000001</v>
      </c>
      <c r="J129" s="29">
        <v>0.83</v>
      </c>
      <c r="K129" s="29">
        <v>0.66800000000000004</v>
      </c>
      <c r="L129">
        <v>11242720</v>
      </c>
      <c r="M129">
        <v>2408</v>
      </c>
      <c r="N129">
        <v>125</v>
      </c>
      <c r="O129">
        <v>48</v>
      </c>
      <c r="P129">
        <v>403</v>
      </c>
      <c r="Q129">
        <v>2984</v>
      </c>
      <c r="R129">
        <v>952</v>
      </c>
      <c r="S129">
        <f t="shared" si="3"/>
        <v>31.078418230563003</v>
      </c>
      <c r="T129">
        <v>97.413865546218489</v>
      </c>
      <c r="U129" s="2">
        <f t="shared" si="4"/>
        <v>112427.2</v>
      </c>
      <c r="V129">
        <f t="shared" si="5"/>
        <v>0.82487156133035422</v>
      </c>
    </row>
    <row r="130" spans="1:22" x14ac:dyDescent="0.25">
      <c r="A130">
        <v>21</v>
      </c>
      <c r="B130" t="s">
        <v>21</v>
      </c>
      <c r="C130" t="s">
        <v>61</v>
      </c>
      <c r="D130" t="s">
        <v>67</v>
      </c>
      <c r="E130">
        <v>2017</v>
      </c>
      <c r="F130" t="s">
        <v>73</v>
      </c>
      <c r="G130">
        <v>12434</v>
      </c>
      <c r="H130" s="29">
        <v>0.749</v>
      </c>
      <c r="I130" s="29">
        <v>0.75700000000000001</v>
      </c>
      <c r="J130" s="29">
        <v>0.83</v>
      </c>
      <c r="K130" s="29">
        <v>0.66800000000000004</v>
      </c>
      <c r="L130">
        <v>11242720</v>
      </c>
      <c r="M130">
        <v>2408</v>
      </c>
      <c r="N130">
        <v>125</v>
      </c>
      <c r="O130">
        <v>48</v>
      </c>
      <c r="P130">
        <v>403</v>
      </c>
      <c r="Q130">
        <v>2984</v>
      </c>
      <c r="R130">
        <v>952</v>
      </c>
      <c r="S130">
        <f t="shared" si="3"/>
        <v>4.1668900804289546</v>
      </c>
      <c r="T130">
        <v>13.0609243697479</v>
      </c>
      <c r="U130" s="2">
        <f t="shared" si="4"/>
        <v>112427.2</v>
      </c>
      <c r="V130">
        <f t="shared" si="5"/>
        <v>0.11059601235288258</v>
      </c>
    </row>
    <row r="131" spans="1:22" x14ac:dyDescent="0.25">
      <c r="A131">
        <v>13</v>
      </c>
      <c r="B131" t="s">
        <v>13</v>
      </c>
      <c r="C131" t="s">
        <v>50</v>
      </c>
      <c r="D131" t="s">
        <v>64</v>
      </c>
      <c r="E131">
        <v>2017</v>
      </c>
      <c r="F131" t="s">
        <v>34</v>
      </c>
      <c r="G131">
        <v>28392</v>
      </c>
      <c r="H131" s="29">
        <v>0.67300000000000004</v>
      </c>
      <c r="I131" s="29">
        <v>0.67300000000000004</v>
      </c>
      <c r="J131" s="29">
        <v>0.78900000000000003</v>
      </c>
      <c r="K131" s="29">
        <v>0.57399999999999995</v>
      </c>
      <c r="L131">
        <v>9410336</v>
      </c>
      <c r="M131">
        <v>1784</v>
      </c>
      <c r="N131">
        <v>51</v>
      </c>
      <c r="O131">
        <v>50</v>
      </c>
      <c r="P131">
        <v>207</v>
      </c>
      <c r="Q131">
        <v>2092</v>
      </c>
      <c r="R131">
        <v>504</v>
      </c>
      <c r="S131">
        <f t="shared" ref="S131:S163" si="6">G131/Q131</f>
        <v>13.5717017208413</v>
      </c>
      <c r="T131">
        <v>56.333333333333336</v>
      </c>
      <c r="U131" s="2">
        <f t="shared" ref="U131:U163" si="7">L131/100</f>
        <v>94103.360000000001</v>
      </c>
      <c r="V131">
        <f t="shared" ref="V131:V163" si="8">G131/U131</f>
        <v>0.30171079969939435</v>
      </c>
    </row>
    <row r="132" spans="1:22" x14ac:dyDescent="0.25">
      <c r="A132">
        <v>13</v>
      </c>
      <c r="B132" t="s">
        <v>13</v>
      </c>
      <c r="C132" t="s">
        <v>50</v>
      </c>
      <c r="D132" t="s">
        <v>64</v>
      </c>
      <c r="E132">
        <v>2017</v>
      </c>
      <c r="F132" t="s">
        <v>74</v>
      </c>
      <c r="G132">
        <v>39788</v>
      </c>
      <c r="H132" s="29">
        <v>0.67300000000000004</v>
      </c>
      <c r="I132" s="29">
        <v>0.67300000000000004</v>
      </c>
      <c r="J132" s="29">
        <v>0.78900000000000003</v>
      </c>
      <c r="K132" s="29">
        <v>0.57399999999999995</v>
      </c>
      <c r="L132">
        <v>9410336</v>
      </c>
      <c r="M132">
        <v>1784</v>
      </c>
      <c r="N132">
        <v>51</v>
      </c>
      <c r="O132">
        <v>50</v>
      </c>
      <c r="P132">
        <v>207</v>
      </c>
      <c r="Q132">
        <v>2092</v>
      </c>
      <c r="R132">
        <v>504</v>
      </c>
      <c r="S132">
        <f t="shared" si="6"/>
        <v>19.019120458891013</v>
      </c>
      <c r="T132">
        <v>78.944444444444443</v>
      </c>
      <c r="U132" s="2">
        <f t="shared" si="7"/>
        <v>94103.360000000001</v>
      </c>
      <c r="V132">
        <f t="shared" si="8"/>
        <v>0.42281168281345111</v>
      </c>
    </row>
    <row r="133" spans="1:22" x14ac:dyDescent="0.25">
      <c r="A133">
        <v>13</v>
      </c>
      <c r="B133" t="s">
        <v>13</v>
      </c>
      <c r="C133" t="s">
        <v>50</v>
      </c>
      <c r="D133" t="s">
        <v>64</v>
      </c>
      <c r="E133">
        <v>2017</v>
      </c>
      <c r="F133" t="s">
        <v>73</v>
      </c>
      <c r="G133">
        <v>10220</v>
      </c>
      <c r="H133" s="29">
        <v>0.67300000000000004</v>
      </c>
      <c r="I133" s="29">
        <v>0.67300000000000004</v>
      </c>
      <c r="J133" s="29">
        <v>0.78900000000000003</v>
      </c>
      <c r="K133" s="29">
        <v>0.57399999999999995</v>
      </c>
      <c r="L133">
        <v>9410336</v>
      </c>
      <c r="M133">
        <v>1784</v>
      </c>
      <c r="N133">
        <v>51</v>
      </c>
      <c r="O133">
        <v>50</v>
      </c>
      <c r="P133">
        <v>207</v>
      </c>
      <c r="Q133">
        <v>2092</v>
      </c>
      <c r="R133">
        <v>504</v>
      </c>
      <c r="S133">
        <f t="shared" si="6"/>
        <v>4.8852772466539198</v>
      </c>
      <c r="T133">
        <v>20.277777777777779</v>
      </c>
      <c r="U133" s="2">
        <f t="shared" si="7"/>
        <v>94103.360000000001</v>
      </c>
      <c r="V133">
        <f t="shared" si="8"/>
        <v>0.10860398608508771</v>
      </c>
    </row>
    <row r="134" spans="1:22" x14ac:dyDescent="0.25">
      <c r="A134">
        <v>9</v>
      </c>
      <c r="B134" t="s">
        <v>9</v>
      </c>
      <c r="C134" t="s">
        <v>51</v>
      </c>
      <c r="D134" t="s">
        <v>64</v>
      </c>
      <c r="E134">
        <v>2017</v>
      </c>
      <c r="F134" t="s">
        <v>34</v>
      </c>
      <c r="G134">
        <v>4792</v>
      </c>
      <c r="H134" s="29">
        <v>0.64600000000000002</v>
      </c>
      <c r="I134" s="29">
        <v>0.63500000000000001</v>
      </c>
      <c r="J134" s="29">
        <v>0.77700000000000002</v>
      </c>
      <c r="K134" s="29">
        <v>0.54700000000000004</v>
      </c>
      <c r="L134">
        <v>3212180</v>
      </c>
      <c r="M134">
        <v>566</v>
      </c>
      <c r="N134">
        <v>19</v>
      </c>
      <c r="O134">
        <v>18</v>
      </c>
      <c r="P134">
        <v>99</v>
      </c>
      <c r="Q134">
        <v>702</v>
      </c>
      <c r="R134">
        <v>0</v>
      </c>
      <c r="S134">
        <f t="shared" si="6"/>
        <v>6.8262108262108265</v>
      </c>
      <c r="T134">
        <v>0</v>
      </c>
      <c r="U134" s="2">
        <f t="shared" si="7"/>
        <v>32121.8</v>
      </c>
      <c r="V134">
        <f t="shared" si="8"/>
        <v>0.14918217534509273</v>
      </c>
    </row>
    <row r="135" spans="1:22" x14ac:dyDescent="0.25">
      <c r="A135">
        <v>9</v>
      </c>
      <c r="B135" t="s">
        <v>9</v>
      </c>
      <c r="C135" t="s">
        <v>51</v>
      </c>
      <c r="D135" t="s">
        <v>64</v>
      </c>
      <c r="E135">
        <v>2017</v>
      </c>
      <c r="F135" t="s">
        <v>74</v>
      </c>
      <c r="G135">
        <v>6584</v>
      </c>
      <c r="H135" s="29">
        <v>0.64600000000000002</v>
      </c>
      <c r="I135" s="29">
        <v>0.63500000000000001</v>
      </c>
      <c r="J135" s="29">
        <v>0.77700000000000002</v>
      </c>
      <c r="K135" s="29">
        <v>0.54700000000000004</v>
      </c>
      <c r="L135">
        <v>3212180</v>
      </c>
      <c r="M135">
        <v>566</v>
      </c>
      <c r="N135">
        <v>19</v>
      </c>
      <c r="O135">
        <v>18</v>
      </c>
      <c r="P135">
        <v>99</v>
      </c>
      <c r="Q135">
        <v>702</v>
      </c>
      <c r="R135">
        <v>0</v>
      </c>
      <c r="S135">
        <f t="shared" si="6"/>
        <v>9.3789173789173788</v>
      </c>
      <c r="T135">
        <v>0</v>
      </c>
      <c r="U135" s="2">
        <f t="shared" si="7"/>
        <v>32121.8</v>
      </c>
      <c r="V135">
        <f t="shared" si="8"/>
        <v>0.20496983357097051</v>
      </c>
    </row>
    <row r="136" spans="1:22" x14ac:dyDescent="0.25">
      <c r="A136">
        <v>9</v>
      </c>
      <c r="B136" t="s">
        <v>9</v>
      </c>
      <c r="C136" t="s">
        <v>51</v>
      </c>
      <c r="D136" t="s">
        <v>64</v>
      </c>
      <c r="E136">
        <v>2017</v>
      </c>
      <c r="F136" t="s">
        <v>73</v>
      </c>
      <c r="G136">
        <v>1792</v>
      </c>
      <c r="H136" s="29">
        <v>0.64600000000000002</v>
      </c>
      <c r="I136" s="29">
        <v>0.63500000000000001</v>
      </c>
      <c r="J136" s="29">
        <v>0.77700000000000002</v>
      </c>
      <c r="K136" s="29">
        <v>0.54700000000000004</v>
      </c>
      <c r="L136">
        <v>3212180</v>
      </c>
      <c r="M136">
        <v>566</v>
      </c>
      <c r="N136">
        <v>19</v>
      </c>
      <c r="O136">
        <v>18</v>
      </c>
      <c r="P136">
        <v>99</v>
      </c>
      <c r="Q136">
        <v>702</v>
      </c>
      <c r="R136">
        <v>0</v>
      </c>
      <c r="S136">
        <f t="shared" si="6"/>
        <v>2.5527065527065527</v>
      </c>
      <c r="T136">
        <v>0</v>
      </c>
      <c r="U136" s="2">
        <f t="shared" si="7"/>
        <v>32121.8</v>
      </c>
      <c r="V136">
        <f t="shared" si="8"/>
        <v>5.5787658225877751E-2</v>
      </c>
    </row>
    <row r="137" spans="1:22" x14ac:dyDescent="0.25">
      <c r="A137">
        <v>19</v>
      </c>
      <c r="B137" t="s">
        <v>19</v>
      </c>
      <c r="C137" t="s">
        <v>59</v>
      </c>
      <c r="D137" t="s">
        <v>53</v>
      </c>
      <c r="E137">
        <v>2017</v>
      </c>
      <c r="F137" t="s">
        <v>34</v>
      </c>
      <c r="G137">
        <v>227664</v>
      </c>
      <c r="H137" s="29">
        <v>0.76100000000000001</v>
      </c>
      <c r="I137" s="29">
        <v>0.78200000000000003</v>
      </c>
      <c r="J137" s="29">
        <v>0.83499999999999996</v>
      </c>
      <c r="K137" s="29">
        <v>0.67500000000000004</v>
      </c>
      <c r="L137">
        <v>16635996</v>
      </c>
      <c r="M137">
        <v>3983</v>
      </c>
      <c r="N137">
        <v>63</v>
      </c>
      <c r="O137">
        <v>148</v>
      </c>
      <c r="P137">
        <v>317</v>
      </c>
      <c r="Q137">
        <v>4511</v>
      </c>
      <c r="R137">
        <v>6692</v>
      </c>
      <c r="S137">
        <f t="shared" si="6"/>
        <v>50.468632232320992</v>
      </c>
      <c r="T137">
        <v>34.020322773460848</v>
      </c>
      <c r="U137" s="2">
        <f t="shared" si="7"/>
        <v>166359.96</v>
      </c>
      <c r="V137">
        <f t="shared" si="8"/>
        <v>1.3685023728065335</v>
      </c>
    </row>
    <row r="138" spans="1:22" x14ac:dyDescent="0.25">
      <c r="A138">
        <v>19</v>
      </c>
      <c r="B138" t="s">
        <v>19</v>
      </c>
      <c r="C138" t="s">
        <v>59</v>
      </c>
      <c r="D138" t="s">
        <v>53</v>
      </c>
      <c r="E138">
        <v>2017</v>
      </c>
      <c r="F138" t="s">
        <v>74</v>
      </c>
      <c r="G138">
        <v>285993</v>
      </c>
      <c r="H138" s="29">
        <v>0.76100000000000001</v>
      </c>
      <c r="I138" s="29">
        <v>0.78200000000000003</v>
      </c>
      <c r="J138" s="29">
        <v>0.83499999999999996</v>
      </c>
      <c r="K138" s="29">
        <v>0.67500000000000004</v>
      </c>
      <c r="L138">
        <v>16635996</v>
      </c>
      <c r="M138">
        <v>3983</v>
      </c>
      <c r="N138">
        <v>63</v>
      </c>
      <c r="O138">
        <v>148</v>
      </c>
      <c r="P138">
        <v>317</v>
      </c>
      <c r="Q138">
        <v>4511</v>
      </c>
      <c r="R138">
        <v>6692</v>
      </c>
      <c r="S138">
        <f t="shared" si="6"/>
        <v>63.399024606517401</v>
      </c>
      <c r="T138">
        <v>42.736551105797965</v>
      </c>
      <c r="U138" s="2">
        <f t="shared" si="7"/>
        <v>166359.96</v>
      </c>
      <c r="V138">
        <f t="shared" si="8"/>
        <v>1.7191215963264239</v>
      </c>
    </row>
    <row r="139" spans="1:22" x14ac:dyDescent="0.25">
      <c r="A139">
        <v>19</v>
      </c>
      <c r="B139" t="s">
        <v>19</v>
      </c>
      <c r="C139" t="s">
        <v>59</v>
      </c>
      <c r="D139" t="s">
        <v>53</v>
      </c>
      <c r="E139">
        <v>2017</v>
      </c>
      <c r="F139" t="s">
        <v>73</v>
      </c>
      <c r="G139">
        <v>51986</v>
      </c>
      <c r="H139" s="29">
        <v>0.76100000000000001</v>
      </c>
      <c r="I139" s="29">
        <v>0.78200000000000003</v>
      </c>
      <c r="J139" s="29">
        <v>0.83499999999999996</v>
      </c>
      <c r="K139" s="29">
        <v>0.67500000000000004</v>
      </c>
      <c r="L139">
        <v>16635996</v>
      </c>
      <c r="M139">
        <v>3983</v>
      </c>
      <c r="N139">
        <v>63</v>
      </c>
      <c r="O139">
        <v>148</v>
      </c>
      <c r="P139">
        <v>317</v>
      </c>
      <c r="Q139">
        <v>4511</v>
      </c>
      <c r="R139">
        <v>6692</v>
      </c>
      <c r="S139">
        <f t="shared" si="6"/>
        <v>11.524273996896476</v>
      </c>
      <c r="T139">
        <v>7.768380155409444</v>
      </c>
      <c r="U139" s="2">
        <f t="shared" si="7"/>
        <v>166359.96</v>
      </c>
      <c r="V139">
        <f t="shared" si="8"/>
        <v>0.3124910585455779</v>
      </c>
    </row>
    <row r="140" spans="1:22" x14ac:dyDescent="0.25">
      <c r="A140">
        <v>11</v>
      </c>
      <c r="B140" t="s">
        <v>11</v>
      </c>
      <c r="C140" t="s">
        <v>52</v>
      </c>
      <c r="D140" t="s">
        <v>64</v>
      </c>
      <c r="E140">
        <v>2017</v>
      </c>
      <c r="F140" t="s">
        <v>34</v>
      </c>
      <c r="G140">
        <v>6692</v>
      </c>
      <c r="H140" s="29">
        <v>0.68400000000000005</v>
      </c>
      <c r="I140" s="29">
        <v>0.67800000000000005</v>
      </c>
      <c r="J140" s="29">
        <v>0.79200000000000004</v>
      </c>
      <c r="K140" s="29">
        <v>0.59699999999999998</v>
      </c>
      <c r="L140">
        <v>3474998</v>
      </c>
      <c r="M140">
        <v>675</v>
      </c>
      <c r="N140">
        <v>29</v>
      </c>
      <c r="O140">
        <v>24</v>
      </c>
      <c r="P140">
        <v>72</v>
      </c>
      <c r="Q140">
        <v>800</v>
      </c>
      <c r="R140">
        <v>0</v>
      </c>
      <c r="S140">
        <f t="shared" si="6"/>
        <v>8.3650000000000002</v>
      </c>
      <c r="T140">
        <v>0</v>
      </c>
      <c r="U140" s="2">
        <f t="shared" si="7"/>
        <v>34749.980000000003</v>
      </c>
      <c r="V140">
        <f t="shared" si="8"/>
        <v>0.192575650403252</v>
      </c>
    </row>
    <row r="141" spans="1:22" x14ac:dyDescent="0.25">
      <c r="A141">
        <v>11</v>
      </c>
      <c r="B141" t="s">
        <v>11</v>
      </c>
      <c r="C141" t="s">
        <v>52</v>
      </c>
      <c r="D141" t="s">
        <v>64</v>
      </c>
      <c r="E141">
        <v>2017</v>
      </c>
      <c r="F141" t="s">
        <v>74</v>
      </c>
      <c r="G141">
        <v>10192</v>
      </c>
      <c r="H141" s="29">
        <v>0.68400000000000005</v>
      </c>
      <c r="I141" s="29">
        <v>0.67800000000000005</v>
      </c>
      <c r="J141" s="29">
        <v>0.79200000000000004</v>
      </c>
      <c r="K141" s="29">
        <v>0.59699999999999998</v>
      </c>
      <c r="L141">
        <v>3474998</v>
      </c>
      <c r="M141">
        <v>675</v>
      </c>
      <c r="N141">
        <v>29</v>
      </c>
      <c r="O141">
        <v>24</v>
      </c>
      <c r="P141">
        <v>72</v>
      </c>
      <c r="Q141">
        <v>800</v>
      </c>
      <c r="R141">
        <v>0</v>
      </c>
      <c r="S141">
        <f t="shared" si="6"/>
        <v>12.74</v>
      </c>
      <c r="T141">
        <v>0</v>
      </c>
      <c r="U141" s="2">
        <f t="shared" si="7"/>
        <v>34749.980000000003</v>
      </c>
      <c r="V141">
        <f t="shared" si="8"/>
        <v>0.29329513283173109</v>
      </c>
    </row>
    <row r="142" spans="1:22" x14ac:dyDescent="0.25">
      <c r="A142">
        <v>11</v>
      </c>
      <c r="B142" t="s">
        <v>11</v>
      </c>
      <c r="C142" t="s">
        <v>52</v>
      </c>
      <c r="D142" t="s">
        <v>64</v>
      </c>
      <c r="E142">
        <v>2017</v>
      </c>
      <c r="F142" t="s">
        <v>73</v>
      </c>
      <c r="G142">
        <v>3218</v>
      </c>
      <c r="H142" s="29">
        <v>0.68400000000000005</v>
      </c>
      <c r="I142" s="29">
        <v>0.67800000000000005</v>
      </c>
      <c r="J142" s="29">
        <v>0.79200000000000004</v>
      </c>
      <c r="K142" s="29">
        <v>0.59699999999999998</v>
      </c>
      <c r="L142">
        <v>3474998</v>
      </c>
      <c r="M142">
        <v>675</v>
      </c>
      <c r="N142">
        <v>29</v>
      </c>
      <c r="O142">
        <v>24</v>
      </c>
      <c r="P142">
        <v>72</v>
      </c>
      <c r="Q142">
        <v>800</v>
      </c>
      <c r="R142">
        <v>0</v>
      </c>
      <c r="S142">
        <f t="shared" si="6"/>
        <v>4.0225</v>
      </c>
      <c r="T142">
        <v>0</v>
      </c>
      <c r="U142" s="2">
        <f t="shared" si="7"/>
        <v>34749.980000000003</v>
      </c>
      <c r="V142">
        <f t="shared" si="8"/>
        <v>9.2604369844241627E-2</v>
      </c>
    </row>
    <row r="143" spans="1:22" x14ac:dyDescent="0.25">
      <c r="A143">
        <v>23</v>
      </c>
      <c r="B143" t="s">
        <v>23</v>
      </c>
      <c r="C143" t="s">
        <v>62</v>
      </c>
      <c r="D143" t="s">
        <v>67</v>
      </c>
      <c r="E143">
        <v>2017</v>
      </c>
      <c r="F143" t="s">
        <v>34</v>
      </c>
      <c r="G143">
        <v>231623</v>
      </c>
      <c r="H143" s="29">
        <v>0.746</v>
      </c>
      <c r="I143" s="29">
        <v>0.76900000000000002</v>
      </c>
      <c r="J143" s="29">
        <v>0.84</v>
      </c>
      <c r="K143" s="29">
        <v>0.64200000000000002</v>
      </c>
      <c r="L143">
        <v>11286500</v>
      </c>
      <c r="M143">
        <v>2818</v>
      </c>
      <c r="N143">
        <v>105</v>
      </c>
      <c r="O143">
        <v>20</v>
      </c>
      <c r="P143">
        <v>310</v>
      </c>
      <c r="Q143">
        <v>3253</v>
      </c>
      <c r="R143">
        <v>2830</v>
      </c>
      <c r="S143">
        <f t="shared" si="6"/>
        <v>71.202889640332003</v>
      </c>
      <c r="T143">
        <v>81.845583038869265</v>
      </c>
      <c r="U143" s="2">
        <f t="shared" si="7"/>
        <v>112865</v>
      </c>
      <c r="V143">
        <f t="shared" si="8"/>
        <v>2.0522128206264121</v>
      </c>
    </row>
    <row r="144" spans="1:22" x14ac:dyDescent="0.25">
      <c r="A144">
        <v>23</v>
      </c>
      <c r="B144" t="s">
        <v>23</v>
      </c>
      <c r="C144" t="s">
        <v>62</v>
      </c>
      <c r="D144" t="s">
        <v>67</v>
      </c>
      <c r="E144">
        <v>2017</v>
      </c>
      <c r="F144" t="s">
        <v>74</v>
      </c>
      <c r="G144">
        <v>300961</v>
      </c>
      <c r="H144" s="29">
        <v>0.746</v>
      </c>
      <c r="I144" s="29">
        <v>0.76900000000000002</v>
      </c>
      <c r="J144" s="29">
        <v>0.84</v>
      </c>
      <c r="K144" s="29">
        <v>0.64200000000000002</v>
      </c>
      <c r="L144">
        <v>11286500</v>
      </c>
      <c r="M144">
        <v>2818</v>
      </c>
      <c r="N144">
        <v>105</v>
      </c>
      <c r="O144">
        <v>20</v>
      </c>
      <c r="P144">
        <v>310</v>
      </c>
      <c r="Q144">
        <v>3253</v>
      </c>
      <c r="R144">
        <v>2830</v>
      </c>
      <c r="S144">
        <f t="shared" si="6"/>
        <v>92.517983399938515</v>
      </c>
      <c r="T144">
        <v>106.34664310954064</v>
      </c>
      <c r="U144" s="2">
        <f t="shared" si="7"/>
        <v>112865</v>
      </c>
      <c r="V144">
        <f t="shared" si="8"/>
        <v>2.6665573915740044</v>
      </c>
    </row>
    <row r="145" spans="1:22" x14ac:dyDescent="0.25">
      <c r="A145">
        <v>23</v>
      </c>
      <c r="B145" t="s">
        <v>23</v>
      </c>
      <c r="C145" t="s">
        <v>62</v>
      </c>
      <c r="D145" t="s">
        <v>67</v>
      </c>
      <c r="E145">
        <v>2017</v>
      </c>
      <c r="F145" t="s">
        <v>73</v>
      </c>
      <c r="G145">
        <v>42801</v>
      </c>
      <c r="H145" s="29">
        <v>0.746</v>
      </c>
      <c r="I145" s="29">
        <v>0.76900000000000002</v>
      </c>
      <c r="J145" s="29">
        <v>0.84</v>
      </c>
      <c r="K145" s="29">
        <v>0.64200000000000002</v>
      </c>
      <c r="L145">
        <v>11286500</v>
      </c>
      <c r="M145">
        <v>2818</v>
      </c>
      <c r="N145">
        <v>105</v>
      </c>
      <c r="O145">
        <v>20</v>
      </c>
      <c r="P145">
        <v>310</v>
      </c>
      <c r="Q145">
        <v>3253</v>
      </c>
      <c r="R145">
        <v>2830</v>
      </c>
      <c r="S145">
        <f t="shared" si="6"/>
        <v>13.157393175530279</v>
      </c>
      <c r="T145">
        <v>15.124028268551237</v>
      </c>
      <c r="U145" s="2">
        <f t="shared" si="7"/>
        <v>112865</v>
      </c>
      <c r="V145">
        <f t="shared" si="8"/>
        <v>0.37922296548974438</v>
      </c>
    </row>
    <row r="146" spans="1:22" x14ac:dyDescent="0.25">
      <c r="A146">
        <v>1</v>
      </c>
      <c r="B146" t="s">
        <v>1</v>
      </c>
      <c r="C146" t="s">
        <v>42</v>
      </c>
      <c r="D146" t="s">
        <v>65</v>
      </c>
      <c r="E146">
        <v>2017</v>
      </c>
      <c r="F146" t="s">
        <v>34</v>
      </c>
      <c r="G146">
        <v>13104</v>
      </c>
      <c r="H146" s="29">
        <v>0.69</v>
      </c>
      <c r="I146" s="29">
        <v>0.71199999999999997</v>
      </c>
      <c r="J146" s="29">
        <v>0.8</v>
      </c>
      <c r="K146" s="29">
        <v>0.57699999999999996</v>
      </c>
      <c r="L146">
        <v>1787279</v>
      </c>
      <c r="M146">
        <v>375</v>
      </c>
      <c r="N146">
        <v>200</v>
      </c>
      <c r="O146">
        <v>8</v>
      </c>
      <c r="P146">
        <v>75</v>
      </c>
      <c r="Q146">
        <v>658</v>
      </c>
      <c r="R146">
        <v>0</v>
      </c>
      <c r="S146">
        <f t="shared" si="6"/>
        <v>19.914893617021278</v>
      </c>
      <c r="T146">
        <v>0</v>
      </c>
      <c r="U146" s="2">
        <f t="shared" si="7"/>
        <v>17872.79</v>
      </c>
      <c r="V146">
        <f t="shared" si="8"/>
        <v>0.73318155699250087</v>
      </c>
    </row>
    <row r="147" spans="1:22" x14ac:dyDescent="0.25">
      <c r="A147">
        <v>1</v>
      </c>
      <c r="B147" t="s">
        <v>1</v>
      </c>
      <c r="C147" t="s">
        <v>42</v>
      </c>
      <c r="D147" t="s">
        <v>65</v>
      </c>
      <c r="E147">
        <v>2017</v>
      </c>
      <c r="F147" t="s">
        <v>74</v>
      </c>
      <c r="G147">
        <v>13692</v>
      </c>
      <c r="H147" s="29">
        <v>0.69</v>
      </c>
      <c r="I147" s="29">
        <v>0.71199999999999997</v>
      </c>
      <c r="J147" s="29">
        <v>0.8</v>
      </c>
      <c r="K147" s="29">
        <v>0.57699999999999996</v>
      </c>
      <c r="L147">
        <v>1787279</v>
      </c>
      <c r="M147">
        <v>375</v>
      </c>
      <c r="N147">
        <v>200</v>
      </c>
      <c r="O147">
        <v>8</v>
      </c>
      <c r="P147">
        <v>75</v>
      </c>
      <c r="Q147">
        <v>658</v>
      </c>
      <c r="R147">
        <v>0</v>
      </c>
      <c r="S147">
        <f t="shared" si="6"/>
        <v>20.808510638297872</v>
      </c>
      <c r="T147">
        <v>0</v>
      </c>
      <c r="U147" s="2">
        <f t="shared" si="7"/>
        <v>17872.79</v>
      </c>
      <c r="V147">
        <f t="shared" si="8"/>
        <v>0.76608072942165151</v>
      </c>
    </row>
    <row r="148" spans="1:22" x14ac:dyDescent="0.25">
      <c r="A148">
        <v>1</v>
      </c>
      <c r="B148" t="s">
        <v>1</v>
      </c>
      <c r="C148" t="s">
        <v>42</v>
      </c>
      <c r="D148" t="s">
        <v>65</v>
      </c>
      <c r="E148">
        <v>2017</v>
      </c>
      <c r="F148" t="s">
        <v>73</v>
      </c>
      <c r="G148">
        <v>308</v>
      </c>
      <c r="H148" s="29">
        <v>0.69</v>
      </c>
      <c r="I148" s="29">
        <v>0.71199999999999997</v>
      </c>
      <c r="J148" s="29">
        <v>0.8</v>
      </c>
      <c r="K148" s="29">
        <v>0.57699999999999996</v>
      </c>
      <c r="L148">
        <v>1787279</v>
      </c>
      <c r="M148">
        <v>375</v>
      </c>
      <c r="N148">
        <v>200</v>
      </c>
      <c r="O148">
        <v>8</v>
      </c>
      <c r="P148">
        <v>75</v>
      </c>
      <c r="Q148">
        <v>658</v>
      </c>
      <c r="R148">
        <v>0</v>
      </c>
      <c r="S148">
        <f t="shared" si="6"/>
        <v>0.46808510638297873</v>
      </c>
      <c r="T148">
        <v>0</v>
      </c>
      <c r="U148" s="2">
        <f t="shared" si="7"/>
        <v>17872.79</v>
      </c>
      <c r="V148">
        <f t="shared" si="8"/>
        <v>1.7232899843840833E-2</v>
      </c>
    </row>
    <row r="149" spans="1:22" x14ac:dyDescent="0.25">
      <c r="A149">
        <v>4</v>
      </c>
      <c r="B149" t="s">
        <v>4</v>
      </c>
      <c r="C149" t="s">
        <v>43</v>
      </c>
      <c r="D149" t="s">
        <v>65</v>
      </c>
      <c r="E149">
        <v>2017</v>
      </c>
      <c r="F149" t="s">
        <v>34</v>
      </c>
      <c r="G149">
        <v>2632</v>
      </c>
      <c r="H149" s="29">
        <v>0.70699999999999996</v>
      </c>
      <c r="I149" s="29">
        <v>0.69499999999999995</v>
      </c>
      <c r="J149" s="29">
        <v>0.80900000000000005</v>
      </c>
      <c r="K149" s="29">
        <v>0.628</v>
      </c>
      <c r="L149">
        <v>514229</v>
      </c>
      <c r="M149">
        <v>99</v>
      </c>
      <c r="N149">
        <v>3</v>
      </c>
      <c r="O149">
        <v>2</v>
      </c>
      <c r="P149">
        <v>10</v>
      </c>
      <c r="Q149">
        <v>114</v>
      </c>
      <c r="R149">
        <v>28</v>
      </c>
      <c r="S149">
        <f t="shared" si="6"/>
        <v>23.087719298245613</v>
      </c>
      <c r="T149">
        <v>94</v>
      </c>
      <c r="U149" s="2">
        <f t="shared" si="7"/>
        <v>5142.29</v>
      </c>
      <c r="V149">
        <f t="shared" si="8"/>
        <v>0.51183422171833948</v>
      </c>
    </row>
    <row r="150" spans="1:22" x14ac:dyDescent="0.25">
      <c r="A150">
        <v>4</v>
      </c>
      <c r="B150" t="s">
        <v>4</v>
      </c>
      <c r="C150" t="s">
        <v>43</v>
      </c>
      <c r="D150" t="s">
        <v>65</v>
      </c>
      <c r="E150">
        <v>2017</v>
      </c>
      <c r="F150" t="s">
        <v>74</v>
      </c>
      <c r="G150">
        <v>3108</v>
      </c>
      <c r="H150" s="29">
        <v>0.70699999999999996</v>
      </c>
      <c r="I150" s="29">
        <v>0.69499999999999995</v>
      </c>
      <c r="J150" s="29">
        <v>0.80900000000000005</v>
      </c>
      <c r="K150" s="29">
        <v>0.628</v>
      </c>
      <c r="L150">
        <v>514229</v>
      </c>
      <c r="M150">
        <v>99</v>
      </c>
      <c r="N150">
        <v>3</v>
      </c>
      <c r="O150">
        <v>2</v>
      </c>
      <c r="P150">
        <v>10</v>
      </c>
      <c r="Q150">
        <v>114</v>
      </c>
      <c r="R150">
        <v>28</v>
      </c>
      <c r="S150">
        <f t="shared" si="6"/>
        <v>27.263157894736842</v>
      </c>
      <c r="T150">
        <v>111</v>
      </c>
      <c r="U150" s="2">
        <f t="shared" si="7"/>
        <v>5142.29</v>
      </c>
      <c r="V150">
        <f t="shared" si="8"/>
        <v>0.60439998522059235</v>
      </c>
    </row>
    <row r="151" spans="1:22" x14ac:dyDescent="0.25">
      <c r="A151">
        <v>4</v>
      </c>
      <c r="B151" t="s">
        <v>4</v>
      </c>
      <c r="C151" t="s">
        <v>43</v>
      </c>
      <c r="D151" t="s">
        <v>65</v>
      </c>
      <c r="E151">
        <v>2017</v>
      </c>
      <c r="F151" t="s">
        <v>73</v>
      </c>
      <c r="G151">
        <v>168</v>
      </c>
      <c r="H151" s="29">
        <v>0.70699999999999996</v>
      </c>
      <c r="I151" s="29">
        <v>0.69499999999999995</v>
      </c>
      <c r="J151" s="29">
        <v>0.80900000000000005</v>
      </c>
      <c r="K151" s="29">
        <v>0.628</v>
      </c>
      <c r="L151">
        <v>514229</v>
      </c>
      <c r="M151">
        <v>99</v>
      </c>
      <c r="N151">
        <v>3</v>
      </c>
      <c r="O151">
        <v>2</v>
      </c>
      <c r="P151">
        <v>10</v>
      </c>
      <c r="Q151">
        <v>114</v>
      </c>
      <c r="R151">
        <v>28</v>
      </c>
      <c r="S151">
        <f t="shared" si="6"/>
        <v>1.4736842105263157</v>
      </c>
      <c r="T151">
        <v>6</v>
      </c>
      <c r="U151" s="2">
        <f t="shared" si="7"/>
        <v>5142.29</v>
      </c>
      <c r="V151">
        <f t="shared" si="8"/>
        <v>3.2670269471383372E-2</v>
      </c>
    </row>
    <row r="152" spans="1:22" x14ac:dyDescent="0.25">
      <c r="A152">
        <v>22</v>
      </c>
      <c r="B152" t="s">
        <v>22</v>
      </c>
      <c r="C152" t="s">
        <v>63</v>
      </c>
      <c r="D152" t="s">
        <v>67</v>
      </c>
      <c r="E152">
        <v>2017</v>
      </c>
      <c r="F152" t="s">
        <v>34</v>
      </c>
      <c r="G152">
        <v>77357</v>
      </c>
      <c r="H152" s="29">
        <v>0.77400000000000002</v>
      </c>
      <c r="I152" s="29">
        <v>0.77300000000000002</v>
      </c>
      <c r="J152" s="29">
        <v>0.86</v>
      </c>
      <c r="K152" s="29">
        <v>0.69699999999999995</v>
      </c>
      <c r="L152">
        <v>6910553</v>
      </c>
      <c r="M152">
        <v>2389</v>
      </c>
      <c r="N152">
        <v>166</v>
      </c>
      <c r="O152">
        <v>21</v>
      </c>
      <c r="P152">
        <v>201</v>
      </c>
      <c r="Q152">
        <v>2777</v>
      </c>
      <c r="R152">
        <v>0</v>
      </c>
      <c r="S152">
        <f t="shared" si="6"/>
        <v>27.856319769535471</v>
      </c>
      <c r="T152">
        <v>0</v>
      </c>
      <c r="U152" s="2">
        <f t="shared" si="7"/>
        <v>69105.53</v>
      </c>
      <c r="V152">
        <f t="shared" si="8"/>
        <v>1.1194039029872138</v>
      </c>
    </row>
    <row r="153" spans="1:22" x14ac:dyDescent="0.25">
      <c r="A153">
        <v>22</v>
      </c>
      <c r="B153" t="s">
        <v>22</v>
      </c>
      <c r="C153" t="s">
        <v>63</v>
      </c>
      <c r="D153" t="s">
        <v>67</v>
      </c>
      <c r="E153">
        <v>2017</v>
      </c>
      <c r="F153" t="s">
        <v>74</v>
      </c>
      <c r="G153">
        <v>96426</v>
      </c>
      <c r="H153" s="29">
        <v>0.77400000000000002</v>
      </c>
      <c r="I153" s="29">
        <v>0.77300000000000002</v>
      </c>
      <c r="J153" s="29">
        <v>0.86</v>
      </c>
      <c r="K153" s="29">
        <v>0.69699999999999995</v>
      </c>
      <c r="L153">
        <v>6910553</v>
      </c>
      <c r="M153">
        <v>2389</v>
      </c>
      <c r="N153">
        <v>166</v>
      </c>
      <c r="O153">
        <v>21</v>
      </c>
      <c r="P153">
        <v>201</v>
      </c>
      <c r="Q153">
        <v>2777</v>
      </c>
      <c r="R153">
        <v>0</v>
      </c>
      <c r="S153">
        <f t="shared" si="6"/>
        <v>34.723082463089668</v>
      </c>
      <c r="T153">
        <v>0</v>
      </c>
      <c r="U153" s="2">
        <f t="shared" si="7"/>
        <v>69105.53</v>
      </c>
      <c r="V153">
        <f t="shared" si="8"/>
        <v>1.3953441931492314</v>
      </c>
    </row>
    <row r="154" spans="1:22" x14ac:dyDescent="0.25">
      <c r="A154">
        <v>22</v>
      </c>
      <c r="B154" t="s">
        <v>22</v>
      </c>
      <c r="C154" t="s">
        <v>63</v>
      </c>
      <c r="D154" t="s">
        <v>67</v>
      </c>
      <c r="E154">
        <v>2017</v>
      </c>
      <c r="F154" t="s">
        <v>73</v>
      </c>
      <c r="G154">
        <v>6080</v>
      </c>
      <c r="H154" s="29">
        <v>0.77400000000000002</v>
      </c>
      <c r="I154" s="29">
        <v>0.77300000000000002</v>
      </c>
      <c r="J154" s="29">
        <v>0.86</v>
      </c>
      <c r="K154" s="29">
        <v>0.69699999999999995</v>
      </c>
      <c r="L154">
        <v>6910553</v>
      </c>
      <c r="M154">
        <v>2389</v>
      </c>
      <c r="N154">
        <v>166</v>
      </c>
      <c r="O154">
        <v>21</v>
      </c>
      <c r="P154">
        <v>201</v>
      </c>
      <c r="Q154">
        <v>2777</v>
      </c>
      <c r="R154">
        <v>0</v>
      </c>
      <c r="S154">
        <f t="shared" si="6"/>
        <v>2.1894130356499821</v>
      </c>
      <c r="T154">
        <v>0</v>
      </c>
      <c r="U154" s="2">
        <f t="shared" si="7"/>
        <v>69105.53</v>
      </c>
      <c r="V154">
        <f t="shared" si="8"/>
        <v>8.7981381518960927E-2</v>
      </c>
    </row>
    <row r="155" spans="1:22" x14ac:dyDescent="0.25">
      <c r="A155">
        <v>20</v>
      </c>
      <c r="B155" t="s">
        <v>20</v>
      </c>
      <c r="C155" t="s">
        <v>60</v>
      </c>
      <c r="D155" t="s">
        <v>53</v>
      </c>
      <c r="E155">
        <v>2017</v>
      </c>
      <c r="F155" t="s">
        <v>34</v>
      </c>
      <c r="G155">
        <v>811265</v>
      </c>
      <c r="H155" s="29">
        <v>0.78300000000000003</v>
      </c>
      <c r="I155" s="29">
        <v>0.78900000000000003</v>
      </c>
      <c r="J155" s="29">
        <v>0.84499999999999997</v>
      </c>
      <c r="K155" s="29">
        <v>0.71899999999999997</v>
      </c>
      <c r="L155">
        <v>44749699</v>
      </c>
      <c r="M155">
        <v>10499</v>
      </c>
      <c r="N155">
        <v>218</v>
      </c>
      <c r="O155">
        <v>157</v>
      </c>
      <c r="P155">
        <v>740</v>
      </c>
      <c r="Q155">
        <v>11614</v>
      </c>
      <c r="R155">
        <v>7338</v>
      </c>
      <c r="S155">
        <f t="shared" si="6"/>
        <v>69.852333390735325</v>
      </c>
      <c r="T155">
        <v>110.55669119651131</v>
      </c>
      <c r="U155" s="2">
        <f t="shared" si="7"/>
        <v>447496.99</v>
      </c>
      <c r="V155">
        <f t="shared" si="8"/>
        <v>1.8128948755610625</v>
      </c>
    </row>
    <row r="156" spans="1:22" x14ac:dyDescent="0.25">
      <c r="A156">
        <v>20</v>
      </c>
      <c r="B156" t="s">
        <v>20</v>
      </c>
      <c r="C156" t="s">
        <v>60</v>
      </c>
      <c r="D156" t="s">
        <v>53</v>
      </c>
      <c r="E156">
        <v>2017</v>
      </c>
      <c r="F156" t="s">
        <v>74</v>
      </c>
      <c r="G156">
        <v>1008945</v>
      </c>
      <c r="H156" s="29">
        <v>0.78300000000000003</v>
      </c>
      <c r="I156" s="29">
        <v>0.78900000000000003</v>
      </c>
      <c r="J156" s="29">
        <v>0.84499999999999997</v>
      </c>
      <c r="K156" s="29">
        <v>0.71899999999999997</v>
      </c>
      <c r="L156">
        <v>44749699</v>
      </c>
      <c r="M156">
        <v>10499</v>
      </c>
      <c r="N156">
        <v>218</v>
      </c>
      <c r="O156">
        <v>157</v>
      </c>
      <c r="P156">
        <v>740</v>
      </c>
      <c r="Q156">
        <v>11614</v>
      </c>
      <c r="R156">
        <v>7338</v>
      </c>
      <c r="S156">
        <f t="shared" si="6"/>
        <v>86.873170311692789</v>
      </c>
      <c r="T156">
        <v>137.49591169255928</v>
      </c>
      <c r="U156" s="2">
        <f t="shared" si="7"/>
        <v>447496.99</v>
      </c>
      <c r="V156">
        <f t="shared" si="8"/>
        <v>2.2546408636178761</v>
      </c>
    </row>
    <row r="157" spans="1:22" x14ac:dyDescent="0.25">
      <c r="A157">
        <v>20</v>
      </c>
      <c r="B157" t="s">
        <v>20</v>
      </c>
      <c r="C157" t="s">
        <v>60</v>
      </c>
      <c r="D157" t="s">
        <v>53</v>
      </c>
      <c r="E157">
        <v>2017</v>
      </c>
      <c r="F157" t="s">
        <v>73</v>
      </c>
      <c r="G157">
        <v>132027</v>
      </c>
      <c r="H157" s="29">
        <v>0.78300000000000003</v>
      </c>
      <c r="I157" s="29">
        <v>0.78900000000000003</v>
      </c>
      <c r="J157" s="29">
        <v>0.84499999999999997</v>
      </c>
      <c r="K157" s="29">
        <v>0.71899999999999997</v>
      </c>
      <c r="L157">
        <v>44749699</v>
      </c>
      <c r="M157">
        <v>10499</v>
      </c>
      <c r="N157">
        <v>218</v>
      </c>
      <c r="O157">
        <v>157</v>
      </c>
      <c r="P157">
        <v>740</v>
      </c>
      <c r="Q157">
        <v>11614</v>
      </c>
      <c r="R157">
        <v>7338</v>
      </c>
      <c r="S157">
        <f t="shared" si="6"/>
        <v>11.367918029963837</v>
      </c>
      <c r="T157">
        <v>17.992232215862632</v>
      </c>
      <c r="U157" s="2">
        <f t="shared" si="7"/>
        <v>447496.99</v>
      </c>
      <c r="V157">
        <f t="shared" si="8"/>
        <v>0.29503438671174081</v>
      </c>
    </row>
    <row r="158" spans="1:22" x14ac:dyDescent="0.25">
      <c r="A158">
        <v>15</v>
      </c>
      <c r="B158" t="s">
        <v>15</v>
      </c>
      <c r="C158" t="s">
        <v>53</v>
      </c>
      <c r="D158" t="s">
        <v>64</v>
      </c>
      <c r="E158">
        <v>2017</v>
      </c>
      <c r="F158" t="s">
        <v>34</v>
      </c>
      <c r="G158">
        <v>4428</v>
      </c>
      <c r="H158" s="29">
        <v>0.66500000000000004</v>
      </c>
      <c r="I158" s="29">
        <v>0.67200000000000004</v>
      </c>
      <c r="J158" s="29">
        <v>0.78100000000000003</v>
      </c>
      <c r="K158" s="29">
        <v>0.56000000000000005</v>
      </c>
      <c r="L158">
        <v>2265779</v>
      </c>
      <c r="M158">
        <v>339</v>
      </c>
      <c r="N158">
        <v>11</v>
      </c>
      <c r="O158">
        <v>10</v>
      </c>
      <c r="P158">
        <v>32</v>
      </c>
      <c r="Q158">
        <v>392</v>
      </c>
      <c r="R158">
        <v>56</v>
      </c>
      <c r="S158">
        <f t="shared" si="6"/>
        <v>11.295918367346939</v>
      </c>
      <c r="T158">
        <v>79.071428571428569</v>
      </c>
      <c r="U158" s="2">
        <f t="shared" si="7"/>
        <v>22657.79</v>
      </c>
      <c r="V158">
        <f t="shared" si="8"/>
        <v>0.19542947480756065</v>
      </c>
    </row>
    <row r="159" spans="1:22" x14ac:dyDescent="0.25">
      <c r="A159">
        <v>15</v>
      </c>
      <c r="B159" t="s">
        <v>15</v>
      </c>
      <c r="C159" t="s">
        <v>53</v>
      </c>
      <c r="D159" t="s">
        <v>64</v>
      </c>
      <c r="E159">
        <v>2017</v>
      </c>
      <c r="F159" t="s">
        <v>74</v>
      </c>
      <c r="G159">
        <v>6552</v>
      </c>
      <c r="H159" s="29">
        <v>0.66500000000000004</v>
      </c>
      <c r="I159" s="29">
        <v>0.67200000000000004</v>
      </c>
      <c r="J159" s="29">
        <v>0.78100000000000003</v>
      </c>
      <c r="K159" s="29">
        <v>0.56000000000000005</v>
      </c>
      <c r="L159">
        <v>2265779</v>
      </c>
      <c r="M159">
        <v>339</v>
      </c>
      <c r="N159">
        <v>11</v>
      </c>
      <c r="O159">
        <v>10</v>
      </c>
      <c r="P159">
        <v>32</v>
      </c>
      <c r="Q159">
        <v>392</v>
      </c>
      <c r="R159">
        <v>56</v>
      </c>
      <c r="S159">
        <f t="shared" si="6"/>
        <v>16.714285714285715</v>
      </c>
      <c r="T159">
        <v>117</v>
      </c>
      <c r="U159" s="2">
        <f t="shared" si="7"/>
        <v>22657.79</v>
      </c>
      <c r="V159">
        <f t="shared" si="8"/>
        <v>0.28917206841443938</v>
      </c>
    </row>
    <row r="160" spans="1:22" x14ac:dyDescent="0.25">
      <c r="A160">
        <v>15</v>
      </c>
      <c r="B160" t="s">
        <v>15</v>
      </c>
      <c r="C160" t="s">
        <v>53</v>
      </c>
      <c r="D160" t="s">
        <v>64</v>
      </c>
      <c r="E160">
        <v>2017</v>
      </c>
      <c r="F160" t="s">
        <v>73</v>
      </c>
      <c r="G160">
        <v>1456</v>
      </c>
      <c r="H160" s="29">
        <v>0.66500000000000004</v>
      </c>
      <c r="I160" s="29">
        <v>0.67200000000000004</v>
      </c>
      <c r="J160" s="29">
        <v>0.78100000000000003</v>
      </c>
      <c r="K160" s="29">
        <v>0.56000000000000005</v>
      </c>
      <c r="L160">
        <v>2265779</v>
      </c>
      <c r="M160">
        <v>339</v>
      </c>
      <c r="N160">
        <v>11</v>
      </c>
      <c r="O160">
        <v>10</v>
      </c>
      <c r="P160">
        <v>32</v>
      </c>
      <c r="Q160">
        <v>392</v>
      </c>
      <c r="R160">
        <v>56</v>
      </c>
      <c r="S160">
        <f t="shared" si="6"/>
        <v>3.7142857142857144</v>
      </c>
      <c r="T160">
        <v>26</v>
      </c>
      <c r="U160" s="2">
        <f t="shared" si="7"/>
        <v>22657.79</v>
      </c>
      <c r="V160">
        <f t="shared" si="8"/>
        <v>6.4260459647653187E-2</v>
      </c>
    </row>
    <row r="161" spans="1:22" x14ac:dyDescent="0.25">
      <c r="A161">
        <v>7</v>
      </c>
      <c r="B161" t="s">
        <v>7</v>
      </c>
      <c r="C161" t="s">
        <v>44</v>
      </c>
      <c r="D161" t="s">
        <v>65</v>
      </c>
      <c r="E161">
        <v>2017</v>
      </c>
      <c r="F161" t="s">
        <v>34</v>
      </c>
      <c r="G161">
        <v>1104</v>
      </c>
      <c r="H161" s="29">
        <v>0.69899999999999995</v>
      </c>
      <c r="I161" s="29">
        <v>0.69</v>
      </c>
      <c r="J161" s="29">
        <v>0.79300000000000004</v>
      </c>
      <c r="K161" s="29">
        <v>0.624</v>
      </c>
      <c r="L161">
        <v>1532902</v>
      </c>
      <c r="M161">
        <v>292</v>
      </c>
      <c r="N161">
        <v>13</v>
      </c>
      <c r="O161">
        <v>4</v>
      </c>
      <c r="P161">
        <v>62</v>
      </c>
      <c r="Q161">
        <v>371</v>
      </c>
      <c r="R161">
        <v>170</v>
      </c>
      <c r="S161">
        <f t="shared" si="6"/>
        <v>2.9757412398921832</v>
      </c>
      <c r="T161">
        <v>6.4941176470588236</v>
      </c>
      <c r="U161" s="2">
        <f t="shared" si="7"/>
        <v>15329.02</v>
      </c>
      <c r="V161">
        <f t="shared" si="8"/>
        <v>7.2020259612160464E-2</v>
      </c>
    </row>
    <row r="162" spans="1:22" x14ac:dyDescent="0.25">
      <c r="A162">
        <v>7</v>
      </c>
      <c r="B162" t="s">
        <v>7</v>
      </c>
      <c r="C162" t="s">
        <v>44</v>
      </c>
      <c r="D162" t="s">
        <v>65</v>
      </c>
      <c r="E162">
        <v>2017</v>
      </c>
      <c r="F162" t="s">
        <v>74</v>
      </c>
      <c r="G162">
        <v>1336</v>
      </c>
      <c r="H162" s="29">
        <v>0.69899999999999995</v>
      </c>
      <c r="I162" s="29">
        <v>0.69</v>
      </c>
      <c r="J162" s="29">
        <v>0.79300000000000004</v>
      </c>
      <c r="K162" s="29">
        <v>0.624</v>
      </c>
      <c r="L162">
        <v>1532902</v>
      </c>
      <c r="M162">
        <v>292</v>
      </c>
      <c r="N162">
        <v>13</v>
      </c>
      <c r="O162">
        <v>4</v>
      </c>
      <c r="P162">
        <v>62</v>
      </c>
      <c r="Q162">
        <v>371</v>
      </c>
      <c r="R162">
        <v>170</v>
      </c>
      <c r="S162">
        <f t="shared" si="6"/>
        <v>3.6010781671159031</v>
      </c>
      <c r="T162">
        <v>7.8588235294117643</v>
      </c>
      <c r="U162" s="2">
        <f t="shared" si="7"/>
        <v>15329.02</v>
      </c>
      <c r="V162">
        <f t="shared" si="8"/>
        <v>8.7154951849498535E-2</v>
      </c>
    </row>
    <row r="163" spans="1:22" x14ac:dyDescent="0.25">
      <c r="A163">
        <v>7</v>
      </c>
      <c r="B163" t="s">
        <v>7</v>
      </c>
      <c r="C163" t="s">
        <v>44</v>
      </c>
      <c r="D163" t="s">
        <v>65</v>
      </c>
      <c r="E163">
        <v>2017</v>
      </c>
      <c r="F163" t="s">
        <v>73</v>
      </c>
      <c r="G163">
        <v>0</v>
      </c>
      <c r="H163" s="29">
        <v>0.69899999999999995</v>
      </c>
      <c r="I163" s="29">
        <v>0.69</v>
      </c>
      <c r="J163" s="29">
        <v>0.79300000000000004</v>
      </c>
      <c r="K163" s="29">
        <v>0.624</v>
      </c>
      <c r="L163">
        <v>1532902</v>
      </c>
      <c r="M163">
        <v>292</v>
      </c>
      <c r="N163">
        <v>13</v>
      </c>
      <c r="O163">
        <v>4</v>
      </c>
      <c r="P163">
        <v>62</v>
      </c>
      <c r="Q163">
        <v>371</v>
      </c>
      <c r="R163">
        <v>170</v>
      </c>
      <c r="S163">
        <f t="shared" si="6"/>
        <v>0</v>
      </c>
      <c r="T163">
        <v>0</v>
      </c>
      <c r="U163" s="2">
        <f t="shared" si="7"/>
        <v>15329.02</v>
      </c>
      <c r="V163">
        <f t="shared" si="8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9AE4-7445-485F-ADEE-70D970DF7C72}">
  <dimension ref="A1:L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3" sqref="T13"/>
    </sheetView>
  </sheetViews>
  <sheetFormatPr defaultRowHeight="15" x14ac:dyDescent="0.25"/>
  <sheetData>
    <row r="1" spans="1:12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79</v>
      </c>
      <c r="K1" t="s">
        <v>95</v>
      </c>
      <c r="L1" t="s">
        <v>96</v>
      </c>
    </row>
    <row r="2" spans="1:12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>
        <v>15876</v>
      </c>
      <c r="G2">
        <v>17472</v>
      </c>
      <c r="H2">
        <v>1260</v>
      </c>
      <c r="I2">
        <f t="shared" ref="I2:I33" si="0">F2+G2+H2</f>
        <v>34608</v>
      </c>
      <c r="J2">
        <v>1787279</v>
      </c>
      <c r="K2">
        <v>17872.79</v>
      </c>
      <c r="L2">
        <f>I2/K2</f>
        <v>1.9363512915442971</v>
      </c>
    </row>
    <row r="3" spans="1:12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>
        <v>32322</v>
      </c>
      <c r="G3">
        <v>43856</v>
      </c>
      <c r="H3">
        <v>8568</v>
      </c>
      <c r="I3">
        <f t="shared" si="0"/>
        <v>84746</v>
      </c>
      <c r="J3">
        <v>816687</v>
      </c>
      <c r="K3">
        <v>8166.87</v>
      </c>
      <c r="L3">
        <f t="shared" ref="L3:L57" si="1">I3/K3</f>
        <v>10.37680286327565</v>
      </c>
    </row>
    <row r="4" spans="1:12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>
        <v>29963</v>
      </c>
      <c r="G4">
        <v>37601</v>
      </c>
      <c r="H4">
        <v>5468</v>
      </c>
      <c r="I4">
        <f t="shared" si="0"/>
        <v>73032</v>
      </c>
      <c r="J4">
        <v>4001667</v>
      </c>
      <c r="K4">
        <v>40016.67</v>
      </c>
      <c r="L4">
        <f t="shared" si="1"/>
        <v>1.8250394148238722</v>
      </c>
    </row>
    <row r="5" spans="1:12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>
        <v>2866</v>
      </c>
      <c r="G5">
        <v>3248</v>
      </c>
      <c r="I5">
        <f t="shared" si="0"/>
        <v>6114</v>
      </c>
      <c r="J5">
        <v>514229</v>
      </c>
      <c r="K5">
        <v>5142.29</v>
      </c>
      <c r="L5">
        <f t="shared" si="1"/>
        <v>1.1889644496907019</v>
      </c>
    </row>
    <row r="6" spans="1:12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>
        <v>32398</v>
      </c>
      <c r="G6">
        <v>49210</v>
      </c>
      <c r="H6">
        <v>14580</v>
      </c>
      <c r="I6">
        <f t="shared" si="0"/>
        <v>96188</v>
      </c>
      <c r="J6">
        <v>8305359</v>
      </c>
      <c r="K6">
        <v>83053.59</v>
      </c>
      <c r="L6">
        <f t="shared" si="1"/>
        <v>1.1581437960719099</v>
      </c>
    </row>
    <row r="7" spans="1:12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>
        <v>2098</v>
      </c>
      <c r="G7">
        <v>4428</v>
      </c>
      <c r="H7">
        <v>2218</v>
      </c>
      <c r="I7">
        <f t="shared" si="0"/>
        <v>8744</v>
      </c>
      <c r="J7">
        <v>782295</v>
      </c>
      <c r="K7">
        <v>7822.95</v>
      </c>
      <c r="L7">
        <f t="shared" si="1"/>
        <v>1.1177369151023591</v>
      </c>
    </row>
    <row r="8" spans="1:12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>
        <v>2486</v>
      </c>
      <c r="G8">
        <v>3088</v>
      </c>
      <c r="H8">
        <v>204</v>
      </c>
      <c r="I8">
        <f t="shared" si="0"/>
        <v>5778</v>
      </c>
      <c r="J8">
        <v>1532902</v>
      </c>
      <c r="K8">
        <v>15329.02</v>
      </c>
      <c r="L8">
        <f t="shared" si="1"/>
        <v>0.37693211960060069</v>
      </c>
    </row>
    <row r="9" spans="1:12" x14ac:dyDescent="0.25">
      <c r="A9">
        <v>8</v>
      </c>
      <c r="B9" t="s">
        <v>8</v>
      </c>
      <c r="C9" t="s">
        <v>48</v>
      </c>
      <c r="D9" t="s">
        <v>64</v>
      </c>
      <c r="E9">
        <v>2016</v>
      </c>
      <c r="F9">
        <v>19180</v>
      </c>
      <c r="G9">
        <v>26096</v>
      </c>
      <c r="H9">
        <v>6440</v>
      </c>
      <c r="I9">
        <f t="shared" si="0"/>
        <v>51716</v>
      </c>
      <c r="J9">
        <v>6954036</v>
      </c>
      <c r="K9">
        <v>69540.36</v>
      </c>
      <c r="L9">
        <f t="shared" si="1"/>
        <v>0.74368323661252256</v>
      </c>
    </row>
    <row r="10" spans="1:12" x14ac:dyDescent="0.25">
      <c r="A10">
        <v>9</v>
      </c>
      <c r="B10" t="s">
        <v>9</v>
      </c>
      <c r="C10" t="s">
        <v>51</v>
      </c>
      <c r="D10" t="s">
        <v>64</v>
      </c>
      <c r="E10">
        <v>2016</v>
      </c>
      <c r="F10">
        <v>8040</v>
      </c>
      <c r="G10">
        <v>14228</v>
      </c>
      <c r="H10">
        <v>5996</v>
      </c>
      <c r="I10">
        <f t="shared" si="0"/>
        <v>28264</v>
      </c>
      <c r="J10">
        <v>3212180</v>
      </c>
      <c r="K10">
        <v>32121.8</v>
      </c>
      <c r="L10">
        <f t="shared" si="1"/>
        <v>0.87990087728583077</v>
      </c>
    </row>
    <row r="11" spans="1:12" x14ac:dyDescent="0.25">
      <c r="A11">
        <v>10</v>
      </c>
      <c r="B11" t="s">
        <v>10</v>
      </c>
      <c r="C11" t="s">
        <v>47</v>
      </c>
      <c r="D11" t="s">
        <v>64</v>
      </c>
      <c r="E11">
        <v>2016</v>
      </c>
      <c r="F11">
        <v>36540</v>
      </c>
      <c r="G11">
        <v>48370</v>
      </c>
      <c r="H11">
        <v>9828</v>
      </c>
      <c r="I11">
        <f t="shared" si="0"/>
        <v>94738</v>
      </c>
      <c r="J11">
        <v>8963663</v>
      </c>
      <c r="K11">
        <v>89636.63</v>
      </c>
      <c r="L11">
        <f t="shared" si="1"/>
        <v>1.0569116665809501</v>
      </c>
    </row>
    <row r="12" spans="1:12" x14ac:dyDescent="0.25">
      <c r="A12">
        <v>11</v>
      </c>
      <c r="B12" t="s">
        <v>11</v>
      </c>
      <c r="C12" t="s">
        <v>52</v>
      </c>
      <c r="D12" t="s">
        <v>64</v>
      </c>
      <c r="E12">
        <v>2016</v>
      </c>
      <c r="F12">
        <v>15960</v>
      </c>
      <c r="G12">
        <v>22708</v>
      </c>
      <c r="H12">
        <v>6272</v>
      </c>
      <c r="I12">
        <f t="shared" si="0"/>
        <v>44940</v>
      </c>
      <c r="J12">
        <v>3474998</v>
      </c>
      <c r="K12">
        <v>34749.980000000003</v>
      </c>
      <c r="L12">
        <f t="shared" si="1"/>
        <v>1.2932381543816716</v>
      </c>
    </row>
    <row r="13" spans="1:12" x14ac:dyDescent="0.25">
      <c r="A13">
        <v>12</v>
      </c>
      <c r="B13" t="s">
        <v>12</v>
      </c>
      <c r="C13" t="s">
        <v>49</v>
      </c>
      <c r="D13" t="s">
        <v>64</v>
      </c>
      <c r="E13">
        <v>2016</v>
      </c>
      <c r="F13">
        <v>11342</v>
      </c>
      <c r="G13">
        <v>16834</v>
      </c>
      <c r="H13">
        <v>5264</v>
      </c>
      <c r="I13">
        <f t="shared" si="0"/>
        <v>33440</v>
      </c>
      <c r="J13">
        <v>3999415</v>
      </c>
      <c r="K13">
        <v>39994.15</v>
      </c>
      <c r="L13">
        <f t="shared" si="1"/>
        <v>0.83612228288387169</v>
      </c>
    </row>
    <row r="14" spans="1:12" x14ac:dyDescent="0.25">
      <c r="A14">
        <v>13</v>
      </c>
      <c r="B14" t="s">
        <v>13</v>
      </c>
      <c r="C14" t="s">
        <v>50</v>
      </c>
      <c r="D14" t="s">
        <v>64</v>
      </c>
      <c r="E14">
        <v>2016</v>
      </c>
      <c r="F14">
        <v>34118</v>
      </c>
      <c r="G14">
        <v>44161</v>
      </c>
      <c r="H14">
        <v>9305</v>
      </c>
      <c r="I14">
        <f t="shared" si="0"/>
        <v>87584</v>
      </c>
      <c r="J14">
        <v>9410336</v>
      </c>
      <c r="K14">
        <v>94103.360000000001</v>
      </c>
      <c r="L14">
        <f t="shared" si="1"/>
        <v>0.93072128349083394</v>
      </c>
    </row>
    <row r="15" spans="1:12" x14ac:dyDescent="0.25">
      <c r="A15">
        <v>14</v>
      </c>
      <c r="B15" t="s">
        <v>14</v>
      </c>
      <c r="C15" t="s">
        <v>45</v>
      </c>
      <c r="D15" t="s">
        <v>64</v>
      </c>
      <c r="E15">
        <v>2016</v>
      </c>
      <c r="F15">
        <v>12060</v>
      </c>
      <c r="G15">
        <v>19212</v>
      </c>
      <c r="H15">
        <v>6762</v>
      </c>
      <c r="I15">
        <f t="shared" si="0"/>
        <v>38034</v>
      </c>
      <c r="J15">
        <v>3358963</v>
      </c>
      <c r="K15">
        <v>33589.629999999997</v>
      </c>
      <c r="L15">
        <f t="shared" si="1"/>
        <v>1.1323137527862022</v>
      </c>
    </row>
    <row r="16" spans="1:12" x14ac:dyDescent="0.25">
      <c r="A16">
        <v>15</v>
      </c>
      <c r="B16" t="s">
        <v>15</v>
      </c>
      <c r="C16" t="s">
        <v>53</v>
      </c>
      <c r="D16" t="s">
        <v>64</v>
      </c>
      <c r="E16">
        <v>2016</v>
      </c>
      <c r="F16">
        <v>5688</v>
      </c>
      <c r="G16">
        <v>7846</v>
      </c>
      <c r="H16">
        <v>1822</v>
      </c>
      <c r="I16">
        <f t="shared" si="0"/>
        <v>15356</v>
      </c>
      <c r="J16">
        <v>2265779</v>
      </c>
      <c r="K16">
        <v>22657.79</v>
      </c>
      <c r="L16">
        <f t="shared" si="1"/>
        <v>0.67773600161357306</v>
      </c>
    </row>
    <row r="17" spans="1:12" x14ac:dyDescent="0.25">
      <c r="A17">
        <v>16</v>
      </c>
      <c r="B17" t="s">
        <v>16</v>
      </c>
      <c r="C17" t="s">
        <v>46</v>
      </c>
      <c r="D17" t="s">
        <v>64</v>
      </c>
      <c r="E17">
        <v>2016</v>
      </c>
      <c r="F17">
        <v>23589</v>
      </c>
      <c r="G17">
        <v>33614</v>
      </c>
      <c r="H17">
        <v>5106</v>
      </c>
      <c r="I17">
        <f t="shared" si="0"/>
        <v>62309</v>
      </c>
      <c r="J17">
        <v>15276566</v>
      </c>
      <c r="K17">
        <v>152765.66</v>
      </c>
      <c r="L17">
        <f t="shared" si="1"/>
        <v>0.40787307828212177</v>
      </c>
    </row>
    <row r="18" spans="1:12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>
        <v>87331</v>
      </c>
      <c r="G18">
        <v>123215</v>
      </c>
      <c r="H18">
        <v>29029</v>
      </c>
      <c r="I18">
        <f t="shared" si="0"/>
        <v>239575</v>
      </c>
      <c r="J18">
        <v>20997560</v>
      </c>
      <c r="K18">
        <v>209975.6</v>
      </c>
      <c r="L18">
        <f t="shared" si="1"/>
        <v>1.1409659027048857</v>
      </c>
    </row>
    <row r="19" spans="1:12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>
        <v>25531</v>
      </c>
      <c r="G19">
        <v>37751</v>
      </c>
      <c r="H19">
        <v>10651</v>
      </c>
      <c r="I19">
        <f t="shared" si="0"/>
        <v>73933</v>
      </c>
      <c r="J19">
        <v>3973697</v>
      </c>
      <c r="K19">
        <v>39736.97</v>
      </c>
      <c r="L19">
        <f t="shared" si="1"/>
        <v>1.8605595746228261</v>
      </c>
    </row>
    <row r="20" spans="1:12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>
        <v>258330</v>
      </c>
      <c r="G20">
        <v>346173</v>
      </c>
      <c r="H20">
        <v>81698</v>
      </c>
      <c r="I20">
        <f t="shared" si="0"/>
        <v>686201</v>
      </c>
      <c r="J20">
        <v>16635996</v>
      </c>
      <c r="K20">
        <v>166359.96</v>
      </c>
      <c r="L20">
        <f t="shared" si="1"/>
        <v>4.1247966157241205</v>
      </c>
    </row>
    <row r="21" spans="1:12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>
        <v>871195</v>
      </c>
      <c r="G21">
        <v>1160369</v>
      </c>
      <c r="H21">
        <v>228972</v>
      </c>
      <c r="I21">
        <f t="shared" si="0"/>
        <v>2260536</v>
      </c>
      <c r="J21">
        <v>44749699</v>
      </c>
      <c r="K21">
        <v>447496.99</v>
      </c>
      <c r="L21">
        <f t="shared" si="1"/>
        <v>5.051511072733696</v>
      </c>
    </row>
    <row r="22" spans="1:12" x14ac:dyDescent="0.25">
      <c r="A22">
        <v>21</v>
      </c>
      <c r="B22" t="s">
        <v>21</v>
      </c>
      <c r="C22" t="s">
        <v>61</v>
      </c>
      <c r="D22" t="s">
        <v>67</v>
      </c>
      <c r="E22">
        <v>2016</v>
      </c>
      <c r="F22">
        <v>107398</v>
      </c>
      <c r="G22">
        <v>142232</v>
      </c>
      <c r="H22">
        <v>28767</v>
      </c>
      <c r="I22">
        <f t="shared" si="0"/>
        <v>278397</v>
      </c>
      <c r="J22">
        <v>11242720</v>
      </c>
      <c r="K22">
        <v>112427.2</v>
      </c>
      <c r="L22">
        <f t="shared" si="1"/>
        <v>2.4762424039734157</v>
      </c>
    </row>
    <row r="23" spans="1:12" x14ac:dyDescent="0.25">
      <c r="A23">
        <v>22</v>
      </c>
      <c r="B23" t="s">
        <v>22</v>
      </c>
      <c r="C23" t="s">
        <v>63</v>
      </c>
      <c r="D23" t="s">
        <v>67</v>
      </c>
      <c r="E23">
        <v>2016</v>
      </c>
      <c r="F23">
        <v>126835</v>
      </c>
      <c r="G23">
        <v>150105</v>
      </c>
      <c r="H23">
        <v>14089</v>
      </c>
      <c r="I23">
        <f t="shared" si="0"/>
        <v>291029</v>
      </c>
      <c r="J23">
        <v>6910553</v>
      </c>
      <c r="K23">
        <v>69105.53</v>
      </c>
      <c r="L23">
        <f t="shared" si="1"/>
        <v>4.2113706385002763</v>
      </c>
    </row>
    <row r="24" spans="1:12" x14ac:dyDescent="0.25">
      <c r="A24">
        <v>23</v>
      </c>
      <c r="B24" t="s">
        <v>23</v>
      </c>
      <c r="C24" t="s">
        <v>62</v>
      </c>
      <c r="D24" t="s">
        <v>67</v>
      </c>
      <c r="E24">
        <v>2016</v>
      </c>
      <c r="F24">
        <v>161346</v>
      </c>
      <c r="G24">
        <v>226543</v>
      </c>
      <c r="H24">
        <v>29468</v>
      </c>
      <c r="I24">
        <f t="shared" si="0"/>
        <v>417357</v>
      </c>
      <c r="J24">
        <v>11286500</v>
      </c>
      <c r="K24">
        <v>112865</v>
      </c>
      <c r="L24">
        <f t="shared" si="1"/>
        <v>3.6978425552651397</v>
      </c>
    </row>
    <row r="25" spans="1:12" x14ac:dyDescent="0.25">
      <c r="A25">
        <v>24</v>
      </c>
      <c r="B25" t="s">
        <v>24</v>
      </c>
      <c r="C25" t="s">
        <v>55</v>
      </c>
      <c r="D25" t="s">
        <v>66</v>
      </c>
      <c r="E25">
        <v>2016</v>
      </c>
      <c r="F25">
        <v>23661</v>
      </c>
      <c r="G25">
        <v>30244</v>
      </c>
      <c r="H25">
        <v>5768</v>
      </c>
      <c r="I25">
        <f t="shared" si="0"/>
        <v>59673</v>
      </c>
      <c r="J25">
        <v>2682386</v>
      </c>
      <c r="K25">
        <v>26823.86</v>
      </c>
      <c r="L25">
        <f t="shared" si="1"/>
        <v>2.2246238982756394</v>
      </c>
    </row>
    <row r="26" spans="1:12" x14ac:dyDescent="0.25">
      <c r="A26">
        <v>25</v>
      </c>
      <c r="B26" t="s">
        <v>25</v>
      </c>
      <c r="C26" t="s">
        <v>56</v>
      </c>
      <c r="D26" t="s">
        <v>66</v>
      </c>
      <c r="E26">
        <v>2016</v>
      </c>
      <c r="F26">
        <v>15227</v>
      </c>
      <c r="H26">
        <v>4446</v>
      </c>
      <c r="I26">
        <f t="shared" si="0"/>
        <v>19673</v>
      </c>
      <c r="J26">
        <v>3305531</v>
      </c>
      <c r="K26">
        <v>33055.31</v>
      </c>
      <c r="L26">
        <f t="shared" si="1"/>
        <v>0.59515400097594007</v>
      </c>
    </row>
    <row r="27" spans="1:12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>
        <v>42112</v>
      </c>
      <c r="G27">
        <v>50540</v>
      </c>
      <c r="H27">
        <v>6020</v>
      </c>
      <c r="I27">
        <f t="shared" si="0"/>
        <v>98672</v>
      </c>
      <c r="J27">
        <v>6695855</v>
      </c>
      <c r="K27">
        <v>66958.55</v>
      </c>
      <c r="L27">
        <f t="shared" si="1"/>
        <v>1.4736280878244823</v>
      </c>
    </row>
    <row r="28" spans="1:12" x14ac:dyDescent="0.25">
      <c r="A28">
        <v>27</v>
      </c>
      <c r="B28" t="s">
        <v>27</v>
      </c>
      <c r="C28" t="s">
        <v>68</v>
      </c>
      <c r="D28" t="s">
        <v>66</v>
      </c>
      <c r="E28">
        <v>2016</v>
      </c>
      <c r="F28">
        <v>35392</v>
      </c>
      <c r="G28">
        <v>46536</v>
      </c>
      <c r="H28">
        <v>9940</v>
      </c>
      <c r="I28">
        <f t="shared" si="0"/>
        <v>91868</v>
      </c>
      <c r="J28">
        <v>2977216</v>
      </c>
      <c r="K28">
        <v>29772.16</v>
      </c>
      <c r="L28">
        <f t="shared" si="1"/>
        <v>3.0857015413057032</v>
      </c>
    </row>
    <row r="29" spans="1:12" x14ac:dyDescent="0.25">
      <c r="A29">
        <v>28</v>
      </c>
      <c r="B29" t="s">
        <v>0</v>
      </c>
      <c r="E29">
        <v>2016</v>
      </c>
      <c r="F29">
        <v>2038884</v>
      </c>
      <c r="G29">
        <v>2705680</v>
      </c>
      <c r="H29">
        <v>537941</v>
      </c>
      <c r="I29">
        <f t="shared" si="0"/>
        <v>5282505</v>
      </c>
      <c r="J29">
        <v>206114067</v>
      </c>
      <c r="K29">
        <f>J29/100</f>
        <v>2061140.67</v>
      </c>
      <c r="L29">
        <f t="shared" si="1"/>
        <v>2.5629036760504076</v>
      </c>
    </row>
    <row r="30" spans="1:12" x14ac:dyDescent="0.25">
      <c r="A30">
        <v>1</v>
      </c>
      <c r="B30" t="s">
        <v>1</v>
      </c>
      <c r="C30" t="s">
        <v>42</v>
      </c>
      <c r="D30" t="s">
        <v>65</v>
      </c>
      <c r="E30">
        <v>2017</v>
      </c>
      <c r="F30">
        <v>13104</v>
      </c>
      <c r="G30">
        <v>13692</v>
      </c>
      <c r="H30">
        <v>308</v>
      </c>
      <c r="I30">
        <f t="shared" si="0"/>
        <v>27104</v>
      </c>
      <c r="J30">
        <v>1787279</v>
      </c>
      <c r="K30">
        <v>17872.79</v>
      </c>
      <c r="L30">
        <f t="shared" si="1"/>
        <v>1.5164951862579932</v>
      </c>
    </row>
    <row r="31" spans="1:12" x14ac:dyDescent="0.25">
      <c r="A31">
        <v>2</v>
      </c>
      <c r="B31" t="s">
        <v>2</v>
      </c>
      <c r="C31" t="s">
        <v>38</v>
      </c>
      <c r="D31" t="s">
        <v>65</v>
      </c>
      <c r="E31">
        <v>2017</v>
      </c>
      <c r="F31">
        <v>12628</v>
      </c>
      <c r="G31">
        <v>15204</v>
      </c>
      <c r="H31">
        <v>2492</v>
      </c>
      <c r="I31">
        <f t="shared" si="0"/>
        <v>30324</v>
      </c>
      <c r="J31">
        <v>816687</v>
      </c>
      <c r="K31">
        <v>8166.87</v>
      </c>
      <c r="L31">
        <f t="shared" si="1"/>
        <v>3.7130504097653079</v>
      </c>
    </row>
    <row r="32" spans="1:12" x14ac:dyDescent="0.25">
      <c r="A32">
        <v>3</v>
      </c>
      <c r="B32" t="s">
        <v>3</v>
      </c>
      <c r="C32" t="s">
        <v>39</v>
      </c>
      <c r="D32" t="s">
        <v>65</v>
      </c>
      <c r="E32">
        <v>2017</v>
      </c>
      <c r="F32">
        <v>22782</v>
      </c>
      <c r="G32">
        <v>26282</v>
      </c>
      <c r="H32">
        <v>1568</v>
      </c>
      <c r="I32">
        <f t="shared" si="0"/>
        <v>50632</v>
      </c>
      <c r="J32">
        <v>4001667</v>
      </c>
      <c r="K32">
        <v>40016.67</v>
      </c>
      <c r="L32">
        <f t="shared" si="1"/>
        <v>1.265272697603274</v>
      </c>
    </row>
    <row r="33" spans="1:12" x14ac:dyDescent="0.25">
      <c r="A33">
        <v>4</v>
      </c>
      <c r="B33" t="s">
        <v>4</v>
      </c>
      <c r="C33" t="s">
        <v>43</v>
      </c>
      <c r="D33" t="s">
        <v>65</v>
      </c>
      <c r="E33">
        <v>2017</v>
      </c>
      <c r="F33">
        <v>2632</v>
      </c>
      <c r="G33">
        <v>3108</v>
      </c>
      <c r="H33">
        <v>168</v>
      </c>
      <c r="I33">
        <f t="shared" si="0"/>
        <v>5908</v>
      </c>
      <c r="J33">
        <v>514229</v>
      </c>
      <c r="K33">
        <v>5142.29</v>
      </c>
      <c r="L33">
        <f t="shared" si="1"/>
        <v>1.1489044764103153</v>
      </c>
    </row>
    <row r="34" spans="1:12" x14ac:dyDescent="0.25">
      <c r="A34">
        <v>5</v>
      </c>
      <c r="B34" t="s">
        <v>5</v>
      </c>
      <c r="C34" t="s">
        <v>41</v>
      </c>
      <c r="D34" t="s">
        <v>65</v>
      </c>
      <c r="E34">
        <v>2017</v>
      </c>
      <c r="F34">
        <v>14758</v>
      </c>
      <c r="G34">
        <v>20160</v>
      </c>
      <c r="H34">
        <v>4452</v>
      </c>
      <c r="I34">
        <f t="shared" ref="I34:I57" si="2">F34+G34+H34</f>
        <v>39370</v>
      </c>
      <c r="J34">
        <v>8305359</v>
      </c>
      <c r="K34">
        <v>83053.59</v>
      </c>
      <c r="L34">
        <f t="shared" si="1"/>
        <v>0.47403128510158321</v>
      </c>
    </row>
    <row r="35" spans="1:12" x14ac:dyDescent="0.25">
      <c r="A35">
        <v>6</v>
      </c>
      <c r="B35" t="s">
        <v>6</v>
      </c>
      <c r="C35" t="s">
        <v>40</v>
      </c>
      <c r="D35" t="s">
        <v>65</v>
      </c>
      <c r="E35">
        <v>2017</v>
      </c>
      <c r="F35">
        <v>1848</v>
      </c>
      <c r="G35">
        <v>4424</v>
      </c>
      <c r="H35">
        <v>2520</v>
      </c>
      <c r="I35">
        <f t="shared" si="2"/>
        <v>8792</v>
      </c>
      <c r="J35">
        <v>782295</v>
      </c>
      <c r="K35">
        <v>7822.95</v>
      </c>
      <c r="L35">
        <f t="shared" si="1"/>
        <v>1.1238727078659585</v>
      </c>
    </row>
    <row r="36" spans="1:12" x14ac:dyDescent="0.25">
      <c r="A36">
        <v>7</v>
      </c>
      <c r="B36" t="s">
        <v>7</v>
      </c>
      <c r="C36" t="s">
        <v>44</v>
      </c>
      <c r="D36" t="s">
        <v>65</v>
      </c>
      <c r="E36">
        <v>2017</v>
      </c>
      <c r="F36">
        <v>1104</v>
      </c>
      <c r="G36">
        <v>1336</v>
      </c>
      <c r="I36">
        <f t="shared" si="2"/>
        <v>2440</v>
      </c>
      <c r="J36">
        <v>1532902</v>
      </c>
      <c r="K36">
        <v>15329.02</v>
      </c>
      <c r="L36">
        <f t="shared" si="1"/>
        <v>0.159175211461659</v>
      </c>
    </row>
    <row r="37" spans="1:12" x14ac:dyDescent="0.25">
      <c r="A37">
        <v>8</v>
      </c>
      <c r="B37" t="s">
        <v>8</v>
      </c>
      <c r="C37" t="s">
        <v>48</v>
      </c>
      <c r="D37" t="s">
        <v>64</v>
      </c>
      <c r="E37">
        <v>2017</v>
      </c>
      <c r="F37">
        <v>11480</v>
      </c>
      <c r="G37">
        <v>15596</v>
      </c>
      <c r="H37">
        <v>2912</v>
      </c>
      <c r="I37">
        <f t="shared" si="2"/>
        <v>29988</v>
      </c>
      <c r="J37">
        <v>6954036</v>
      </c>
      <c r="K37">
        <v>69540.36</v>
      </c>
      <c r="L37">
        <f t="shared" si="1"/>
        <v>0.43123158982783522</v>
      </c>
    </row>
    <row r="38" spans="1:12" x14ac:dyDescent="0.25">
      <c r="A38">
        <v>9</v>
      </c>
      <c r="B38" t="s">
        <v>9</v>
      </c>
      <c r="C38" t="s">
        <v>51</v>
      </c>
      <c r="D38" t="s">
        <v>64</v>
      </c>
      <c r="E38">
        <v>2017</v>
      </c>
      <c r="F38">
        <v>4792</v>
      </c>
      <c r="G38">
        <v>6584</v>
      </c>
      <c r="H38">
        <v>1792</v>
      </c>
      <c r="I38">
        <f t="shared" si="2"/>
        <v>13168</v>
      </c>
      <c r="J38">
        <v>3212180</v>
      </c>
      <c r="K38">
        <v>32121.8</v>
      </c>
      <c r="L38">
        <f t="shared" si="1"/>
        <v>0.40993966714194102</v>
      </c>
    </row>
    <row r="39" spans="1:12" x14ac:dyDescent="0.25">
      <c r="A39">
        <v>10</v>
      </c>
      <c r="B39" t="s">
        <v>10</v>
      </c>
      <c r="C39" t="s">
        <v>47</v>
      </c>
      <c r="D39" t="s">
        <v>64</v>
      </c>
      <c r="E39">
        <v>2017</v>
      </c>
      <c r="F39">
        <v>15684</v>
      </c>
      <c r="G39">
        <v>20136</v>
      </c>
      <c r="H39">
        <v>3640</v>
      </c>
      <c r="I39">
        <f t="shared" si="2"/>
        <v>39460</v>
      </c>
      <c r="J39">
        <v>8963663</v>
      </c>
      <c r="K39">
        <v>89636.63</v>
      </c>
      <c r="L39">
        <f t="shared" si="1"/>
        <v>0.4402218155680328</v>
      </c>
    </row>
    <row r="40" spans="1:12" x14ac:dyDescent="0.25">
      <c r="A40">
        <v>11</v>
      </c>
      <c r="B40" t="s">
        <v>11</v>
      </c>
      <c r="C40" t="s">
        <v>52</v>
      </c>
      <c r="D40" t="s">
        <v>64</v>
      </c>
      <c r="E40">
        <v>2017</v>
      </c>
      <c r="F40">
        <v>6692</v>
      </c>
      <c r="G40">
        <v>10192</v>
      </c>
      <c r="H40">
        <v>3218</v>
      </c>
      <c r="I40">
        <f t="shared" si="2"/>
        <v>20102</v>
      </c>
      <c r="J40">
        <v>3474998</v>
      </c>
      <c r="K40">
        <v>34749.980000000003</v>
      </c>
      <c r="L40">
        <f t="shared" si="1"/>
        <v>0.5784751530792247</v>
      </c>
    </row>
    <row r="41" spans="1:12" x14ac:dyDescent="0.25">
      <c r="A41">
        <v>12</v>
      </c>
      <c r="B41" t="s">
        <v>12</v>
      </c>
      <c r="C41" t="s">
        <v>49</v>
      </c>
      <c r="D41" t="s">
        <v>64</v>
      </c>
      <c r="E41">
        <v>2017</v>
      </c>
      <c r="F41">
        <v>8570</v>
      </c>
      <c r="G41">
        <v>11348</v>
      </c>
      <c r="H41">
        <v>2520</v>
      </c>
      <c r="I41">
        <f t="shared" si="2"/>
        <v>22438</v>
      </c>
      <c r="J41">
        <v>3999415</v>
      </c>
      <c r="K41">
        <v>39994.15</v>
      </c>
      <c r="L41">
        <f t="shared" si="1"/>
        <v>0.56103205093744957</v>
      </c>
    </row>
    <row r="42" spans="1:12" x14ac:dyDescent="0.25">
      <c r="A42">
        <v>13</v>
      </c>
      <c r="B42" t="s">
        <v>13</v>
      </c>
      <c r="C42" t="s">
        <v>50</v>
      </c>
      <c r="D42" t="s">
        <v>64</v>
      </c>
      <c r="E42">
        <v>2017</v>
      </c>
      <c r="F42">
        <v>28392</v>
      </c>
      <c r="G42">
        <v>39788</v>
      </c>
      <c r="H42">
        <v>10220</v>
      </c>
      <c r="I42">
        <f t="shared" si="2"/>
        <v>78400</v>
      </c>
      <c r="J42">
        <v>9410336</v>
      </c>
      <c r="K42">
        <v>94103.360000000001</v>
      </c>
      <c r="L42">
        <f t="shared" si="1"/>
        <v>0.83312646859793316</v>
      </c>
    </row>
    <row r="43" spans="1:12" x14ac:dyDescent="0.25">
      <c r="A43">
        <v>14</v>
      </c>
      <c r="B43" t="s">
        <v>14</v>
      </c>
      <c r="C43" t="s">
        <v>45</v>
      </c>
      <c r="D43" t="s">
        <v>64</v>
      </c>
      <c r="E43">
        <v>2017</v>
      </c>
      <c r="F43">
        <v>6960</v>
      </c>
      <c r="G43">
        <v>10808</v>
      </c>
      <c r="H43">
        <v>3704</v>
      </c>
      <c r="I43">
        <f t="shared" si="2"/>
        <v>21472</v>
      </c>
      <c r="J43">
        <v>3358963</v>
      </c>
      <c r="K43">
        <v>33589.629999999997</v>
      </c>
      <c r="L43">
        <f t="shared" si="1"/>
        <v>0.63924490981293935</v>
      </c>
    </row>
    <row r="44" spans="1:12" x14ac:dyDescent="0.25">
      <c r="A44">
        <v>15</v>
      </c>
      <c r="B44" t="s">
        <v>15</v>
      </c>
      <c r="C44" t="s">
        <v>53</v>
      </c>
      <c r="D44" t="s">
        <v>64</v>
      </c>
      <c r="E44">
        <v>2017</v>
      </c>
      <c r="F44">
        <v>4428</v>
      </c>
      <c r="G44">
        <v>6552</v>
      </c>
      <c r="H44">
        <v>1456</v>
      </c>
      <c r="I44">
        <f t="shared" si="2"/>
        <v>12436</v>
      </c>
      <c r="J44">
        <v>2265779</v>
      </c>
      <c r="K44">
        <v>22657.79</v>
      </c>
      <c r="L44">
        <f t="shared" si="1"/>
        <v>0.54886200286965314</v>
      </c>
    </row>
    <row r="45" spans="1:12" x14ac:dyDescent="0.25">
      <c r="A45">
        <v>16</v>
      </c>
      <c r="B45" t="s">
        <v>16</v>
      </c>
      <c r="C45" t="s">
        <v>46</v>
      </c>
      <c r="D45" t="s">
        <v>64</v>
      </c>
      <c r="E45">
        <v>2017</v>
      </c>
      <c r="F45">
        <v>57309</v>
      </c>
      <c r="G45">
        <v>78561</v>
      </c>
      <c r="H45">
        <v>17066</v>
      </c>
      <c r="I45">
        <f t="shared" si="2"/>
        <v>152936</v>
      </c>
      <c r="J45">
        <v>15276566</v>
      </c>
      <c r="K45">
        <v>152765.66</v>
      </c>
      <c r="L45">
        <f t="shared" si="1"/>
        <v>1.0011150411682834</v>
      </c>
    </row>
    <row r="46" spans="1:12" x14ac:dyDescent="0.25">
      <c r="A46">
        <v>17</v>
      </c>
      <c r="B46" t="s">
        <v>17</v>
      </c>
      <c r="C46" t="s">
        <v>58</v>
      </c>
      <c r="D46" t="s">
        <v>53</v>
      </c>
      <c r="E46">
        <v>2017</v>
      </c>
      <c r="F46">
        <v>69983</v>
      </c>
      <c r="G46">
        <v>95582</v>
      </c>
      <c r="H46">
        <v>20003</v>
      </c>
      <c r="I46">
        <f t="shared" si="2"/>
        <v>185568</v>
      </c>
      <c r="J46">
        <v>20997560</v>
      </c>
      <c r="K46">
        <v>209975.6</v>
      </c>
      <c r="L46">
        <f t="shared" si="1"/>
        <v>0.88375982733231861</v>
      </c>
    </row>
    <row r="47" spans="1:12" x14ac:dyDescent="0.25">
      <c r="A47">
        <v>18</v>
      </c>
      <c r="B47" t="s">
        <v>18</v>
      </c>
      <c r="C47" t="s">
        <v>57</v>
      </c>
      <c r="D47" t="s">
        <v>53</v>
      </c>
      <c r="E47">
        <v>2017</v>
      </c>
      <c r="F47">
        <v>14132</v>
      </c>
      <c r="G47">
        <v>20789</v>
      </c>
      <c r="H47">
        <v>4598</v>
      </c>
      <c r="I47">
        <f t="shared" si="2"/>
        <v>39519</v>
      </c>
      <c r="J47">
        <v>3973697</v>
      </c>
      <c r="K47">
        <v>39736.97</v>
      </c>
      <c r="L47">
        <f t="shared" si="1"/>
        <v>0.99451467990639442</v>
      </c>
    </row>
    <row r="48" spans="1:12" x14ac:dyDescent="0.25">
      <c r="A48">
        <v>19</v>
      </c>
      <c r="B48" t="s">
        <v>19</v>
      </c>
      <c r="C48" t="s">
        <v>59</v>
      </c>
      <c r="D48" t="s">
        <v>53</v>
      </c>
      <c r="E48">
        <v>2017</v>
      </c>
      <c r="F48">
        <v>227664</v>
      </c>
      <c r="G48">
        <v>285993</v>
      </c>
      <c r="H48">
        <v>51986</v>
      </c>
      <c r="I48">
        <f t="shared" si="2"/>
        <v>565643</v>
      </c>
      <c r="J48">
        <v>16635996</v>
      </c>
      <c r="K48">
        <v>166359.96</v>
      </c>
      <c r="L48">
        <f t="shared" si="1"/>
        <v>3.4001150276785355</v>
      </c>
    </row>
    <row r="49" spans="1:12" x14ac:dyDescent="0.25">
      <c r="A49">
        <v>20</v>
      </c>
      <c r="B49" t="s">
        <v>20</v>
      </c>
      <c r="C49" t="s">
        <v>60</v>
      </c>
      <c r="D49" t="s">
        <v>53</v>
      </c>
      <c r="E49">
        <v>2017</v>
      </c>
      <c r="F49">
        <v>811265</v>
      </c>
      <c r="G49">
        <v>1008945</v>
      </c>
      <c r="H49">
        <v>132027</v>
      </c>
      <c r="I49">
        <f t="shared" si="2"/>
        <v>1952237</v>
      </c>
      <c r="J49">
        <v>44749699</v>
      </c>
      <c r="K49">
        <v>447496.99</v>
      </c>
      <c r="L49">
        <f t="shared" si="1"/>
        <v>4.3625701258906791</v>
      </c>
    </row>
    <row r="50" spans="1:12" x14ac:dyDescent="0.25">
      <c r="A50">
        <v>21</v>
      </c>
      <c r="B50" t="s">
        <v>21</v>
      </c>
      <c r="C50" t="s">
        <v>61</v>
      </c>
      <c r="D50" t="s">
        <v>67</v>
      </c>
      <c r="E50">
        <v>2017</v>
      </c>
      <c r="F50">
        <v>73512</v>
      </c>
      <c r="G50">
        <v>92738</v>
      </c>
      <c r="H50">
        <v>12434</v>
      </c>
      <c r="I50">
        <f t="shared" si="2"/>
        <v>178684</v>
      </c>
      <c r="J50">
        <v>11242720</v>
      </c>
      <c r="K50">
        <v>112427.2</v>
      </c>
      <c r="L50">
        <f t="shared" si="1"/>
        <v>1.589330695774688</v>
      </c>
    </row>
    <row r="51" spans="1:12" x14ac:dyDescent="0.25">
      <c r="A51">
        <v>22</v>
      </c>
      <c r="B51" t="s">
        <v>22</v>
      </c>
      <c r="C51" t="s">
        <v>63</v>
      </c>
      <c r="D51" t="s">
        <v>67</v>
      </c>
      <c r="E51">
        <v>2017</v>
      </c>
      <c r="F51">
        <v>77357</v>
      </c>
      <c r="G51">
        <v>96426</v>
      </c>
      <c r="H51">
        <v>6080</v>
      </c>
      <c r="I51">
        <f t="shared" si="2"/>
        <v>179863</v>
      </c>
      <c r="J51">
        <v>6910553</v>
      </c>
      <c r="K51">
        <v>69105.53</v>
      </c>
      <c r="L51">
        <f t="shared" si="1"/>
        <v>2.6027294776554064</v>
      </c>
    </row>
    <row r="52" spans="1:12" x14ac:dyDescent="0.25">
      <c r="A52">
        <v>23</v>
      </c>
      <c r="B52" t="s">
        <v>23</v>
      </c>
      <c r="C52" t="s">
        <v>62</v>
      </c>
      <c r="D52" t="s">
        <v>67</v>
      </c>
      <c r="E52">
        <v>2017</v>
      </c>
      <c r="F52">
        <v>231623</v>
      </c>
      <c r="G52">
        <v>300961</v>
      </c>
      <c r="H52">
        <v>42801</v>
      </c>
      <c r="I52">
        <f t="shared" si="2"/>
        <v>575385</v>
      </c>
      <c r="J52">
        <v>11286500</v>
      </c>
      <c r="K52">
        <v>112865</v>
      </c>
      <c r="L52">
        <f t="shared" si="1"/>
        <v>5.097993177690161</v>
      </c>
    </row>
    <row r="53" spans="1:12" x14ac:dyDescent="0.25">
      <c r="A53">
        <v>24</v>
      </c>
      <c r="B53" t="s">
        <v>24</v>
      </c>
      <c r="C53" t="s">
        <v>55</v>
      </c>
      <c r="D53" t="s">
        <v>66</v>
      </c>
      <c r="E53">
        <v>2017</v>
      </c>
      <c r="F53">
        <v>10871</v>
      </c>
      <c r="G53">
        <v>13589</v>
      </c>
      <c r="H53">
        <v>1848</v>
      </c>
      <c r="I53">
        <f t="shared" si="2"/>
        <v>26308</v>
      </c>
      <c r="J53">
        <v>2682386</v>
      </c>
      <c r="K53">
        <v>26823.86</v>
      </c>
      <c r="L53">
        <f t="shared" si="1"/>
        <v>0.98076861421137751</v>
      </c>
    </row>
    <row r="54" spans="1:12" x14ac:dyDescent="0.25">
      <c r="A54">
        <v>25</v>
      </c>
      <c r="B54" t="s">
        <v>25</v>
      </c>
      <c r="C54" t="s">
        <v>56</v>
      </c>
      <c r="D54" t="s">
        <v>66</v>
      </c>
      <c r="E54">
        <v>2017</v>
      </c>
      <c r="F54">
        <v>5546</v>
      </c>
      <c r="G54">
        <v>532</v>
      </c>
      <c r="H54">
        <v>2629</v>
      </c>
      <c r="I54">
        <f t="shared" si="2"/>
        <v>8707</v>
      </c>
      <c r="J54">
        <v>3305531</v>
      </c>
      <c r="K54">
        <v>33055.31</v>
      </c>
      <c r="L54">
        <f t="shared" si="1"/>
        <v>0.26340699875451179</v>
      </c>
    </row>
    <row r="55" spans="1:12" x14ac:dyDescent="0.25">
      <c r="A55">
        <v>26</v>
      </c>
      <c r="B55" t="s">
        <v>26</v>
      </c>
      <c r="C55" t="s">
        <v>54</v>
      </c>
      <c r="D55" t="s">
        <v>66</v>
      </c>
      <c r="E55">
        <v>2017</v>
      </c>
      <c r="F55">
        <v>15927</v>
      </c>
      <c r="G55">
        <v>18900</v>
      </c>
      <c r="H55">
        <v>2016</v>
      </c>
      <c r="I55">
        <f t="shared" si="2"/>
        <v>36843</v>
      </c>
      <c r="J55">
        <v>6695855</v>
      </c>
      <c r="K55">
        <v>66958.55</v>
      </c>
      <c r="L55">
        <f t="shared" si="1"/>
        <v>0.55023592954148492</v>
      </c>
    </row>
    <row r="56" spans="1:12" x14ac:dyDescent="0.25">
      <c r="A56">
        <v>27</v>
      </c>
      <c r="B56" t="s">
        <v>27</v>
      </c>
      <c r="C56" t="s">
        <v>68</v>
      </c>
      <c r="D56" t="s">
        <v>66</v>
      </c>
      <c r="E56">
        <v>2017</v>
      </c>
      <c r="F56">
        <v>1988</v>
      </c>
      <c r="G56">
        <v>3220</v>
      </c>
      <c r="H56">
        <v>1008</v>
      </c>
      <c r="I56">
        <f t="shared" si="2"/>
        <v>6216</v>
      </c>
      <c r="J56">
        <v>2977216</v>
      </c>
      <c r="K56">
        <v>29772.16</v>
      </c>
      <c r="L56">
        <f t="shared" si="1"/>
        <v>0.20878565747329048</v>
      </c>
    </row>
    <row r="57" spans="1:12" x14ac:dyDescent="0.25">
      <c r="A57">
        <v>28</v>
      </c>
      <c r="B57" t="s">
        <v>0</v>
      </c>
      <c r="E57">
        <v>2017</v>
      </c>
      <c r="F57">
        <v>1753031</v>
      </c>
      <c r="G57">
        <v>2221446</v>
      </c>
      <c r="H57">
        <v>335466</v>
      </c>
      <c r="I57">
        <f t="shared" si="2"/>
        <v>4309943</v>
      </c>
      <c r="J57">
        <v>206114067</v>
      </c>
      <c r="K57">
        <v>2061140.67</v>
      </c>
      <c r="L57">
        <f t="shared" si="1"/>
        <v>2.0910474780937682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3206-9B05-4250-9205-D410B9D9279A}">
  <dimension ref="A1:W163"/>
  <sheetViews>
    <sheetView zoomScaleNormal="100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W1" sqref="W1"/>
    </sheetView>
  </sheetViews>
  <sheetFormatPr defaultRowHeight="15" x14ac:dyDescent="0.25"/>
  <cols>
    <col min="1" max="1" width="6.28515625" bestFit="1" customWidth="1"/>
    <col min="2" max="2" width="19" customWidth="1"/>
    <col min="3" max="3" width="8.42578125" bestFit="1" customWidth="1"/>
    <col min="4" max="4" width="9.7109375" bestFit="1" customWidth="1"/>
    <col min="5" max="5" width="5" bestFit="1" customWidth="1"/>
    <col min="6" max="6" width="3.5703125" customWidth="1"/>
  </cols>
  <sheetData>
    <row r="1" spans="1:23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  <c r="H1" s="1" t="s">
        <v>78</v>
      </c>
      <c r="I1" s="1" t="s">
        <v>77</v>
      </c>
      <c r="J1" s="1" t="s">
        <v>76</v>
      </c>
      <c r="K1" s="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</row>
    <row r="2" spans="1:23" x14ac:dyDescent="0.25">
      <c r="A2">
        <v>2</v>
      </c>
      <c r="B2" t="s">
        <v>2</v>
      </c>
      <c r="C2" t="s">
        <v>38</v>
      </c>
      <c r="D2" t="s">
        <v>65</v>
      </c>
      <c r="E2">
        <v>2016</v>
      </c>
      <c r="F2" t="s">
        <v>34</v>
      </c>
      <c r="G2">
        <v>32322</v>
      </c>
      <c r="H2" s="3">
        <v>0.66300000000000003</v>
      </c>
      <c r="I2" s="3">
        <v>0.67100000000000004</v>
      </c>
      <c r="J2" s="3">
        <v>0.77700000000000002</v>
      </c>
      <c r="K2" s="3">
        <v>0.55900000000000005</v>
      </c>
      <c r="L2">
        <v>816687</v>
      </c>
      <c r="M2">
        <v>52</v>
      </c>
      <c r="N2">
        <v>11</v>
      </c>
      <c r="O2">
        <v>5</v>
      </c>
      <c r="P2">
        <v>16</v>
      </c>
      <c r="Q2">
        <v>84</v>
      </c>
      <c r="R2">
        <v>54</v>
      </c>
      <c r="S2">
        <v>11</v>
      </c>
      <c r="T2">
        <v>5</v>
      </c>
      <c r="U2">
        <v>15</v>
      </c>
      <c r="V2">
        <v>85</v>
      </c>
      <c r="W2">
        <v>1596</v>
      </c>
    </row>
    <row r="3" spans="1:23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74</v>
      </c>
      <c r="G3">
        <v>43856</v>
      </c>
      <c r="H3" s="3">
        <v>0.66300000000000003</v>
      </c>
      <c r="I3" s="3">
        <v>0.67100000000000004</v>
      </c>
      <c r="J3" s="3">
        <v>0.77700000000000002</v>
      </c>
      <c r="K3" s="3">
        <v>0.55900000000000005</v>
      </c>
      <c r="L3">
        <v>816687</v>
      </c>
      <c r="M3">
        <v>52</v>
      </c>
      <c r="N3">
        <v>11</v>
      </c>
      <c r="O3">
        <v>5</v>
      </c>
      <c r="P3">
        <v>16</v>
      </c>
      <c r="Q3">
        <v>84</v>
      </c>
      <c r="R3">
        <v>54</v>
      </c>
      <c r="S3">
        <v>11</v>
      </c>
      <c r="T3">
        <v>5</v>
      </c>
      <c r="U3">
        <v>15</v>
      </c>
      <c r="V3">
        <v>85</v>
      </c>
      <c r="W3">
        <v>1596</v>
      </c>
    </row>
    <row r="4" spans="1:23" x14ac:dyDescent="0.25">
      <c r="A4">
        <v>2</v>
      </c>
      <c r="B4" t="s">
        <v>2</v>
      </c>
      <c r="C4" t="s">
        <v>38</v>
      </c>
      <c r="D4" t="s">
        <v>65</v>
      </c>
      <c r="E4">
        <v>2016</v>
      </c>
      <c r="F4" t="s">
        <v>73</v>
      </c>
      <c r="G4">
        <v>8568</v>
      </c>
      <c r="H4" s="3">
        <v>0.66300000000000003</v>
      </c>
      <c r="I4" s="3">
        <v>0.67100000000000004</v>
      </c>
      <c r="J4" s="3">
        <v>0.77700000000000002</v>
      </c>
      <c r="K4" s="3">
        <v>0.55900000000000005</v>
      </c>
      <c r="L4">
        <v>816687</v>
      </c>
      <c r="M4">
        <v>52</v>
      </c>
      <c r="N4">
        <v>11</v>
      </c>
      <c r="O4">
        <v>5</v>
      </c>
      <c r="P4">
        <v>16</v>
      </c>
      <c r="Q4">
        <v>84</v>
      </c>
      <c r="R4">
        <v>54</v>
      </c>
      <c r="S4">
        <v>11</v>
      </c>
      <c r="T4">
        <v>5</v>
      </c>
      <c r="U4">
        <v>15</v>
      </c>
      <c r="V4">
        <v>85</v>
      </c>
      <c r="W4">
        <v>1596</v>
      </c>
    </row>
    <row r="5" spans="1:23" x14ac:dyDescent="0.25">
      <c r="A5">
        <v>14</v>
      </c>
      <c r="B5" t="s">
        <v>14</v>
      </c>
      <c r="C5" t="s">
        <v>45</v>
      </c>
      <c r="D5" t="s">
        <v>64</v>
      </c>
      <c r="E5">
        <v>2016</v>
      </c>
      <c r="F5" t="s">
        <v>34</v>
      </c>
      <c r="G5">
        <v>12060</v>
      </c>
      <c r="H5" s="3">
        <v>0.63100000000000001</v>
      </c>
      <c r="I5" s="3">
        <v>0.64100000000000001</v>
      </c>
      <c r="J5" s="3">
        <v>0.755</v>
      </c>
      <c r="K5" s="3">
        <v>0.52</v>
      </c>
      <c r="L5">
        <v>3358963</v>
      </c>
      <c r="M5">
        <v>398</v>
      </c>
      <c r="N5">
        <v>15</v>
      </c>
      <c r="O5">
        <v>28</v>
      </c>
      <c r="P5">
        <v>44</v>
      </c>
      <c r="Q5">
        <v>485</v>
      </c>
      <c r="R5">
        <v>428</v>
      </c>
      <c r="S5">
        <v>17</v>
      </c>
      <c r="T5">
        <v>30</v>
      </c>
      <c r="U5">
        <v>44</v>
      </c>
      <c r="V5">
        <v>519</v>
      </c>
      <c r="W5">
        <v>226</v>
      </c>
    </row>
    <row r="6" spans="1:23" x14ac:dyDescent="0.25">
      <c r="A6">
        <v>14</v>
      </c>
      <c r="B6" t="s">
        <v>14</v>
      </c>
      <c r="C6" t="s">
        <v>45</v>
      </c>
      <c r="D6" t="s">
        <v>64</v>
      </c>
      <c r="E6">
        <v>2016</v>
      </c>
      <c r="F6" t="s">
        <v>74</v>
      </c>
      <c r="G6">
        <v>19212</v>
      </c>
      <c r="H6" s="3">
        <v>0.63100000000000001</v>
      </c>
      <c r="I6" s="3">
        <v>0.64100000000000001</v>
      </c>
      <c r="J6" s="3">
        <v>0.755</v>
      </c>
      <c r="K6" s="3">
        <v>0.52</v>
      </c>
      <c r="L6">
        <v>3358963</v>
      </c>
      <c r="M6">
        <v>398</v>
      </c>
      <c r="N6">
        <v>15</v>
      </c>
      <c r="O6">
        <v>28</v>
      </c>
      <c r="P6">
        <v>44</v>
      </c>
      <c r="Q6">
        <v>485</v>
      </c>
      <c r="R6">
        <v>428</v>
      </c>
      <c r="S6">
        <v>17</v>
      </c>
      <c r="T6">
        <v>30</v>
      </c>
      <c r="U6">
        <v>44</v>
      </c>
      <c r="V6">
        <v>519</v>
      </c>
      <c r="W6">
        <v>226</v>
      </c>
    </row>
    <row r="7" spans="1:23" x14ac:dyDescent="0.25">
      <c r="A7">
        <v>14</v>
      </c>
      <c r="B7" t="s">
        <v>14</v>
      </c>
      <c r="C7" t="s">
        <v>45</v>
      </c>
      <c r="D7" t="s">
        <v>64</v>
      </c>
      <c r="E7">
        <v>2016</v>
      </c>
      <c r="F7" t="s">
        <v>73</v>
      </c>
      <c r="G7">
        <v>6762</v>
      </c>
      <c r="H7" s="3">
        <v>0.63100000000000001</v>
      </c>
      <c r="I7" s="3">
        <v>0.64100000000000001</v>
      </c>
      <c r="J7" s="3">
        <v>0.755</v>
      </c>
      <c r="K7" s="3">
        <v>0.52</v>
      </c>
      <c r="L7">
        <v>3358963</v>
      </c>
      <c r="M7">
        <v>398</v>
      </c>
      <c r="N7">
        <v>15</v>
      </c>
      <c r="O7">
        <v>28</v>
      </c>
      <c r="P7">
        <v>44</v>
      </c>
      <c r="Q7">
        <v>485</v>
      </c>
      <c r="R7">
        <v>428</v>
      </c>
      <c r="S7">
        <v>17</v>
      </c>
      <c r="T7">
        <v>30</v>
      </c>
      <c r="U7">
        <v>44</v>
      </c>
      <c r="V7">
        <v>519</v>
      </c>
      <c r="W7">
        <v>226</v>
      </c>
    </row>
    <row r="8" spans="1:23" x14ac:dyDescent="0.25">
      <c r="A8">
        <v>6</v>
      </c>
      <c r="B8" t="s">
        <v>6</v>
      </c>
      <c r="C8" t="s">
        <v>40</v>
      </c>
      <c r="D8" t="s">
        <v>65</v>
      </c>
      <c r="E8">
        <v>2016</v>
      </c>
      <c r="F8" t="s">
        <v>34</v>
      </c>
      <c r="G8">
        <v>2098</v>
      </c>
      <c r="H8" s="4">
        <v>0.70799999999999996</v>
      </c>
      <c r="I8" s="4">
        <v>0.69399999999999995</v>
      </c>
      <c r="J8" s="4">
        <v>0.81299999999999994</v>
      </c>
      <c r="K8" s="4">
        <v>0.629</v>
      </c>
      <c r="L8">
        <v>782295</v>
      </c>
      <c r="M8">
        <v>62</v>
      </c>
      <c r="N8">
        <v>5</v>
      </c>
      <c r="O8">
        <v>3</v>
      </c>
      <c r="P8">
        <v>8</v>
      </c>
      <c r="Q8">
        <v>78</v>
      </c>
      <c r="R8">
        <v>65</v>
      </c>
      <c r="S8">
        <v>5</v>
      </c>
      <c r="T8">
        <v>3</v>
      </c>
      <c r="U8">
        <v>7</v>
      </c>
      <c r="V8">
        <v>80</v>
      </c>
      <c r="W8">
        <v>84</v>
      </c>
    </row>
    <row r="9" spans="1:23" x14ac:dyDescent="0.25">
      <c r="A9">
        <v>6</v>
      </c>
      <c r="B9" t="s">
        <v>6</v>
      </c>
      <c r="C9" t="s">
        <v>40</v>
      </c>
      <c r="D9" t="s">
        <v>65</v>
      </c>
      <c r="E9">
        <v>2016</v>
      </c>
      <c r="F9" t="s">
        <v>74</v>
      </c>
      <c r="G9">
        <v>4428</v>
      </c>
      <c r="H9" s="4">
        <v>0.70799999999999996</v>
      </c>
      <c r="I9" s="4">
        <v>0.69399999999999995</v>
      </c>
      <c r="J9" s="4">
        <v>0.81299999999999994</v>
      </c>
      <c r="K9" s="4">
        <v>0.629</v>
      </c>
      <c r="L9">
        <v>782295</v>
      </c>
      <c r="M9">
        <v>62</v>
      </c>
      <c r="N9">
        <v>5</v>
      </c>
      <c r="O9">
        <v>3</v>
      </c>
      <c r="P9">
        <v>8</v>
      </c>
      <c r="Q9">
        <v>78</v>
      </c>
      <c r="R9">
        <v>65</v>
      </c>
      <c r="S9">
        <v>5</v>
      </c>
      <c r="T9">
        <v>3</v>
      </c>
      <c r="U9">
        <v>7</v>
      </c>
      <c r="V9">
        <v>80</v>
      </c>
      <c r="W9">
        <v>84</v>
      </c>
    </row>
    <row r="10" spans="1:23" x14ac:dyDescent="0.25">
      <c r="A10">
        <v>6</v>
      </c>
      <c r="B10" t="s">
        <v>6</v>
      </c>
      <c r="C10" t="s">
        <v>40</v>
      </c>
      <c r="D10" t="s">
        <v>65</v>
      </c>
      <c r="E10">
        <v>2016</v>
      </c>
      <c r="F10" t="s">
        <v>73</v>
      </c>
      <c r="G10">
        <v>2218</v>
      </c>
      <c r="H10" s="4">
        <v>0.70799999999999996</v>
      </c>
      <c r="I10" s="4">
        <v>0.69399999999999995</v>
      </c>
      <c r="J10" s="4">
        <v>0.81299999999999994</v>
      </c>
      <c r="K10" s="4">
        <v>0.629</v>
      </c>
      <c r="L10">
        <v>782295</v>
      </c>
      <c r="M10">
        <v>62</v>
      </c>
      <c r="N10">
        <v>5</v>
      </c>
      <c r="O10">
        <v>3</v>
      </c>
      <c r="P10">
        <v>8</v>
      </c>
      <c r="Q10">
        <v>78</v>
      </c>
      <c r="R10">
        <v>65</v>
      </c>
      <c r="S10">
        <v>5</v>
      </c>
      <c r="T10">
        <v>3</v>
      </c>
      <c r="U10">
        <v>7</v>
      </c>
      <c r="V10">
        <v>80</v>
      </c>
      <c r="W10">
        <v>84</v>
      </c>
    </row>
    <row r="11" spans="1:23" x14ac:dyDescent="0.25">
      <c r="A11">
        <v>3</v>
      </c>
      <c r="B11" t="s">
        <v>3</v>
      </c>
      <c r="C11" t="s">
        <v>39</v>
      </c>
      <c r="D11" t="s">
        <v>65</v>
      </c>
      <c r="E11">
        <v>2016</v>
      </c>
      <c r="F11" t="s">
        <v>34</v>
      </c>
      <c r="G11">
        <v>29963</v>
      </c>
      <c r="H11" s="4">
        <v>0.67400000000000004</v>
      </c>
      <c r="I11" s="4">
        <v>0.67700000000000005</v>
      </c>
      <c r="J11" s="4">
        <v>0.80500000000000005</v>
      </c>
      <c r="K11" s="4">
        <v>0.56100000000000005</v>
      </c>
      <c r="L11">
        <v>4001667</v>
      </c>
      <c r="M11">
        <v>264</v>
      </c>
      <c r="N11">
        <v>23</v>
      </c>
      <c r="O11">
        <v>22</v>
      </c>
      <c r="P11">
        <v>83</v>
      </c>
      <c r="Q11">
        <v>392</v>
      </c>
      <c r="R11">
        <v>175</v>
      </c>
      <c r="S11">
        <v>21</v>
      </c>
      <c r="T11">
        <v>20</v>
      </c>
      <c r="U11">
        <v>81</v>
      </c>
      <c r="V11">
        <v>297</v>
      </c>
      <c r="W11">
        <v>0</v>
      </c>
    </row>
    <row r="12" spans="1:23" x14ac:dyDescent="0.25">
      <c r="A12">
        <v>3</v>
      </c>
      <c r="B12" t="s">
        <v>3</v>
      </c>
      <c r="C12" t="s">
        <v>39</v>
      </c>
      <c r="D12" t="s">
        <v>65</v>
      </c>
      <c r="E12">
        <v>2016</v>
      </c>
      <c r="F12" t="s">
        <v>74</v>
      </c>
      <c r="G12">
        <v>37601</v>
      </c>
      <c r="H12" s="4">
        <v>0.67400000000000004</v>
      </c>
      <c r="I12" s="4">
        <v>0.67700000000000005</v>
      </c>
      <c r="J12" s="4">
        <v>0.80500000000000005</v>
      </c>
      <c r="K12" s="4">
        <v>0.56100000000000005</v>
      </c>
      <c r="L12">
        <v>4001667</v>
      </c>
      <c r="M12">
        <v>264</v>
      </c>
      <c r="N12">
        <v>23</v>
      </c>
      <c r="O12">
        <v>22</v>
      </c>
      <c r="P12">
        <v>83</v>
      </c>
      <c r="Q12">
        <v>392</v>
      </c>
      <c r="R12">
        <v>175</v>
      </c>
      <c r="S12">
        <v>21</v>
      </c>
      <c r="T12">
        <v>20</v>
      </c>
      <c r="U12">
        <v>81</v>
      </c>
      <c r="V12">
        <v>297</v>
      </c>
      <c r="W12">
        <v>0</v>
      </c>
    </row>
    <row r="13" spans="1:23" x14ac:dyDescent="0.25">
      <c r="A13">
        <v>3</v>
      </c>
      <c r="B13" t="s">
        <v>3</v>
      </c>
      <c r="C13" t="s">
        <v>39</v>
      </c>
      <c r="D13" t="s">
        <v>65</v>
      </c>
      <c r="E13">
        <v>2016</v>
      </c>
      <c r="F13" t="s">
        <v>73</v>
      </c>
      <c r="G13">
        <v>5468</v>
      </c>
      <c r="H13" s="4">
        <v>0.67400000000000004</v>
      </c>
      <c r="I13" s="4">
        <v>0.67700000000000005</v>
      </c>
      <c r="J13" s="4">
        <v>0.80500000000000005</v>
      </c>
      <c r="K13" s="4">
        <v>0.56100000000000005</v>
      </c>
      <c r="L13">
        <v>4001667</v>
      </c>
      <c r="M13">
        <v>264</v>
      </c>
      <c r="N13">
        <v>23</v>
      </c>
      <c r="O13">
        <v>22</v>
      </c>
      <c r="P13">
        <v>83</v>
      </c>
      <c r="Q13">
        <v>392</v>
      </c>
      <c r="R13">
        <v>175</v>
      </c>
      <c r="S13">
        <v>21</v>
      </c>
      <c r="T13">
        <v>20</v>
      </c>
      <c r="U13">
        <v>81</v>
      </c>
      <c r="V13">
        <v>297</v>
      </c>
      <c r="W13">
        <v>0</v>
      </c>
    </row>
    <row r="14" spans="1:23" x14ac:dyDescent="0.25">
      <c r="A14">
        <v>16</v>
      </c>
      <c r="B14" t="s">
        <v>16</v>
      </c>
      <c r="C14" t="s">
        <v>46</v>
      </c>
      <c r="D14" t="s">
        <v>64</v>
      </c>
      <c r="E14">
        <v>2016</v>
      </c>
      <c r="F14" t="s">
        <v>34</v>
      </c>
      <c r="G14">
        <v>23589</v>
      </c>
      <c r="H14" s="5">
        <v>0.66</v>
      </c>
      <c r="I14" s="5">
        <v>0.66300000000000003</v>
      </c>
      <c r="J14" s="5">
        <v>0.78300000000000003</v>
      </c>
      <c r="K14" s="5">
        <v>0.55500000000000005</v>
      </c>
      <c r="L14">
        <v>15276566</v>
      </c>
      <c r="M14">
        <v>3133</v>
      </c>
      <c r="N14">
        <v>226</v>
      </c>
      <c r="O14">
        <v>72</v>
      </c>
      <c r="P14">
        <v>456</v>
      </c>
      <c r="Q14">
        <v>3887</v>
      </c>
      <c r="R14">
        <v>3390</v>
      </c>
      <c r="S14">
        <v>261</v>
      </c>
      <c r="T14">
        <v>77</v>
      </c>
      <c r="U14">
        <v>459</v>
      </c>
      <c r="V14">
        <v>4187</v>
      </c>
      <c r="W14">
        <v>0</v>
      </c>
    </row>
    <row r="15" spans="1:23" x14ac:dyDescent="0.25">
      <c r="A15">
        <v>16</v>
      </c>
      <c r="B15" t="s">
        <v>16</v>
      </c>
      <c r="C15" t="s">
        <v>46</v>
      </c>
      <c r="D15" t="s">
        <v>64</v>
      </c>
      <c r="E15">
        <v>2016</v>
      </c>
      <c r="F15" t="s">
        <v>74</v>
      </c>
      <c r="G15">
        <v>33614</v>
      </c>
      <c r="H15" s="5">
        <v>0.66</v>
      </c>
      <c r="I15" s="5">
        <v>0.66300000000000003</v>
      </c>
      <c r="J15" s="5">
        <v>0.78300000000000003</v>
      </c>
      <c r="K15" s="5">
        <v>0.55500000000000005</v>
      </c>
      <c r="L15">
        <v>15276566</v>
      </c>
      <c r="M15">
        <v>3133</v>
      </c>
      <c r="N15">
        <v>226</v>
      </c>
      <c r="O15">
        <v>72</v>
      </c>
      <c r="P15">
        <v>456</v>
      </c>
      <c r="Q15">
        <v>3887</v>
      </c>
      <c r="R15">
        <v>3390</v>
      </c>
      <c r="S15">
        <v>261</v>
      </c>
      <c r="T15">
        <v>77</v>
      </c>
      <c r="U15">
        <v>459</v>
      </c>
      <c r="V15">
        <v>4187</v>
      </c>
      <c r="W15">
        <v>0</v>
      </c>
    </row>
    <row r="16" spans="1:23" x14ac:dyDescent="0.25">
      <c r="A16">
        <v>16</v>
      </c>
      <c r="B16" t="s">
        <v>16</v>
      </c>
      <c r="C16" t="s">
        <v>46</v>
      </c>
      <c r="D16" t="s">
        <v>64</v>
      </c>
      <c r="E16">
        <v>2016</v>
      </c>
      <c r="F16" t="s">
        <v>73</v>
      </c>
      <c r="G16">
        <v>5106</v>
      </c>
      <c r="H16" s="5">
        <v>0.66</v>
      </c>
      <c r="I16" s="5">
        <v>0.66300000000000003</v>
      </c>
      <c r="J16" s="5">
        <v>0.78300000000000003</v>
      </c>
      <c r="K16" s="5">
        <v>0.55500000000000005</v>
      </c>
      <c r="L16">
        <v>15276566</v>
      </c>
      <c r="M16">
        <v>3133</v>
      </c>
      <c r="N16">
        <v>226</v>
      </c>
      <c r="O16">
        <v>72</v>
      </c>
      <c r="P16">
        <v>456</v>
      </c>
      <c r="Q16">
        <v>3887</v>
      </c>
      <c r="R16">
        <v>3390</v>
      </c>
      <c r="S16">
        <v>261</v>
      </c>
      <c r="T16">
        <v>77</v>
      </c>
      <c r="U16">
        <v>459</v>
      </c>
      <c r="V16">
        <v>4187</v>
      </c>
      <c r="W16">
        <v>0</v>
      </c>
    </row>
    <row r="17" spans="1:23" x14ac:dyDescent="0.25">
      <c r="A17">
        <v>10</v>
      </c>
      <c r="B17" t="s">
        <v>10</v>
      </c>
      <c r="C17" t="s">
        <v>47</v>
      </c>
      <c r="D17" t="s">
        <v>64</v>
      </c>
      <c r="E17">
        <v>2016</v>
      </c>
      <c r="F17" t="s">
        <v>34</v>
      </c>
      <c r="G17">
        <v>36540</v>
      </c>
      <c r="H17" s="5">
        <v>0.68200000000000005</v>
      </c>
      <c r="I17" s="5">
        <v>0.65100000000000002</v>
      </c>
      <c r="J17" s="5">
        <v>0.79300000000000004</v>
      </c>
      <c r="K17" s="5">
        <v>0.61499999999999999</v>
      </c>
      <c r="L17">
        <v>8963663</v>
      </c>
      <c r="M17">
        <v>2010</v>
      </c>
      <c r="N17">
        <v>109</v>
      </c>
      <c r="O17">
        <v>50</v>
      </c>
      <c r="P17">
        <v>211</v>
      </c>
      <c r="Q17">
        <v>2380</v>
      </c>
      <c r="R17">
        <v>2295</v>
      </c>
      <c r="S17">
        <v>121</v>
      </c>
      <c r="T17">
        <v>56</v>
      </c>
      <c r="U17">
        <v>223</v>
      </c>
      <c r="V17">
        <v>2695</v>
      </c>
      <c r="W17">
        <v>336</v>
      </c>
    </row>
    <row r="18" spans="1:23" x14ac:dyDescent="0.25">
      <c r="A18">
        <v>10</v>
      </c>
      <c r="B18" t="s">
        <v>10</v>
      </c>
      <c r="C18" t="s">
        <v>47</v>
      </c>
      <c r="D18" t="s">
        <v>64</v>
      </c>
      <c r="E18">
        <v>2016</v>
      </c>
      <c r="F18" t="s">
        <v>74</v>
      </c>
      <c r="G18">
        <v>48370</v>
      </c>
      <c r="H18" s="5">
        <v>0.68200000000000005</v>
      </c>
      <c r="I18" s="5">
        <v>0.65100000000000002</v>
      </c>
      <c r="J18" s="5">
        <v>0.79300000000000004</v>
      </c>
      <c r="K18" s="5">
        <v>0.61499999999999999</v>
      </c>
      <c r="L18">
        <v>8963663</v>
      </c>
      <c r="M18">
        <v>2010</v>
      </c>
      <c r="N18">
        <v>109</v>
      </c>
      <c r="O18">
        <v>50</v>
      </c>
      <c r="P18">
        <v>211</v>
      </c>
      <c r="Q18">
        <v>2380</v>
      </c>
      <c r="R18">
        <v>2295</v>
      </c>
      <c r="S18">
        <v>121</v>
      </c>
      <c r="T18">
        <v>56</v>
      </c>
      <c r="U18">
        <v>223</v>
      </c>
      <c r="V18">
        <v>2695</v>
      </c>
      <c r="W18">
        <v>336</v>
      </c>
    </row>
    <row r="19" spans="1:23" x14ac:dyDescent="0.25">
      <c r="A19">
        <v>10</v>
      </c>
      <c r="B19" t="s">
        <v>10</v>
      </c>
      <c r="C19" t="s">
        <v>47</v>
      </c>
      <c r="D19" t="s">
        <v>64</v>
      </c>
      <c r="E19">
        <v>2016</v>
      </c>
      <c r="F19" t="s">
        <v>73</v>
      </c>
      <c r="G19">
        <v>9828</v>
      </c>
      <c r="H19" s="5">
        <v>0.68200000000000005</v>
      </c>
      <c r="I19" s="5">
        <v>0.65100000000000002</v>
      </c>
      <c r="J19" s="5">
        <v>0.79300000000000004</v>
      </c>
      <c r="K19" s="5">
        <v>0.61499999999999999</v>
      </c>
      <c r="L19">
        <v>8963663</v>
      </c>
      <c r="M19">
        <v>2010</v>
      </c>
      <c r="N19">
        <v>109</v>
      </c>
      <c r="O19">
        <v>50</v>
      </c>
      <c r="P19">
        <v>211</v>
      </c>
      <c r="Q19">
        <v>2380</v>
      </c>
      <c r="R19">
        <v>2295</v>
      </c>
      <c r="S19">
        <v>121</v>
      </c>
      <c r="T19">
        <v>56</v>
      </c>
      <c r="U19">
        <v>223</v>
      </c>
      <c r="V19">
        <v>2695</v>
      </c>
      <c r="W19">
        <v>336</v>
      </c>
    </row>
    <row r="20" spans="1:23" x14ac:dyDescent="0.25">
      <c r="A20">
        <v>27</v>
      </c>
      <c r="B20" t="s">
        <v>27</v>
      </c>
      <c r="C20" t="s">
        <v>68</v>
      </c>
      <c r="D20" t="s">
        <v>66</v>
      </c>
      <c r="E20">
        <v>2016</v>
      </c>
      <c r="F20" t="s">
        <v>34</v>
      </c>
      <c r="G20">
        <v>35392</v>
      </c>
      <c r="H20" s="6">
        <v>0.82399999999999995</v>
      </c>
      <c r="I20" s="6">
        <v>0.86299999999999999</v>
      </c>
      <c r="J20" s="6">
        <v>0.873</v>
      </c>
      <c r="K20" s="6">
        <v>0.74199999999999999</v>
      </c>
      <c r="L20">
        <v>2977216</v>
      </c>
      <c r="M20">
        <v>1533</v>
      </c>
      <c r="N20">
        <v>3</v>
      </c>
      <c r="O20">
        <v>17</v>
      </c>
      <c r="P20">
        <v>26</v>
      </c>
      <c r="Q20">
        <v>1579</v>
      </c>
      <c r="R20">
        <v>961</v>
      </c>
      <c r="S20">
        <v>4</v>
      </c>
      <c r="T20">
        <v>24</v>
      </c>
      <c r="U20">
        <v>29</v>
      </c>
      <c r="V20">
        <v>1018</v>
      </c>
      <c r="W20">
        <v>0</v>
      </c>
    </row>
    <row r="21" spans="1:23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74</v>
      </c>
      <c r="G21">
        <v>46536</v>
      </c>
      <c r="H21" s="6">
        <v>0.82399999999999995</v>
      </c>
      <c r="I21" s="6">
        <v>0.86299999999999999</v>
      </c>
      <c r="J21" s="6">
        <v>0.873</v>
      </c>
      <c r="K21" s="6">
        <v>0.74199999999999999</v>
      </c>
      <c r="L21">
        <v>2977216</v>
      </c>
      <c r="M21">
        <v>1533</v>
      </c>
      <c r="N21">
        <v>3</v>
      </c>
      <c r="O21">
        <v>17</v>
      </c>
      <c r="P21">
        <v>26</v>
      </c>
      <c r="Q21">
        <v>1579</v>
      </c>
      <c r="R21">
        <v>961</v>
      </c>
      <c r="S21">
        <v>4</v>
      </c>
      <c r="T21">
        <v>24</v>
      </c>
      <c r="U21">
        <v>29</v>
      </c>
      <c r="V21">
        <v>1018</v>
      </c>
      <c r="W21">
        <v>0</v>
      </c>
    </row>
    <row r="22" spans="1:23" x14ac:dyDescent="0.25">
      <c r="A22">
        <v>27</v>
      </c>
      <c r="B22" t="s">
        <v>27</v>
      </c>
      <c r="C22" t="s">
        <v>68</v>
      </c>
      <c r="D22" t="s">
        <v>66</v>
      </c>
      <c r="E22">
        <v>2016</v>
      </c>
      <c r="F22" t="s">
        <v>73</v>
      </c>
      <c r="G22">
        <v>9940</v>
      </c>
      <c r="H22" s="6">
        <v>0.82399999999999995</v>
      </c>
      <c r="I22" s="6">
        <v>0.86299999999999999</v>
      </c>
      <c r="J22" s="6">
        <v>0.873</v>
      </c>
      <c r="K22" s="6">
        <v>0.74199999999999999</v>
      </c>
      <c r="L22">
        <v>2977216</v>
      </c>
      <c r="M22">
        <v>1533</v>
      </c>
      <c r="N22">
        <v>3</v>
      </c>
      <c r="O22">
        <v>17</v>
      </c>
      <c r="P22">
        <v>26</v>
      </c>
      <c r="Q22">
        <v>1579</v>
      </c>
      <c r="R22">
        <v>961</v>
      </c>
      <c r="S22">
        <v>4</v>
      </c>
      <c r="T22">
        <v>24</v>
      </c>
      <c r="U22">
        <v>29</v>
      </c>
      <c r="V22">
        <v>1018</v>
      </c>
      <c r="W22">
        <v>0</v>
      </c>
    </row>
    <row r="23" spans="1:23" x14ac:dyDescent="0.25">
      <c r="A23">
        <v>18</v>
      </c>
      <c r="B23" t="s">
        <v>18</v>
      </c>
      <c r="C23" t="s">
        <v>57</v>
      </c>
      <c r="D23" t="s">
        <v>53</v>
      </c>
      <c r="E23">
        <v>2016</v>
      </c>
      <c r="F23" t="s">
        <v>34</v>
      </c>
      <c r="G23">
        <v>25531</v>
      </c>
      <c r="H23" s="6">
        <v>0.74</v>
      </c>
      <c r="I23" s="6">
        <v>0.74299999999999999</v>
      </c>
      <c r="J23" s="6">
        <v>0.83499999999999996</v>
      </c>
      <c r="K23" s="6">
        <v>0.65300000000000002</v>
      </c>
      <c r="L23">
        <v>3973697</v>
      </c>
      <c r="M23">
        <v>1322</v>
      </c>
      <c r="N23">
        <v>64</v>
      </c>
      <c r="O23">
        <v>14</v>
      </c>
      <c r="P23">
        <v>91</v>
      </c>
      <c r="Q23">
        <v>1491</v>
      </c>
      <c r="R23">
        <v>1539</v>
      </c>
      <c r="S23">
        <v>90</v>
      </c>
      <c r="T23">
        <v>17</v>
      </c>
      <c r="U23">
        <v>89</v>
      </c>
      <c r="V23">
        <v>1735</v>
      </c>
      <c r="W23">
        <v>0</v>
      </c>
    </row>
    <row r="24" spans="1:23" x14ac:dyDescent="0.25">
      <c r="A24">
        <v>18</v>
      </c>
      <c r="B24" t="s">
        <v>18</v>
      </c>
      <c r="C24" t="s">
        <v>57</v>
      </c>
      <c r="D24" t="s">
        <v>53</v>
      </c>
      <c r="E24">
        <v>2016</v>
      </c>
      <c r="F24" t="s">
        <v>74</v>
      </c>
      <c r="G24">
        <v>37751</v>
      </c>
      <c r="H24" s="6">
        <v>0.74</v>
      </c>
      <c r="I24" s="6">
        <v>0.74299999999999999</v>
      </c>
      <c r="J24" s="6">
        <v>0.83499999999999996</v>
      </c>
      <c r="K24" s="6">
        <v>0.65300000000000002</v>
      </c>
      <c r="L24">
        <v>3973697</v>
      </c>
      <c r="M24">
        <v>1322</v>
      </c>
      <c r="N24">
        <v>64</v>
      </c>
      <c r="O24">
        <v>14</v>
      </c>
      <c r="P24">
        <v>91</v>
      </c>
      <c r="Q24">
        <v>1491</v>
      </c>
      <c r="R24">
        <v>1539</v>
      </c>
      <c r="S24">
        <v>90</v>
      </c>
      <c r="T24">
        <v>17</v>
      </c>
      <c r="U24">
        <v>89</v>
      </c>
      <c r="V24">
        <v>1735</v>
      </c>
      <c r="W24">
        <v>0</v>
      </c>
    </row>
    <row r="25" spans="1:23" x14ac:dyDescent="0.25">
      <c r="A25">
        <v>18</v>
      </c>
      <c r="B25" t="s">
        <v>18</v>
      </c>
      <c r="C25" t="s">
        <v>57</v>
      </c>
      <c r="D25" t="s">
        <v>53</v>
      </c>
      <c r="E25">
        <v>2016</v>
      </c>
      <c r="F25" t="s">
        <v>73</v>
      </c>
      <c r="G25">
        <v>10651</v>
      </c>
      <c r="H25" s="6">
        <v>0.74</v>
      </c>
      <c r="I25" s="6">
        <v>0.74299999999999999</v>
      </c>
      <c r="J25" s="6">
        <v>0.83499999999999996</v>
      </c>
      <c r="K25" s="6">
        <v>0.65300000000000002</v>
      </c>
      <c r="L25">
        <v>3973697</v>
      </c>
      <c r="M25">
        <v>1322</v>
      </c>
      <c r="N25">
        <v>64</v>
      </c>
      <c r="O25">
        <v>14</v>
      </c>
      <c r="P25">
        <v>91</v>
      </c>
      <c r="Q25">
        <v>1491</v>
      </c>
      <c r="R25">
        <v>1539</v>
      </c>
      <c r="S25">
        <v>90</v>
      </c>
      <c r="T25">
        <v>17</v>
      </c>
      <c r="U25">
        <v>89</v>
      </c>
      <c r="V25">
        <v>1735</v>
      </c>
      <c r="W25">
        <v>0</v>
      </c>
    </row>
    <row r="26" spans="1:23" x14ac:dyDescent="0.25">
      <c r="A26">
        <v>26</v>
      </c>
      <c r="B26" t="s">
        <v>26</v>
      </c>
      <c r="C26" t="s">
        <v>54</v>
      </c>
      <c r="D26" t="s">
        <v>66</v>
      </c>
      <c r="E26">
        <v>2016</v>
      </c>
      <c r="F26" t="s">
        <v>34</v>
      </c>
      <c r="G26">
        <v>42112</v>
      </c>
      <c r="H26" s="7">
        <v>0.73499999999999999</v>
      </c>
      <c r="I26" s="7">
        <v>0.74199999999999999</v>
      </c>
      <c r="J26" s="7">
        <v>0.82699999999999996</v>
      </c>
      <c r="K26" s="7">
        <v>0.64600000000000002</v>
      </c>
      <c r="L26">
        <v>6695855</v>
      </c>
      <c r="M26">
        <v>1235</v>
      </c>
      <c r="N26">
        <v>43</v>
      </c>
      <c r="O26">
        <v>93</v>
      </c>
      <c r="P26">
        <v>330</v>
      </c>
      <c r="Q26">
        <v>1701</v>
      </c>
      <c r="R26">
        <v>1316</v>
      </c>
      <c r="S26">
        <v>59</v>
      </c>
      <c r="T26">
        <v>92</v>
      </c>
      <c r="U26">
        <v>338</v>
      </c>
      <c r="V26">
        <v>1805</v>
      </c>
      <c r="W26">
        <v>1540</v>
      </c>
    </row>
    <row r="27" spans="1:23" x14ac:dyDescent="0.25">
      <c r="A27">
        <v>26</v>
      </c>
      <c r="B27" t="s">
        <v>26</v>
      </c>
      <c r="C27" t="s">
        <v>54</v>
      </c>
      <c r="D27" t="s">
        <v>66</v>
      </c>
      <c r="E27">
        <v>2016</v>
      </c>
      <c r="F27" t="s">
        <v>74</v>
      </c>
      <c r="G27">
        <v>50540</v>
      </c>
      <c r="H27" s="7">
        <v>0.73499999999999999</v>
      </c>
      <c r="I27" s="7">
        <v>0.74199999999999999</v>
      </c>
      <c r="J27" s="7">
        <v>0.82699999999999996</v>
      </c>
      <c r="K27" s="7">
        <v>0.64600000000000002</v>
      </c>
      <c r="L27">
        <v>6695855</v>
      </c>
      <c r="M27">
        <v>1235</v>
      </c>
      <c r="N27">
        <v>43</v>
      </c>
      <c r="O27">
        <v>93</v>
      </c>
      <c r="P27">
        <v>330</v>
      </c>
      <c r="Q27">
        <v>1701</v>
      </c>
      <c r="R27">
        <v>1316</v>
      </c>
      <c r="S27">
        <v>59</v>
      </c>
      <c r="T27">
        <v>92</v>
      </c>
      <c r="U27">
        <v>338</v>
      </c>
      <c r="V27">
        <v>1805</v>
      </c>
      <c r="W27">
        <v>1540</v>
      </c>
    </row>
    <row r="28" spans="1:23" x14ac:dyDescent="0.25">
      <c r="A28">
        <v>26</v>
      </c>
      <c r="B28" t="s">
        <v>26</v>
      </c>
      <c r="C28" t="s">
        <v>54</v>
      </c>
      <c r="D28" t="s">
        <v>66</v>
      </c>
      <c r="E28">
        <v>2016</v>
      </c>
      <c r="F28" t="s">
        <v>73</v>
      </c>
      <c r="G28">
        <v>6020</v>
      </c>
      <c r="H28" s="7">
        <v>0.73499999999999999</v>
      </c>
      <c r="I28" s="7">
        <v>0.74199999999999999</v>
      </c>
      <c r="J28" s="7">
        <v>0.82699999999999996</v>
      </c>
      <c r="K28" s="7">
        <v>0.64600000000000002</v>
      </c>
      <c r="L28">
        <v>6695855</v>
      </c>
      <c r="M28">
        <v>1235</v>
      </c>
      <c r="N28">
        <v>43</v>
      </c>
      <c r="O28">
        <v>93</v>
      </c>
      <c r="P28">
        <v>330</v>
      </c>
      <c r="Q28">
        <v>1701</v>
      </c>
      <c r="R28">
        <v>1316</v>
      </c>
      <c r="S28">
        <v>59</v>
      </c>
      <c r="T28">
        <v>92</v>
      </c>
      <c r="U28">
        <v>338</v>
      </c>
      <c r="V28">
        <v>1805</v>
      </c>
      <c r="W28">
        <v>1540</v>
      </c>
    </row>
    <row r="29" spans="1:23" x14ac:dyDescent="0.25">
      <c r="A29">
        <v>8</v>
      </c>
      <c r="B29" t="s">
        <v>8</v>
      </c>
      <c r="C29" t="s">
        <v>48</v>
      </c>
      <c r="D29" t="s">
        <v>64</v>
      </c>
      <c r="E29">
        <v>2016</v>
      </c>
      <c r="F29" t="s">
        <v>34</v>
      </c>
      <c r="G29">
        <v>19180</v>
      </c>
      <c r="H29" s="7">
        <v>0.63900000000000001</v>
      </c>
      <c r="I29" s="7">
        <v>0.61199999999999999</v>
      </c>
      <c r="J29" s="7">
        <v>0.75700000000000001</v>
      </c>
      <c r="K29" s="7">
        <v>0.56200000000000006</v>
      </c>
      <c r="L29">
        <v>6954036</v>
      </c>
      <c r="M29">
        <v>607</v>
      </c>
      <c r="N29">
        <v>43</v>
      </c>
      <c r="O29">
        <v>30</v>
      </c>
      <c r="P29">
        <v>219</v>
      </c>
      <c r="Q29">
        <v>899</v>
      </c>
      <c r="R29">
        <v>722</v>
      </c>
      <c r="S29">
        <v>49</v>
      </c>
      <c r="T29">
        <v>32</v>
      </c>
      <c r="U29">
        <v>221</v>
      </c>
      <c r="V29">
        <v>1024</v>
      </c>
      <c r="W29">
        <v>0</v>
      </c>
    </row>
    <row r="30" spans="1:23" x14ac:dyDescent="0.25">
      <c r="A30">
        <v>8</v>
      </c>
      <c r="B30" t="s">
        <v>8</v>
      </c>
      <c r="C30" t="s">
        <v>48</v>
      </c>
      <c r="D30" t="s">
        <v>64</v>
      </c>
      <c r="E30">
        <v>2016</v>
      </c>
      <c r="F30" t="s">
        <v>74</v>
      </c>
      <c r="G30">
        <v>26096</v>
      </c>
      <c r="H30" s="7">
        <v>0.63900000000000001</v>
      </c>
      <c r="I30" s="7">
        <v>0.61199999999999999</v>
      </c>
      <c r="J30" s="7">
        <v>0.75700000000000001</v>
      </c>
      <c r="K30" s="7">
        <v>0.56200000000000006</v>
      </c>
      <c r="L30">
        <v>6954036</v>
      </c>
      <c r="M30">
        <v>607</v>
      </c>
      <c r="N30">
        <v>43</v>
      </c>
      <c r="O30">
        <v>30</v>
      </c>
      <c r="P30">
        <v>219</v>
      </c>
      <c r="Q30">
        <v>899</v>
      </c>
      <c r="R30">
        <v>722</v>
      </c>
      <c r="S30">
        <v>49</v>
      </c>
      <c r="T30">
        <v>32</v>
      </c>
      <c r="U30">
        <v>221</v>
      </c>
      <c r="V30">
        <v>1024</v>
      </c>
      <c r="W30">
        <v>0</v>
      </c>
    </row>
    <row r="31" spans="1:23" x14ac:dyDescent="0.25">
      <c r="A31">
        <v>8</v>
      </c>
      <c r="B31" t="s">
        <v>8</v>
      </c>
      <c r="C31" t="s">
        <v>48</v>
      </c>
      <c r="D31" t="s">
        <v>64</v>
      </c>
      <c r="E31">
        <v>2016</v>
      </c>
      <c r="F31" t="s">
        <v>73</v>
      </c>
      <c r="G31">
        <v>6440</v>
      </c>
      <c r="H31" s="7">
        <v>0.63900000000000001</v>
      </c>
      <c r="I31" s="7">
        <v>0.61199999999999999</v>
      </c>
      <c r="J31" s="7">
        <v>0.75700000000000001</v>
      </c>
      <c r="K31" s="7">
        <v>0.56200000000000006</v>
      </c>
      <c r="L31">
        <v>6954036</v>
      </c>
      <c r="M31">
        <v>607</v>
      </c>
      <c r="N31">
        <v>43</v>
      </c>
      <c r="O31">
        <v>30</v>
      </c>
      <c r="P31">
        <v>219</v>
      </c>
      <c r="Q31">
        <v>899</v>
      </c>
      <c r="R31">
        <v>722</v>
      </c>
      <c r="S31">
        <v>49</v>
      </c>
      <c r="T31">
        <v>32</v>
      </c>
      <c r="U31">
        <v>221</v>
      </c>
      <c r="V31">
        <v>1024</v>
      </c>
      <c r="W31">
        <v>0</v>
      </c>
    </row>
    <row r="32" spans="1:23" x14ac:dyDescent="0.25">
      <c r="A32">
        <v>25</v>
      </c>
      <c r="B32" t="s">
        <v>25</v>
      </c>
      <c r="C32" t="s">
        <v>56</v>
      </c>
      <c r="D32" t="s">
        <v>66</v>
      </c>
      <c r="E32">
        <v>2016</v>
      </c>
      <c r="F32" t="s">
        <v>34</v>
      </c>
      <c r="G32">
        <v>15227</v>
      </c>
      <c r="H32" s="8">
        <v>0.72499999999999998</v>
      </c>
      <c r="I32" s="8">
        <v>0.73199999999999998</v>
      </c>
      <c r="J32" s="8">
        <v>0.82099999999999995</v>
      </c>
      <c r="K32" s="8">
        <v>0.63500000000000001</v>
      </c>
      <c r="L32">
        <v>3305531</v>
      </c>
      <c r="M32">
        <v>846</v>
      </c>
      <c r="N32">
        <v>79</v>
      </c>
      <c r="O32">
        <v>13</v>
      </c>
      <c r="P32">
        <v>149</v>
      </c>
      <c r="Q32">
        <v>1087</v>
      </c>
      <c r="R32">
        <v>935</v>
      </c>
      <c r="S32">
        <v>116</v>
      </c>
      <c r="T32">
        <v>14</v>
      </c>
      <c r="U32">
        <v>150</v>
      </c>
      <c r="V32">
        <v>1215</v>
      </c>
      <c r="W32">
        <v>0</v>
      </c>
    </row>
    <row r="33" spans="1:23" x14ac:dyDescent="0.25">
      <c r="A33">
        <v>25</v>
      </c>
      <c r="B33" t="s">
        <v>25</v>
      </c>
      <c r="C33" t="s">
        <v>56</v>
      </c>
      <c r="D33" t="s">
        <v>66</v>
      </c>
      <c r="E33">
        <v>2016</v>
      </c>
      <c r="F33" t="s">
        <v>74</v>
      </c>
      <c r="G33">
        <v>0</v>
      </c>
      <c r="H33" s="8">
        <v>0.72499999999999998</v>
      </c>
      <c r="I33" s="8">
        <v>0.73199999999999998</v>
      </c>
      <c r="J33" s="8">
        <v>0.82099999999999995</v>
      </c>
      <c r="K33" s="8">
        <v>0.63500000000000001</v>
      </c>
      <c r="L33">
        <v>3305531</v>
      </c>
      <c r="M33">
        <v>846</v>
      </c>
      <c r="N33">
        <v>79</v>
      </c>
      <c r="O33">
        <v>13</v>
      </c>
      <c r="P33">
        <v>149</v>
      </c>
      <c r="Q33">
        <v>1087</v>
      </c>
      <c r="R33">
        <v>935</v>
      </c>
      <c r="S33">
        <v>116</v>
      </c>
      <c r="T33">
        <v>14</v>
      </c>
      <c r="U33">
        <v>150</v>
      </c>
      <c r="V33">
        <v>1215</v>
      </c>
      <c r="W33">
        <v>0</v>
      </c>
    </row>
    <row r="34" spans="1:23" x14ac:dyDescent="0.25">
      <c r="A34">
        <v>25</v>
      </c>
      <c r="B34" t="s">
        <v>25</v>
      </c>
      <c r="C34" t="s">
        <v>56</v>
      </c>
      <c r="D34" t="s">
        <v>66</v>
      </c>
      <c r="E34">
        <v>2016</v>
      </c>
      <c r="F34" t="s">
        <v>73</v>
      </c>
      <c r="G34">
        <v>4446</v>
      </c>
      <c r="H34" s="8">
        <v>0.72499999999999998</v>
      </c>
      <c r="I34" s="8">
        <v>0.73199999999999998</v>
      </c>
      <c r="J34" s="8">
        <v>0.82099999999999995</v>
      </c>
      <c r="K34" s="8">
        <v>0.63500000000000001</v>
      </c>
      <c r="L34">
        <v>3305531</v>
      </c>
      <c r="M34">
        <v>846</v>
      </c>
      <c r="N34">
        <v>79</v>
      </c>
      <c r="O34">
        <v>13</v>
      </c>
      <c r="P34">
        <v>149</v>
      </c>
      <c r="Q34">
        <v>1087</v>
      </c>
      <c r="R34">
        <v>935</v>
      </c>
      <c r="S34">
        <v>116</v>
      </c>
      <c r="T34">
        <v>14</v>
      </c>
      <c r="U34">
        <v>150</v>
      </c>
      <c r="V34">
        <v>1215</v>
      </c>
      <c r="W34">
        <v>0</v>
      </c>
    </row>
    <row r="35" spans="1:23" x14ac:dyDescent="0.25">
      <c r="A35">
        <v>24</v>
      </c>
      <c r="B35" t="s">
        <v>24</v>
      </c>
      <c r="C35" t="s">
        <v>55</v>
      </c>
      <c r="D35" t="s">
        <v>66</v>
      </c>
      <c r="E35">
        <v>2016</v>
      </c>
      <c r="F35" t="s">
        <v>34</v>
      </c>
      <c r="G35">
        <v>23661</v>
      </c>
      <c r="H35" s="8">
        <v>0.72899999999999998</v>
      </c>
      <c r="I35" s="8">
        <v>0.74</v>
      </c>
      <c r="J35" s="8">
        <v>0.83299999999999996</v>
      </c>
      <c r="K35" s="8">
        <v>0.629</v>
      </c>
      <c r="L35">
        <v>2682386</v>
      </c>
      <c r="M35">
        <v>448</v>
      </c>
      <c r="N35">
        <v>31</v>
      </c>
      <c r="O35">
        <v>12</v>
      </c>
      <c r="P35">
        <v>100</v>
      </c>
      <c r="Q35">
        <v>591</v>
      </c>
      <c r="R35">
        <v>474</v>
      </c>
      <c r="S35">
        <v>37</v>
      </c>
      <c r="T35">
        <v>12</v>
      </c>
      <c r="U35">
        <v>99</v>
      </c>
      <c r="V35">
        <v>622</v>
      </c>
      <c r="W35">
        <v>1176</v>
      </c>
    </row>
    <row r="36" spans="1:23" x14ac:dyDescent="0.25">
      <c r="A36">
        <v>24</v>
      </c>
      <c r="B36" t="s">
        <v>24</v>
      </c>
      <c r="C36" t="s">
        <v>55</v>
      </c>
      <c r="D36" t="s">
        <v>66</v>
      </c>
      <c r="E36">
        <v>2016</v>
      </c>
      <c r="F36" t="s">
        <v>74</v>
      </c>
      <c r="G36">
        <v>30244</v>
      </c>
      <c r="H36" s="8">
        <v>0.72899999999999998</v>
      </c>
      <c r="I36" s="8">
        <v>0.74</v>
      </c>
      <c r="J36" s="8">
        <v>0.83299999999999996</v>
      </c>
      <c r="K36" s="8">
        <v>0.629</v>
      </c>
      <c r="L36">
        <v>2682386</v>
      </c>
      <c r="M36">
        <v>448</v>
      </c>
      <c r="N36">
        <v>31</v>
      </c>
      <c r="O36">
        <v>12</v>
      </c>
      <c r="P36">
        <v>100</v>
      </c>
      <c r="Q36">
        <v>591</v>
      </c>
      <c r="R36">
        <v>474</v>
      </c>
      <c r="S36">
        <v>37</v>
      </c>
      <c r="T36">
        <v>12</v>
      </c>
      <c r="U36">
        <v>99</v>
      </c>
      <c r="V36">
        <v>622</v>
      </c>
      <c r="W36">
        <v>1176</v>
      </c>
    </row>
    <row r="37" spans="1:23" x14ac:dyDescent="0.25">
      <c r="A37">
        <v>24</v>
      </c>
      <c r="B37" t="s">
        <v>24</v>
      </c>
      <c r="C37" t="s">
        <v>55</v>
      </c>
      <c r="D37" t="s">
        <v>66</v>
      </c>
      <c r="E37">
        <v>2016</v>
      </c>
      <c r="F37" t="s">
        <v>73</v>
      </c>
      <c r="G37">
        <v>5768</v>
      </c>
      <c r="H37" s="8">
        <v>0.72899999999999998</v>
      </c>
      <c r="I37" s="8">
        <v>0.74</v>
      </c>
      <c r="J37" s="8">
        <v>0.83299999999999996</v>
      </c>
      <c r="K37" s="8">
        <v>0.629</v>
      </c>
      <c r="L37">
        <v>2682386</v>
      </c>
      <c r="M37">
        <v>448</v>
      </c>
      <c r="N37">
        <v>31</v>
      </c>
      <c r="O37">
        <v>12</v>
      </c>
      <c r="P37">
        <v>100</v>
      </c>
      <c r="Q37">
        <v>591</v>
      </c>
      <c r="R37">
        <v>474</v>
      </c>
      <c r="S37">
        <v>37</v>
      </c>
      <c r="T37">
        <v>12</v>
      </c>
      <c r="U37">
        <v>99</v>
      </c>
      <c r="V37">
        <v>622</v>
      </c>
      <c r="W37">
        <v>1176</v>
      </c>
    </row>
    <row r="38" spans="1:23" x14ac:dyDescent="0.25">
      <c r="A38">
        <v>17</v>
      </c>
      <c r="B38" t="s">
        <v>17</v>
      </c>
      <c r="C38" t="s">
        <v>58</v>
      </c>
      <c r="D38" t="s">
        <v>53</v>
      </c>
      <c r="E38">
        <v>2016</v>
      </c>
      <c r="F38" t="s">
        <v>34</v>
      </c>
      <c r="G38">
        <v>87331</v>
      </c>
      <c r="H38" s="9">
        <v>0.73099999999999998</v>
      </c>
      <c r="I38" s="9">
        <v>0.73</v>
      </c>
      <c r="J38" s="9">
        <v>0.83799999999999997</v>
      </c>
      <c r="K38" s="9">
        <v>0.63800000000000001</v>
      </c>
      <c r="L38">
        <v>20997560</v>
      </c>
      <c r="M38">
        <v>5216</v>
      </c>
      <c r="N38">
        <v>644</v>
      </c>
      <c r="O38">
        <v>61</v>
      </c>
      <c r="P38">
        <v>542</v>
      </c>
      <c r="Q38">
        <v>6463</v>
      </c>
      <c r="R38">
        <v>5777</v>
      </c>
      <c r="S38">
        <v>718</v>
      </c>
      <c r="T38">
        <v>62</v>
      </c>
      <c r="U38">
        <v>544</v>
      </c>
      <c r="V38">
        <v>7101</v>
      </c>
      <c r="W38">
        <v>665</v>
      </c>
    </row>
    <row r="39" spans="1:23" x14ac:dyDescent="0.25">
      <c r="A39">
        <v>17</v>
      </c>
      <c r="B39" t="s">
        <v>17</v>
      </c>
      <c r="C39" t="s">
        <v>58</v>
      </c>
      <c r="D39" t="s">
        <v>53</v>
      </c>
      <c r="E39">
        <v>2016</v>
      </c>
      <c r="F39" t="s">
        <v>74</v>
      </c>
      <c r="G39">
        <v>123215</v>
      </c>
      <c r="H39" s="9">
        <v>0.73099999999999998</v>
      </c>
      <c r="I39" s="9">
        <v>0.73</v>
      </c>
      <c r="J39" s="9">
        <v>0.83799999999999997</v>
      </c>
      <c r="K39" s="9">
        <v>0.63800000000000001</v>
      </c>
      <c r="L39">
        <v>20997560</v>
      </c>
      <c r="M39">
        <v>5216</v>
      </c>
      <c r="N39">
        <v>644</v>
      </c>
      <c r="O39">
        <v>61</v>
      </c>
      <c r="P39">
        <v>542</v>
      </c>
      <c r="Q39">
        <v>6463</v>
      </c>
      <c r="R39">
        <v>5777</v>
      </c>
      <c r="S39">
        <v>718</v>
      </c>
      <c r="T39">
        <v>62</v>
      </c>
      <c r="U39">
        <v>544</v>
      </c>
      <c r="V39">
        <v>7101</v>
      </c>
      <c r="W39">
        <v>665</v>
      </c>
    </row>
    <row r="40" spans="1:23" x14ac:dyDescent="0.25">
      <c r="A40">
        <v>17</v>
      </c>
      <c r="B40" t="s">
        <v>17</v>
      </c>
      <c r="C40" t="s">
        <v>58</v>
      </c>
      <c r="D40" t="s">
        <v>53</v>
      </c>
      <c r="E40">
        <v>2016</v>
      </c>
      <c r="F40" t="s">
        <v>73</v>
      </c>
      <c r="G40">
        <v>29029</v>
      </c>
      <c r="H40" s="9">
        <v>0.73099999999999998</v>
      </c>
      <c r="I40" s="9">
        <v>0.73</v>
      </c>
      <c r="J40" s="9">
        <v>0.83799999999999997</v>
      </c>
      <c r="K40" s="9">
        <v>0.63800000000000001</v>
      </c>
      <c r="L40">
        <v>20997560</v>
      </c>
      <c r="M40">
        <v>5216</v>
      </c>
      <c r="N40">
        <v>644</v>
      </c>
      <c r="O40">
        <v>61</v>
      </c>
      <c r="P40">
        <v>542</v>
      </c>
      <c r="Q40">
        <v>6463</v>
      </c>
      <c r="R40">
        <v>5777</v>
      </c>
      <c r="S40">
        <v>718</v>
      </c>
      <c r="T40">
        <v>62</v>
      </c>
      <c r="U40">
        <v>544</v>
      </c>
      <c r="V40">
        <v>7101</v>
      </c>
      <c r="W40">
        <v>665</v>
      </c>
    </row>
    <row r="41" spans="1:23" x14ac:dyDescent="0.25">
      <c r="A41">
        <v>5</v>
      </c>
      <c r="B41" t="s">
        <v>5</v>
      </c>
      <c r="C41" t="s">
        <v>41</v>
      </c>
      <c r="D41" t="s">
        <v>65</v>
      </c>
      <c r="E41">
        <v>2016</v>
      </c>
      <c r="F41" t="s">
        <v>34</v>
      </c>
      <c r="G41">
        <v>32398</v>
      </c>
      <c r="H41" s="9">
        <v>0.64600000000000002</v>
      </c>
      <c r="I41" s="9">
        <v>0.64600000000000002</v>
      </c>
      <c r="J41" s="9">
        <v>0.78900000000000003</v>
      </c>
      <c r="K41" s="9">
        <v>0.52800000000000002</v>
      </c>
      <c r="L41">
        <v>8305359</v>
      </c>
      <c r="M41">
        <v>992</v>
      </c>
      <c r="N41">
        <v>81</v>
      </c>
      <c r="O41">
        <v>40</v>
      </c>
      <c r="P41">
        <v>193</v>
      </c>
      <c r="Q41">
        <v>1306</v>
      </c>
      <c r="R41">
        <v>1061</v>
      </c>
      <c r="S41">
        <v>80</v>
      </c>
      <c r="T41">
        <v>37</v>
      </c>
      <c r="U41">
        <v>202</v>
      </c>
      <c r="V41">
        <v>1380</v>
      </c>
      <c r="W41">
        <v>0</v>
      </c>
    </row>
    <row r="42" spans="1:23" x14ac:dyDescent="0.25">
      <c r="A42">
        <v>5</v>
      </c>
      <c r="B42" t="s">
        <v>5</v>
      </c>
      <c r="C42" t="s">
        <v>41</v>
      </c>
      <c r="D42" t="s">
        <v>65</v>
      </c>
      <c r="E42">
        <v>2016</v>
      </c>
      <c r="F42" t="s">
        <v>74</v>
      </c>
      <c r="G42">
        <v>49210</v>
      </c>
      <c r="H42" s="9">
        <v>0.64600000000000002</v>
      </c>
      <c r="I42" s="9">
        <v>0.64600000000000002</v>
      </c>
      <c r="J42" s="9">
        <v>0.78900000000000003</v>
      </c>
      <c r="K42" s="9">
        <v>0.52800000000000002</v>
      </c>
      <c r="L42">
        <v>8305359</v>
      </c>
      <c r="M42">
        <v>992</v>
      </c>
      <c r="N42">
        <v>81</v>
      </c>
      <c r="O42">
        <v>40</v>
      </c>
      <c r="P42">
        <v>193</v>
      </c>
      <c r="Q42">
        <v>1306</v>
      </c>
      <c r="R42">
        <v>1061</v>
      </c>
      <c r="S42">
        <v>80</v>
      </c>
      <c r="T42">
        <v>37</v>
      </c>
      <c r="U42">
        <v>202</v>
      </c>
      <c r="V42">
        <v>1380</v>
      </c>
      <c r="W42">
        <v>0</v>
      </c>
    </row>
    <row r="43" spans="1:23" x14ac:dyDescent="0.25">
      <c r="A43">
        <v>5</v>
      </c>
      <c r="B43" t="s">
        <v>5</v>
      </c>
      <c r="C43" t="s">
        <v>41</v>
      </c>
      <c r="D43" t="s">
        <v>65</v>
      </c>
      <c r="E43">
        <v>2016</v>
      </c>
      <c r="F43" t="s">
        <v>73</v>
      </c>
      <c r="G43">
        <v>14580</v>
      </c>
      <c r="H43" s="9">
        <v>0.64600000000000002</v>
      </c>
      <c r="I43" s="9">
        <v>0.64600000000000002</v>
      </c>
      <c r="J43" s="9">
        <v>0.78900000000000003</v>
      </c>
      <c r="K43" s="9">
        <v>0.52800000000000002</v>
      </c>
      <c r="L43">
        <v>8305359</v>
      </c>
      <c r="M43">
        <v>992</v>
      </c>
      <c r="N43">
        <v>81</v>
      </c>
      <c r="O43">
        <v>40</v>
      </c>
      <c r="P43">
        <v>193</v>
      </c>
      <c r="Q43">
        <v>1306</v>
      </c>
      <c r="R43">
        <v>1061</v>
      </c>
      <c r="S43">
        <v>80</v>
      </c>
      <c r="T43">
        <v>37</v>
      </c>
      <c r="U43">
        <v>202</v>
      </c>
      <c r="V43">
        <v>1380</v>
      </c>
      <c r="W43">
        <v>0</v>
      </c>
    </row>
    <row r="44" spans="1:23" x14ac:dyDescent="0.25">
      <c r="A44">
        <v>12</v>
      </c>
      <c r="B44" t="s">
        <v>12</v>
      </c>
      <c r="C44" t="s">
        <v>49</v>
      </c>
      <c r="D44" t="s">
        <v>64</v>
      </c>
      <c r="E44">
        <v>2016</v>
      </c>
      <c r="F44" t="s">
        <v>34</v>
      </c>
      <c r="G44">
        <v>11342</v>
      </c>
      <c r="H44" s="10">
        <v>0.65800000000000003</v>
      </c>
      <c r="I44" s="10">
        <v>0.65600000000000003</v>
      </c>
      <c r="J44" s="10">
        <v>0.78300000000000003</v>
      </c>
      <c r="K44" s="10">
        <v>0.55500000000000005</v>
      </c>
      <c r="L44">
        <v>3999415</v>
      </c>
      <c r="M44">
        <v>790</v>
      </c>
      <c r="N44">
        <v>90</v>
      </c>
      <c r="O44">
        <v>39</v>
      </c>
      <c r="P44">
        <v>103</v>
      </c>
      <c r="Q44">
        <v>1022</v>
      </c>
      <c r="R44">
        <v>861</v>
      </c>
      <c r="S44">
        <v>108</v>
      </c>
      <c r="T44">
        <v>39</v>
      </c>
      <c r="U44">
        <v>102</v>
      </c>
      <c r="V44">
        <v>1110</v>
      </c>
      <c r="W44">
        <v>665</v>
      </c>
    </row>
    <row r="45" spans="1:23" x14ac:dyDescent="0.25">
      <c r="A45">
        <v>12</v>
      </c>
      <c r="B45" t="s">
        <v>12</v>
      </c>
      <c r="C45" t="s">
        <v>49</v>
      </c>
      <c r="D45" t="s">
        <v>64</v>
      </c>
      <c r="E45">
        <v>2016</v>
      </c>
      <c r="F45" t="s">
        <v>74</v>
      </c>
      <c r="G45">
        <v>16834</v>
      </c>
      <c r="H45" s="10">
        <v>0.65800000000000003</v>
      </c>
      <c r="I45" s="10">
        <v>0.65600000000000003</v>
      </c>
      <c r="J45" s="10">
        <v>0.78300000000000003</v>
      </c>
      <c r="K45" s="10">
        <v>0.55500000000000005</v>
      </c>
      <c r="L45">
        <v>3999415</v>
      </c>
      <c r="M45">
        <v>790</v>
      </c>
      <c r="N45">
        <v>90</v>
      </c>
      <c r="O45">
        <v>39</v>
      </c>
      <c r="P45">
        <v>103</v>
      </c>
      <c r="Q45">
        <v>1022</v>
      </c>
      <c r="R45">
        <v>861</v>
      </c>
      <c r="S45">
        <v>108</v>
      </c>
      <c r="T45">
        <v>39</v>
      </c>
      <c r="U45">
        <v>102</v>
      </c>
      <c r="V45">
        <v>1110</v>
      </c>
      <c r="W45">
        <v>665</v>
      </c>
    </row>
    <row r="46" spans="1:23" x14ac:dyDescent="0.25">
      <c r="A46">
        <v>12</v>
      </c>
      <c r="B46" t="s">
        <v>12</v>
      </c>
      <c r="C46" t="s">
        <v>49</v>
      </c>
      <c r="D46" t="s">
        <v>64</v>
      </c>
      <c r="E46">
        <v>2016</v>
      </c>
      <c r="F46" t="s">
        <v>73</v>
      </c>
      <c r="G46">
        <v>5264</v>
      </c>
      <c r="H46" s="10">
        <v>0.65800000000000003</v>
      </c>
      <c r="I46" s="10">
        <v>0.65600000000000003</v>
      </c>
      <c r="J46" s="10">
        <v>0.78300000000000003</v>
      </c>
      <c r="K46" s="10">
        <v>0.55500000000000005</v>
      </c>
      <c r="L46">
        <v>3999415</v>
      </c>
      <c r="M46">
        <v>790</v>
      </c>
      <c r="N46">
        <v>90</v>
      </c>
      <c r="O46">
        <v>39</v>
      </c>
      <c r="P46">
        <v>103</v>
      </c>
      <c r="Q46">
        <v>1022</v>
      </c>
      <c r="R46">
        <v>861</v>
      </c>
      <c r="S46">
        <v>108</v>
      </c>
      <c r="T46">
        <v>39</v>
      </c>
      <c r="U46">
        <v>102</v>
      </c>
      <c r="V46">
        <v>1110</v>
      </c>
      <c r="W46">
        <v>665</v>
      </c>
    </row>
    <row r="47" spans="1:23" x14ac:dyDescent="0.25">
      <c r="A47">
        <v>21</v>
      </c>
      <c r="B47" t="s">
        <v>21</v>
      </c>
      <c r="C47" t="s">
        <v>61</v>
      </c>
      <c r="D47" t="s">
        <v>67</v>
      </c>
      <c r="E47">
        <v>2016</v>
      </c>
      <c r="F47" t="s">
        <v>34</v>
      </c>
      <c r="G47">
        <v>107398</v>
      </c>
      <c r="H47" s="10">
        <v>0.749</v>
      </c>
      <c r="I47" s="10">
        <v>0.75700000000000001</v>
      </c>
      <c r="J47" s="10">
        <v>0.83</v>
      </c>
      <c r="K47" s="10">
        <v>0.66800000000000004</v>
      </c>
      <c r="L47">
        <v>11242720</v>
      </c>
      <c r="M47">
        <v>2287</v>
      </c>
      <c r="N47">
        <v>94</v>
      </c>
      <c r="O47">
        <v>51</v>
      </c>
      <c r="P47">
        <v>402</v>
      </c>
      <c r="Q47">
        <v>2834</v>
      </c>
      <c r="R47">
        <v>2408</v>
      </c>
      <c r="S47">
        <v>125</v>
      </c>
      <c r="T47">
        <v>48</v>
      </c>
      <c r="U47">
        <v>403</v>
      </c>
      <c r="V47">
        <v>2984</v>
      </c>
      <c r="W47">
        <v>952</v>
      </c>
    </row>
    <row r="48" spans="1:23" x14ac:dyDescent="0.25">
      <c r="A48">
        <v>21</v>
      </c>
      <c r="B48" t="s">
        <v>21</v>
      </c>
      <c r="C48" t="s">
        <v>61</v>
      </c>
      <c r="D48" t="s">
        <v>67</v>
      </c>
      <c r="E48">
        <v>2016</v>
      </c>
      <c r="F48" t="s">
        <v>74</v>
      </c>
      <c r="G48">
        <v>142232</v>
      </c>
      <c r="H48" s="10">
        <v>0.749</v>
      </c>
      <c r="I48" s="10">
        <v>0.75700000000000001</v>
      </c>
      <c r="J48" s="10">
        <v>0.83</v>
      </c>
      <c r="K48" s="10">
        <v>0.66800000000000004</v>
      </c>
      <c r="L48">
        <v>11242720</v>
      </c>
      <c r="M48">
        <v>2287</v>
      </c>
      <c r="N48">
        <v>94</v>
      </c>
      <c r="O48">
        <v>51</v>
      </c>
      <c r="P48">
        <v>402</v>
      </c>
      <c r="Q48">
        <v>2834</v>
      </c>
      <c r="R48">
        <v>2408</v>
      </c>
      <c r="S48">
        <v>125</v>
      </c>
      <c r="T48">
        <v>48</v>
      </c>
      <c r="U48">
        <v>403</v>
      </c>
      <c r="V48">
        <v>2984</v>
      </c>
      <c r="W48">
        <v>952</v>
      </c>
    </row>
    <row r="49" spans="1:23" x14ac:dyDescent="0.25">
      <c r="A49">
        <v>21</v>
      </c>
      <c r="B49" t="s">
        <v>21</v>
      </c>
      <c r="C49" t="s">
        <v>61</v>
      </c>
      <c r="D49" t="s">
        <v>67</v>
      </c>
      <c r="E49">
        <v>2016</v>
      </c>
      <c r="F49" t="s">
        <v>73</v>
      </c>
      <c r="G49">
        <v>28767</v>
      </c>
      <c r="H49" s="10">
        <v>0.749</v>
      </c>
      <c r="I49" s="10">
        <v>0.75700000000000001</v>
      </c>
      <c r="J49" s="10">
        <v>0.83</v>
      </c>
      <c r="K49" s="10">
        <v>0.66800000000000004</v>
      </c>
      <c r="L49">
        <v>11242720</v>
      </c>
      <c r="M49">
        <v>2287</v>
      </c>
      <c r="N49">
        <v>94</v>
      </c>
      <c r="O49">
        <v>51</v>
      </c>
      <c r="P49">
        <v>402</v>
      </c>
      <c r="Q49">
        <v>2834</v>
      </c>
      <c r="R49">
        <v>2408</v>
      </c>
      <c r="S49">
        <v>125</v>
      </c>
      <c r="T49">
        <v>48</v>
      </c>
      <c r="U49">
        <v>403</v>
      </c>
      <c r="V49">
        <v>2984</v>
      </c>
      <c r="W49">
        <v>952</v>
      </c>
    </row>
    <row r="50" spans="1:23" x14ac:dyDescent="0.25">
      <c r="A50">
        <v>13</v>
      </c>
      <c r="B50" t="s">
        <v>13</v>
      </c>
      <c r="C50" t="s">
        <v>50</v>
      </c>
      <c r="D50" t="s">
        <v>64</v>
      </c>
      <c r="E50">
        <v>2016</v>
      </c>
      <c r="F50" t="s">
        <v>34</v>
      </c>
      <c r="G50">
        <v>34118</v>
      </c>
      <c r="H50" s="11">
        <v>0.67300000000000004</v>
      </c>
      <c r="I50" s="11">
        <v>0.67300000000000004</v>
      </c>
      <c r="J50" s="11">
        <v>0.78900000000000003</v>
      </c>
      <c r="K50" s="11">
        <v>0.57399999999999995</v>
      </c>
      <c r="L50">
        <v>9410336</v>
      </c>
      <c r="M50">
        <v>1603</v>
      </c>
      <c r="N50">
        <v>53</v>
      </c>
      <c r="O50">
        <v>51</v>
      </c>
      <c r="P50">
        <v>204</v>
      </c>
      <c r="Q50">
        <v>1911</v>
      </c>
      <c r="R50">
        <v>1784</v>
      </c>
      <c r="S50">
        <v>51</v>
      </c>
      <c r="T50">
        <v>50</v>
      </c>
      <c r="U50">
        <v>207</v>
      </c>
      <c r="V50">
        <v>2092</v>
      </c>
      <c r="W50">
        <v>504</v>
      </c>
    </row>
    <row r="51" spans="1:23" x14ac:dyDescent="0.25">
      <c r="A51">
        <v>13</v>
      </c>
      <c r="B51" t="s">
        <v>13</v>
      </c>
      <c r="C51" t="s">
        <v>50</v>
      </c>
      <c r="D51" t="s">
        <v>64</v>
      </c>
      <c r="E51">
        <v>2016</v>
      </c>
      <c r="F51" t="s">
        <v>74</v>
      </c>
      <c r="G51">
        <v>44161</v>
      </c>
      <c r="H51" s="11">
        <v>0.67300000000000004</v>
      </c>
      <c r="I51" s="11">
        <v>0.67300000000000004</v>
      </c>
      <c r="J51" s="11">
        <v>0.78900000000000003</v>
      </c>
      <c r="K51" s="11">
        <v>0.57399999999999995</v>
      </c>
      <c r="L51">
        <v>9410336</v>
      </c>
      <c r="M51">
        <v>1603</v>
      </c>
      <c r="N51">
        <v>53</v>
      </c>
      <c r="O51">
        <v>51</v>
      </c>
      <c r="P51">
        <v>204</v>
      </c>
      <c r="Q51">
        <v>1911</v>
      </c>
      <c r="R51">
        <v>1784</v>
      </c>
      <c r="S51">
        <v>51</v>
      </c>
      <c r="T51">
        <v>50</v>
      </c>
      <c r="U51">
        <v>207</v>
      </c>
      <c r="V51">
        <v>2092</v>
      </c>
      <c r="W51">
        <v>504</v>
      </c>
    </row>
    <row r="52" spans="1:23" x14ac:dyDescent="0.25">
      <c r="A52">
        <v>13</v>
      </c>
      <c r="B52" t="s">
        <v>13</v>
      </c>
      <c r="C52" t="s">
        <v>50</v>
      </c>
      <c r="D52" t="s">
        <v>64</v>
      </c>
      <c r="E52">
        <v>2016</v>
      </c>
      <c r="F52" t="s">
        <v>73</v>
      </c>
      <c r="G52">
        <v>9305</v>
      </c>
      <c r="H52" s="11">
        <v>0.67300000000000004</v>
      </c>
      <c r="I52" s="11">
        <v>0.67300000000000004</v>
      </c>
      <c r="J52" s="11">
        <v>0.78900000000000003</v>
      </c>
      <c r="K52" s="11">
        <v>0.57399999999999995</v>
      </c>
      <c r="L52">
        <v>9410336</v>
      </c>
      <c r="M52">
        <v>1603</v>
      </c>
      <c r="N52">
        <v>53</v>
      </c>
      <c r="O52">
        <v>51</v>
      </c>
      <c r="P52">
        <v>204</v>
      </c>
      <c r="Q52">
        <v>1911</v>
      </c>
      <c r="R52">
        <v>1784</v>
      </c>
      <c r="S52">
        <v>51</v>
      </c>
      <c r="T52">
        <v>50</v>
      </c>
      <c r="U52">
        <v>207</v>
      </c>
      <c r="V52">
        <v>2092</v>
      </c>
      <c r="W52">
        <v>504</v>
      </c>
    </row>
    <row r="53" spans="1:23" x14ac:dyDescent="0.25">
      <c r="A53">
        <v>9</v>
      </c>
      <c r="B53" t="s">
        <v>9</v>
      </c>
      <c r="C53" t="s">
        <v>51</v>
      </c>
      <c r="D53" t="s">
        <v>64</v>
      </c>
      <c r="E53">
        <v>2016</v>
      </c>
      <c r="F53" t="s">
        <v>34</v>
      </c>
      <c r="G53">
        <v>8040</v>
      </c>
      <c r="H53" s="11">
        <v>0.64600000000000002</v>
      </c>
      <c r="I53" s="11">
        <v>0.63500000000000001</v>
      </c>
      <c r="J53" s="11">
        <v>0.77700000000000002</v>
      </c>
      <c r="K53" s="11">
        <v>0.54700000000000004</v>
      </c>
      <c r="L53">
        <v>3212180</v>
      </c>
      <c r="M53">
        <v>539</v>
      </c>
      <c r="N53">
        <v>6</v>
      </c>
      <c r="O53">
        <v>17</v>
      </c>
      <c r="P53">
        <v>99</v>
      </c>
      <c r="Q53">
        <v>661</v>
      </c>
      <c r="R53">
        <v>566</v>
      </c>
      <c r="S53">
        <v>19</v>
      </c>
      <c r="T53">
        <v>18</v>
      </c>
      <c r="U53">
        <v>99</v>
      </c>
      <c r="V53">
        <v>702</v>
      </c>
      <c r="W53">
        <v>0</v>
      </c>
    </row>
    <row r="54" spans="1:23" x14ac:dyDescent="0.25">
      <c r="A54">
        <v>9</v>
      </c>
      <c r="B54" t="s">
        <v>9</v>
      </c>
      <c r="C54" t="s">
        <v>51</v>
      </c>
      <c r="D54" t="s">
        <v>64</v>
      </c>
      <c r="E54">
        <v>2016</v>
      </c>
      <c r="F54" t="s">
        <v>74</v>
      </c>
      <c r="G54">
        <v>14228</v>
      </c>
      <c r="H54" s="11">
        <v>0.64600000000000002</v>
      </c>
      <c r="I54" s="11">
        <v>0.63500000000000001</v>
      </c>
      <c r="J54" s="11">
        <v>0.77700000000000002</v>
      </c>
      <c r="K54" s="11">
        <v>0.54700000000000004</v>
      </c>
      <c r="L54">
        <v>3212180</v>
      </c>
      <c r="M54">
        <v>539</v>
      </c>
      <c r="N54">
        <v>6</v>
      </c>
      <c r="O54">
        <v>17</v>
      </c>
      <c r="P54">
        <v>99</v>
      </c>
      <c r="Q54">
        <v>661</v>
      </c>
      <c r="R54">
        <v>566</v>
      </c>
      <c r="S54">
        <v>19</v>
      </c>
      <c r="T54">
        <v>18</v>
      </c>
      <c r="U54">
        <v>99</v>
      </c>
      <c r="V54">
        <v>702</v>
      </c>
      <c r="W54">
        <v>0</v>
      </c>
    </row>
    <row r="55" spans="1:23" x14ac:dyDescent="0.25">
      <c r="A55">
        <v>9</v>
      </c>
      <c r="B55" t="s">
        <v>9</v>
      </c>
      <c r="C55" t="s">
        <v>51</v>
      </c>
      <c r="D55" t="s">
        <v>64</v>
      </c>
      <c r="E55">
        <v>2016</v>
      </c>
      <c r="F55" t="s">
        <v>73</v>
      </c>
      <c r="G55">
        <v>5996</v>
      </c>
      <c r="H55" s="11">
        <v>0.64600000000000002</v>
      </c>
      <c r="I55" s="11">
        <v>0.63500000000000001</v>
      </c>
      <c r="J55" s="11">
        <v>0.77700000000000002</v>
      </c>
      <c r="K55" s="11">
        <v>0.54700000000000004</v>
      </c>
      <c r="L55">
        <v>3212180</v>
      </c>
      <c r="M55">
        <v>539</v>
      </c>
      <c r="N55">
        <v>6</v>
      </c>
      <c r="O55">
        <v>17</v>
      </c>
      <c r="P55">
        <v>99</v>
      </c>
      <c r="Q55">
        <v>661</v>
      </c>
      <c r="R55">
        <v>566</v>
      </c>
      <c r="S55">
        <v>19</v>
      </c>
      <c r="T55">
        <v>18</v>
      </c>
      <c r="U55">
        <v>99</v>
      </c>
      <c r="V55">
        <v>702</v>
      </c>
      <c r="W55">
        <v>0</v>
      </c>
    </row>
    <row r="56" spans="1:23" x14ac:dyDescent="0.25">
      <c r="A56">
        <v>19</v>
      </c>
      <c r="B56" t="s">
        <v>19</v>
      </c>
      <c r="C56" t="s">
        <v>59</v>
      </c>
      <c r="D56" t="s">
        <v>53</v>
      </c>
      <c r="E56">
        <v>2016</v>
      </c>
      <c r="F56" t="s">
        <v>34</v>
      </c>
      <c r="G56">
        <v>258330</v>
      </c>
      <c r="H56" s="12">
        <v>0.76100000000000001</v>
      </c>
      <c r="I56" s="12">
        <v>0.78200000000000003</v>
      </c>
      <c r="J56" s="12">
        <v>0.83499999999999996</v>
      </c>
      <c r="K56" s="12">
        <v>0.67500000000000004</v>
      </c>
      <c r="L56">
        <v>16635996</v>
      </c>
      <c r="M56">
        <v>3643</v>
      </c>
      <c r="N56">
        <v>63</v>
      </c>
      <c r="O56">
        <v>156</v>
      </c>
      <c r="P56">
        <v>314</v>
      </c>
      <c r="Q56">
        <v>4176</v>
      </c>
      <c r="R56">
        <v>3983</v>
      </c>
      <c r="S56">
        <v>63</v>
      </c>
      <c r="T56">
        <v>148</v>
      </c>
      <c r="U56">
        <v>317</v>
      </c>
      <c r="V56">
        <v>4511</v>
      </c>
      <c r="W56">
        <v>6692</v>
      </c>
    </row>
    <row r="57" spans="1:23" x14ac:dyDescent="0.25">
      <c r="A57">
        <v>19</v>
      </c>
      <c r="B57" t="s">
        <v>19</v>
      </c>
      <c r="C57" t="s">
        <v>59</v>
      </c>
      <c r="D57" t="s">
        <v>53</v>
      </c>
      <c r="E57">
        <v>2016</v>
      </c>
      <c r="F57" t="s">
        <v>74</v>
      </c>
      <c r="G57">
        <v>346173</v>
      </c>
      <c r="H57" s="12">
        <v>0.76100000000000001</v>
      </c>
      <c r="I57" s="12">
        <v>0.78200000000000003</v>
      </c>
      <c r="J57" s="12">
        <v>0.83499999999999996</v>
      </c>
      <c r="K57" s="12">
        <v>0.67500000000000004</v>
      </c>
      <c r="L57">
        <v>16635996</v>
      </c>
      <c r="M57">
        <v>3643</v>
      </c>
      <c r="N57">
        <v>63</v>
      </c>
      <c r="O57">
        <v>156</v>
      </c>
      <c r="P57">
        <v>314</v>
      </c>
      <c r="Q57">
        <v>4176</v>
      </c>
      <c r="R57">
        <v>3983</v>
      </c>
      <c r="S57">
        <v>63</v>
      </c>
      <c r="T57">
        <v>148</v>
      </c>
      <c r="U57">
        <v>317</v>
      </c>
      <c r="V57">
        <v>4511</v>
      </c>
      <c r="W57">
        <v>6692</v>
      </c>
    </row>
    <row r="58" spans="1:23" x14ac:dyDescent="0.25">
      <c r="A58">
        <v>19</v>
      </c>
      <c r="B58" t="s">
        <v>19</v>
      </c>
      <c r="C58" t="s">
        <v>59</v>
      </c>
      <c r="D58" t="s">
        <v>53</v>
      </c>
      <c r="E58">
        <v>2016</v>
      </c>
      <c r="F58" t="s">
        <v>73</v>
      </c>
      <c r="G58">
        <v>81698</v>
      </c>
      <c r="H58" s="12">
        <v>0.76100000000000001</v>
      </c>
      <c r="I58" s="12">
        <v>0.78200000000000003</v>
      </c>
      <c r="J58" s="12">
        <v>0.83499999999999996</v>
      </c>
      <c r="K58" s="12">
        <v>0.67500000000000004</v>
      </c>
      <c r="L58">
        <v>16635996</v>
      </c>
      <c r="M58">
        <v>3643</v>
      </c>
      <c r="N58">
        <v>63</v>
      </c>
      <c r="O58">
        <v>156</v>
      </c>
      <c r="P58">
        <v>314</v>
      </c>
      <c r="Q58">
        <v>4176</v>
      </c>
      <c r="R58">
        <v>3983</v>
      </c>
      <c r="S58">
        <v>63</v>
      </c>
      <c r="T58">
        <v>148</v>
      </c>
      <c r="U58">
        <v>317</v>
      </c>
      <c r="V58">
        <v>4511</v>
      </c>
      <c r="W58">
        <v>6692</v>
      </c>
    </row>
    <row r="59" spans="1:23" x14ac:dyDescent="0.25">
      <c r="A59">
        <v>11</v>
      </c>
      <c r="B59" t="s">
        <v>11</v>
      </c>
      <c r="C59" t="s">
        <v>52</v>
      </c>
      <c r="D59" t="s">
        <v>64</v>
      </c>
      <c r="E59">
        <v>2016</v>
      </c>
      <c r="F59" t="s">
        <v>34</v>
      </c>
      <c r="G59">
        <v>15960</v>
      </c>
      <c r="H59" s="12">
        <v>0.68400000000000005</v>
      </c>
      <c r="I59" s="12">
        <v>0.67800000000000005</v>
      </c>
      <c r="J59" s="12">
        <v>0.79200000000000004</v>
      </c>
      <c r="K59" s="12">
        <v>0.59699999999999998</v>
      </c>
      <c r="L59">
        <v>3474998</v>
      </c>
      <c r="M59">
        <v>608</v>
      </c>
      <c r="N59">
        <v>24</v>
      </c>
      <c r="O59">
        <v>22</v>
      </c>
      <c r="P59">
        <v>73</v>
      </c>
      <c r="Q59">
        <v>727</v>
      </c>
      <c r="R59">
        <v>675</v>
      </c>
      <c r="S59">
        <v>29</v>
      </c>
      <c r="T59">
        <v>24</v>
      </c>
      <c r="U59">
        <v>72</v>
      </c>
      <c r="V59">
        <v>800</v>
      </c>
      <c r="W59">
        <v>0</v>
      </c>
    </row>
    <row r="60" spans="1:23" x14ac:dyDescent="0.25">
      <c r="A60">
        <v>11</v>
      </c>
      <c r="B60" t="s">
        <v>11</v>
      </c>
      <c r="C60" t="s">
        <v>52</v>
      </c>
      <c r="D60" t="s">
        <v>64</v>
      </c>
      <c r="E60">
        <v>2016</v>
      </c>
      <c r="F60" t="s">
        <v>74</v>
      </c>
      <c r="G60">
        <v>22708</v>
      </c>
      <c r="H60" s="12">
        <v>0.68400000000000005</v>
      </c>
      <c r="I60" s="12">
        <v>0.67800000000000005</v>
      </c>
      <c r="J60" s="12">
        <v>0.79200000000000004</v>
      </c>
      <c r="K60" s="12">
        <v>0.59699999999999998</v>
      </c>
      <c r="L60">
        <v>3474998</v>
      </c>
      <c r="M60">
        <v>608</v>
      </c>
      <c r="N60">
        <v>24</v>
      </c>
      <c r="O60">
        <v>22</v>
      </c>
      <c r="P60">
        <v>73</v>
      </c>
      <c r="Q60">
        <v>727</v>
      </c>
      <c r="R60">
        <v>675</v>
      </c>
      <c r="S60">
        <v>29</v>
      </c>
      <c r="T60">
        <v>24</v>
      </c>
      <c r="U60">
        <v>72</v>
      </c>
      <c r="V60">
        <v>800</v>
      </c>
      <c r="W60">
        <v>0</v>
      </c>
    </row>
    <row r="61" spans="1:23" x14ac:dyDescent="0.25">
      <c r="A61">
        <v>11</v>
      </c>
      <c r="B61" t="s">
        <v>11</v>
      </c>
      <c r="C61" t="s">
        <v>52</v>
      </c>
      <c r="D61" t="s">
        <v>64</v>
      </c>
      <c r="E61">
        <v>2016</v>
      </c>
      <c r="F61" t="s">
        <v>73</v>
      </c>
      <c r="G61">
        <v>6272</v>
      </c>
      <c r="H61" s="12">
        <v>0.68400000000000005</v>
      </c>
      <c r="I61" s="12">
        <v>0.67800000000000005</v>
      </c>
      <c r="J61" s="12">
        <v>0.79200000000000004</v>
      </c>
      <c r="K61" s="12">
        <v>0.59699999999999998</v>
      </c>
      <c r="L61">
        <v>3474998</v>
      </c>
      <c r="M61">
        <v>608</v>
      </c>
      <c r="N61">
        <v>24</v>
      </c>
      <c r="O61">
        <v>22</v>
      </c>
      <c r="P61">
        <v>73</v>
      </c>
      <c r="Q61">
        <v>727</v>
      </c>
      <c r="R61">
        <v>675</v>
      </c>
      <c r="S61">
        <v>29</v>
      </c>
      <c r="T61">
        <v>24</v>
      </c>
      <c r="U61">
        <v>72</v>
      </c>
      <c r="V61">
        <v>800</v>
      </c>
      <c r="W61">
        <v>0</v>
      </c>
    </row>
    <row r="62" spans="1:23" x14ac:dyDescent="0.25">
      <c r="A62">
        <v>23</v>
      </c>
      <c r="B62" t="s">
        <v>23</v>
      </c>
      <c r="C62" t="s">
        <v>62</v>
      </c>
      <c r="D62" t="s">
        <v>67</v>
      </c>
      <c r="E62">
        <v>2016</v>
      </c>
      <c r="F62" t="s">
        <v>34</v>
      </c>
      <c r="G62">
        <v>161346</v>
      </c>
      <c r="H62" s="13">
        <v>0.746</v>
      </c>
      <c r="I62" s="13">
        <v>0.76900000000000002</v>
      </c>
      <c r="J62" s="13">
        <v>0.84</v>
      </c>
      <c r="K62" s="13">
        <v>0.64200000000000002</v>
      </c>
      <c r="L62">
        <v>11286500</v>
      </c>
      <c r="M62">
        <v>2548</v>
      </c>
      <c r="N62">
        <v>87</v>
      </c>
      <c r="O62">
        <v>19</v>
      </c>
      <c r="P62">
        <v>312</v>
      </c>
      <c r="Q62">
        <v>2966</v>
      </c>
      <c r="R62">
        <v>2818</v>
      </c>
      <c r="S62">
        <v>105</v>
      </c>
      <c r="T62">
        <v>20</v>
      </c>
      <c r="U62">
        <v>310</v>
      </c>
      <c r="V62">
        <v>3253</v>
      </c>
      <c r="W62">
        <v>2830</v>
      </c>
    </row>
    <row r="63" spans="1:23" x14ac:dyDescent="0.25">
      <c r="A63">
        <v>23</v>
      </c>
      <c r="B63" t="s">
        <v>23</v>
      </c>
      <c r="C63" t="s">
        <v>62</v>
      </c>
      <c r="D63" t="s">
        <v>67</v>
      </c>
      <c r="E63">
        <v>2016</v>
      </c>
      <c r="F63" t="s">
        <v>74</v>
      </c>
      <c r="G63">
        <v>226543</v>
      </c>
      <c r="H63" s="13">
        <v>0.746</v>
      </c>
      <c r="I63" s="13">
        <v>0.76900000000000002</v>
      </c>
      <c r="J63" s="13">
        <v>0.84</v>
      </c>
      <c r="K63" s="13">
        <v>0.64200000000000002</v>
      </c>
      <c r="L63">
        <v>11286500</v>
      </c>
      <c r="M63">
        <v>2548</v>
      </c>
      <c r="N63">
        <v>87</v>
      </c>
      <c r="O63">
        <v>19</v>
      </c>
      <c r="P63">
        <v>312</v>
      </c>
      <c r="Q63">
        <v>2966</v>
      </c>
      <c r="R63">
        <v>2818</v>
      </c>
      <c r="S63">
        <v>105</v>
      </c>
      <c r="T63">
        <v>20</v>
      </c>
      <c r="U63">
        <v>310</v>
      </c>
      <c r="V63">
        <v>3253</v>
      </c>
      <c r="W63">
        <v>2830</v>
      </c>
    </row>
    <row r="64" spans="1:23" x14ac:dyDescent="0.25">
      <c r="A64">
        <v>23</v>
      </c>
      <c r="B64" t="s">
        <v>23</v>
      </c>
      <c r="C64" t="s">
        <v>62</v>
      </c>
      <c r="D64" t="s">
        <v>67</v>
      </c>
      <c r="E64">
        <v>2016</v>
      </c>
      <c r="F64" t="s">
        <v>73</v>
      </c>
      <c r="G64">
        <v>29468</v>
      </c>
      <c r="H64" s="13">
        <v>0.746</v>
      </c>
      <c r="I64" s="13">
        <v>0.76900000000000002</v>
      </c>
      <c r="J64" s="13">
        <v>0.84</v>
      </c>
      <c r="K64" s="13">
        <v>0.64200000000000002</v>
      </c>
      <c r="L64">
        <v>11286500</v>
      </c>
      <c r="M64">
        <v>2548</v>
      </c>
      <c r="N64">
        <v>87</v>
      </c>
      <c r="O64">
        <v>19</v>
      </c>
      <c r="P64">
        <v>312</v>
      </c>
      <c r="Q64">
        <v>2966</v>
      </c>
      <c r="R64">
        <v>2818</v>
      </c>
      <c r="S64">
        <v>105</v>
      </c>
      <c r="T64">
        <v>20</v>
      </c>
      <c r="U64">
        <v>310</v>
      </c>
      <c r="V64">
        <v>3253</v>
      </c>
      <c r="W64">
        <v>2830</v>
      </c>
    </row>
    <row r="65" spans="1:23" x14ac:dyDescent="0.25">
      <c r="A65">
        <v>1</v>
      </c>
      <c r="B65" t="s">
        <v>1</v>
      </c>
      <c r="C65" t="s">
        <v>42</v>
      </c>
      <c r="D65" t="s">
        <v>65</v>
      </c>
      <c r="E65">
        <v>2016</v>
      </c>
      <c r="F65" t="s">
        <v>34</v>
      </c>
      <c r="G65">
        <v>15876</v>
      </c>
      <c r="H65" s="13">
        <v>0.69</v>
      </c>
      <c r="I65" s="13">
        <v>0.71199999999999997</v>
      </c>
      <c r="J65" s="13">
        <v>0.8</v>
      </c>
      <c r="K65" s="13">
        <v>0.57699999999999996</v>
      </c>
      <c r="L65">
        <v>1787279</v>
      </c>
      <c r="M65">
        <v>367</v>
      </c>
      <c r="N65">
        <v>171</v>
      </c>
      <c r="O65">
        <v>8</v>
      </c>
      <c r="P65">
        <v>74</v>
      </c>
      <c r="Q65">
        <v>620</v>
      </c>
      <c r="R65">
        <v>375</v>
      </c>
      <c r="S65">
        <v>200</v>
      </c>
      <c r="T65">
        <v>8</v>
      </c>
      <c r="U65">
        <v>75</v>
      </c>
      <c r="V65">
        <v>658</v>
      </c>
      <c r="W65">
        <v>0</v>
      </c>
    </row>
    <row r="66" spans="1:23" x14ac:dyDescent="0.25">
      <c r="A66">
        <v>1</v>
      </c>
      <c r="B66" t="s">
        <v>1</v>
      </c>
      <c r="C66" t="s">
        <v>42</v>
      </c>
      <c r="D66" t="s">
        <v>65</v>
      </c>
      <c r="E66">
        <v>2016</v>
      </c>
      <c r="F66" t="s">
        <v>74</v>
      </c>
      <c r="G66">
        <v>17472</v>
      </c>
      <c r="H66" s="13">
        <v>0.69</v>
      </c>
      <c r="I66" s="13">
        <v>0.71199999999999997</v>
      </c>
      <c r="J66" s="13">
        <v>0.8</v>
      </c>
      <c r="K66" s="13">
        <v>0.57699999999999996</v>
      </c>
      <c r="L66">
        <v>1787279</v>
      </c>
      <c r="M66">
        <v>367</v>
      </c>
      <c r="N66">
        <v>171</v>
      </c>
      <c r="O66">
        <v>8</v>
      </c>
      <c r="P66">
        <v>74</v>
      </c>
      <c r="Q66">
        <v>620</v>
      </c>
      <c r="R66">
        <v>375</v>
      </c>
      <c r="S66">
        <v>200</v>
      </c>
      <c r="T66">
        <v>8</v>
      </c>
      <c r="U66">
        <v>75</v>
      </c>
      <c r="V66">
        <v>658</v>
      </c>
      <c r="W66">
        <v>0</v>
      </c>
    </row>
    <row r="67" spans="1:23" x14ac:dyDescent="0.25">
      <c r="A67">
        <v>1</v>
      </c>
      <c r="B67" t="s">
        <v>1</v>
      </c>
      <c r="C67" t="s">
        <v>42</v>
      </c>
      <c r="D67" t="s">
        <v>65</v>
      </c>
      <c r="E67">
        <v>2016</v>
      </c>
      <c r="F67" t="s">
        <v>73</v>
      </c>
      <c r="G67">
        <v>1260</v>
      </c>
      <c r="H67" s="13">
        <v>0.69</v>
      </c>
      <c r="I67" s="13">
        <v>0.71199999999999997</v>
      </c>
      <c r="J67" s="13">
        <v>0.8</v>
      </c>
      <c r="K67" s="13">
        <v>0.57699999999999996</v>
      </c>
      <c r="L67">
        <v>1787279</v>
      </c>
      <c r="M67">
        <v>367</v>
      </c>
      <c r="N67">
        <v>171</v>
      </c>
      <c r="O67">
        <v>8</v>
      </c>
      <c r="P67">
        <v>74</v>
      </c>
      <c r="Q67">
        <v>620</v>
      </c>
      <c r="R67">
        <v>375</v>
      </c>
      <c r="S67">
        <v>200</v>
      </c>
      <c r="T67">
        <v>8</v>
      </c>
      <c r="U67">
        <v>75</v>
      </c>
      <c r="V67">
        <v>658</v>
      </c>
      <c r="W67">
        <v>0</v>
      </c>
    </row>
    <row r="68" spans="1:23" x14ac:dyDescent="0.25">
      <c r="A68">
        <v>4</v>
      </c>
      <c r="B68" t="s">
        <v>4</v>
      </c>
      <c r="C68" t="s">
        <v>43</v>
      </c>
      <c r="D68" t="s">
        <v>65</v>
      </c>
      <c r="E68">
        <v>2016</v>
      </c>
      <c r="F68" t="s">
        <v>34</v>
      </c>
      <c r="G68">
        <v>2866</v>
      </c>
      <c r="H68" s="14">
        <v>0.70699999999999996</v>
      </c>
      <c r="I68" s="14">
        <v>0.69499999999999995</v>
      </c>
      <c r="J68" s="14">
        <v>0.80900000000000005</v>
      </c>
      <c r="K68" s="14">
        <v>0.628</v>
      </c>
      <c r="L68">
        <v>514229</v>
      </c>
      <c r="M68">
        <v>93</v>
      </c>
      <c r="N68">
        <v>3</v>
      </c>
      <c r="O68">
        <v>2</v>
      </c>
      <c r="P68">
        <v>10</v>
      </c>
      <c r="Q68">
        <v>108</v>
      </c>
      <c r="R68">
        <v>99</v>
      </c>
      <c r="S68">
        <v>3</v>
      </c>
      <c r="T68">
        <v>2</v>
      </c>
      <c r="U68">
        <v>10</v>
      </c>
      <c r="V68">
        <v>114</v>
      </c>
      <c r="W68">
        <v>28</v>
      </c>
    </row>
    <row r="69" spans="1:23" x14ac:dyDescent="0.25">
      <c r="A69">
        <v>4</v>
      </c>
      <c r="B69" t="s">
        <v>4</v>
      </c>
      <c r="C69" t="s">
        <v>43</v>
      </c>
      <c r="D69" t="s">
        <v>65</v>
      </c>
      <c r="E69">
        <v>2016</v>
      </c>
      <c r="F69" t="s">
        <v>74</v>
      </c>
      <c r="G69">
        <v>3248</v>
      </c>
      <c r="H69" s="14">
        <v>0.70699999999999996</v>
      </c>
      <c r="I69" s="14">
        <v>0.69499999999999995</v>
      </c>
      <c r="J69" s="14">
        <v>0.80900000000000005</v>
      </c>
      <c r="K69" s="14">
        <v>0.628</v>
      </c>
      <c r="L69">
        <v>514229</v>
      </c>
      <c r="M69">
        <v>93</v>
      </c>
      <c r="N69">
        <v>3</v>
      </c>
      <c r="O69">
        <v>2</v>
      </c>
      <c r="P69">
        <v>10</v>
      </c>
      <c r="Q69">
        <v>108</v>
      </c>
      <c r="R69">
        <v>99</v>
      </c>
      <c r="S69">
        <v>3</v>
      </c>
      <c r="T69">
        <v>2</v>
      </c>
      <c r="U69">
        <v>10</v>
      </c>
      <c r="V69">
        <v>114</v>
      </c>
      <c r="W69">
        <v>28</v>
      </c>
    </row>
    <row r="70" spans="1:23" x14ac:dyDescent="0.25">
      <c r="A70">
        <v>4</v>
      </c>
      <c r="B70" t="s">
        <v>4</v>
      </c>
      <c r="C70" t="s">
        <v>43</v>
      </c>
      <c r="D70" t="s">
        <v>65</v>
      </c>
      <c r="E70">
        <v>2016</v>
      </c>
      <c r="F70" t="s">
        <v>73</v>
      </c>
      <c r="G70">
        <v>0</v>
      </c>
      <c r="H70" s="14">
        <v>0.70699999999999996</v>
      </c>
      <c r="I70" s="14">
        <v>0.69499999999999995</v>
      </c>
      <c r="J70" s="14">
        <v>0.80900000000000005</v>
      </c>
      <c r="K70" s="14">
        <v>0.628</v>
      </c>
      <c r="L70">
        <v>514229</v>
      </c>
      <c r="M70">
        <v>93</v>
      </c>
      <c r="N70">
        <v>3</v>
      </c>
      <c r="O70">
        <v>2</v>
      </c>
      <c r="P70">
        <v>10</v>
      </c>
      <c r="Q70">
        <v>108</v>
      </c>
      <c r="R70">
        <v>99</v>
      </c>
      <c r="S70">
        <v>3</v>
      </c>
      <c r="T70">
        <v>2</v>
      </c>
      <c r="U70">
        <v>10</v>
      </c>
      <c r="V70">
        <v>114</v>
      </c>
      <c r="W70">
        <v>28</v>
      </c>
    </row>
    <row r="71" spans="1:23" x14ac:dyDescent="0.25">
      <c r="A71">
        <v>22</v>
      </c>
      <c r="B71" t="s">
        <v>22</v>
      </c>
      <c r="C71" t="s">
        <v>63</v>
      </c>
      <c r="D71" t="s">
        <v>67</v>
      </c>
      <c r="E71">
        <v>2016</v>
      </c>
      <c r="F71" t="s">
        <v>34</v>
      </c>
      <c r="G71">
        <v>126835</v>
      </c>
      <c r="H71" s="14">
        <v>0.77400000000000002</v>
      </c>
      <c r="I71" s="14">
        <v>0.77300000000000002</v>
      </c>
      <c r="J71" s="14">
        <v>0.86</v>
      </c>
      <c r="K71" s="14">
        <v>0.69699999999999995</v>
      </c>
      <c r="L71">
        <v>6910553</v>
      </c>
      <c r="M71">
        <v>2173</v>
      </c>
      <c r="N71">
        <v>151</v>
      </c>
      <c r="O71">
        <v>21</v>
      </c>
      <c r="P71">
        <v>201</v>
      </c>
      <c r="Q71">
        <v>2546</v>
      </c>
      <c r="R71">
        <v>2389</v>
      </c>
      <c r="S71">
        <v>166</v>
      </c>
      <c r="T71">
        <v>21</v>
      </c>
      <c r="U71">
        <v>201</v>
      </c>
      <c r="V71">
        <v>2777</v>
      </c>
      <c r="W71">
        <v>0</v>
      </c>
    </row>
    <row r="72" spans="1:23" x14ac:dyDescent="0.25">
      <c r="A72">
        <v>22</v>
      </c>
      <c r="B72" t="s">
        <v>22</v>
      </c>
      <c r="C72" t="s">
        <v>63</v>
      </c>
      <c r="D72" t="s">
        <v>67</v>
      </c>
      <c r="E72">
        <v>2016</v>
      </c>
      <c r="F72" t="s">
        <v>74</v>
      </c>
      <c r="G72">
        <v>150105</v>
      </c>
      <c r="H72" s="14">
        <v>0.77400000000000002</v>
      </c>
      <c r="I72" s="14">
        <v>0.77300000000000002</v>
      </c>
      <c r="J72" s="14">
        <v>0.86</v>
      </c>
      <c r="K72" s="14">
        <v>0.69699999999999995</v>
      </c>
      <c r="L72">
        <v>6910553</v>
      </c>
      <c r="M72">
        <v>2173</v>
      </c>
      <c r="N72">
        <v>151</v>
      </c>
      <c r="O72">
        <v>21</v>
      </c>
      <c r="P72">
        <v>201</v>
      </c>
      <c r="Q72">
        <v>2546</v>
      </c>
      <c r="R72">
        <v>2389</v>
      </c>
      <c r="S72">
        <v>166</v>
      </c>
      <c r="T72">
        <v>21</v>
      </c>
      <c r="U72">
        <v>201</v>
      </c>
      <c r="V72">
        <v>2777</v>
      </c>
      <c r="W72">
        <v>0</v>
      </c>
    </row>
    <row r="73" spans="1:23" x14ac:dyDescent="0.25">
      <c r="A73">
        <v>22</v>
      </c>
      <c r="B73" t="s">
        <v>22</v>
      </c>
      <c r="C73" t="s">
        <v>63</v>
      </c>
      <c r="D73" t="s">
        <v>67</v>
      </c>
      <c r="E73">
        <v>2016</v>
      </c>
      <c r="F73" t="s">
        <v>73</v>
      </c>
      <c r="G73">
        <v>14089</v>
      </c>
      <c r="H73" s="14">
        <v>0.77400000000000002</v>
      </c>
      <c r="I73" s="14">
        <v>0.77300000000000002</v>
      </c>
      <c r="J73" s="14">
        <v>0.86</v>
      </c>
      <c r="K73" s="14">
        <v>0.69699999999999995</v>
      </c>
      <c r="L73">
        <v>6910553</v>
      </c>
      <c r="M73">
        <v>2173</v>
      </c>
      <c r="N73">
        <v>151</v>
      </c>
      <c r="O73">
        <v>21</v>
      </c>
      <c r="P73">
        <v>201</v>
      </c>
      <c r="Q73">
        <v>2546</v>
      </c>
      <c r="R73">
        <v>2389</v>
      </c>
      <c r="S73">
        <v>166</v>
      </c>
      <c r="T73">
        <v>21</v>
      </c>
      <c r="U73">
        <v>201</v>
      </c>
      <c r="V73">
        <v>2777</v>
      </c>
      <c r="W73">
        <v>0</v>
      </c>
    </row>
    <row r="74" spans="1:23" x14ac:dyDescent="0.25">
      <c r="A74">
        <v>20</v>
      </c>
      <c r="B74" t="s">
        <v>20</v>
      </c>
      <c r="C74" t="s">
        <v>60</v>
      </c>
      <c r="D74" t="s">
        <v>53</v>
      </c>
      <c r="E74">
        <v>2016</v>
      </c>
      <c r="F74" t="s">
        <v>34</v>
      </c>
      <c r="G74">
        <v>871195</v>
      </c>
      <c r="H74" s="15">
        <v>0.78300000000000003</v>
      </c>
      <c r="I74" s="15">
        <v>0.78900000000000003</v>
      </c>
      <c r="J74" s="15">
        <v>0.84499999999999997</v>
      </c>
      <c r="K74" s="15">
        <v>0.71899999999999997</v>
      </c>
      <c r="L74">
        <v>44749699</v>
      </c>
      <c r="M74">
        <v>9523</v>
      </c>
      <c r="N74">
        <v>225</v>
      </c>
      <c r="O74">
        <v>154</v>
      </c>
      <c r="P74">
        <v>733</v>
      </c>
      <c r="Q74">
        <v>10635</v>
      </c>
      <c r="R74">
        <v>10499</v>
      </c>
      <c r="S74">
        <v>218</v>
      </c>
      <c r="T74">
        <v>157</v>
      </c>
      <c r="U74">
        <v>740</v>
      </c>
      <c r="V74">
        <v>11614</v>
      </c>
      <c r="W74">
        <v>7338</v>
      </c>
    </row>
    <row r="75" spans="1:23" x14ac:dyDescent="0.25">
      <c r="A75">
        <v>20</v>
      </c>
      <c r="B75" t="s">
        <v>20</v>
      </c>
      <c r="C75" t="s">
        <v>60</v>
      </c>
      <c r="D75" t="s">
        <v>53</v>
      </c>
      <c r="E75">
        <v>2016</v>
      </c>
      <c r="F75" t="s">
        <v>74</v>
      </c>
      <c r="G75">
        <v>1160369</v>
      </c>
      <c r="H75" s="15">
        <v>0.78300000000000003</v>
      </c>
      <c r="I75" s="15">
        <v>0.78900000000000003</v>
      </c>
      <c r="J75" s="15">
        <v>0.84499999999999997</v>
      </c>
      <c r="K75" s="15">
        <v>0.71899999999999997</v>
      </c>
      <c r="L75">
        <v>44749699</v>
      </c>
      <c r="M75">
        <v>9523</v>
      </c>
      <c r="N75">
        <v>225</v>
      </c>
      <c r="O75">
        <v>154</v>
      </c>
      <c r="P75">
        <v>733</v>
      </c>
      <c r="Q75">
        <v>10635</v>
      </c>
      <c r="R75">
        <v>10499</v>
      </c>
      <c r="S75">
        <v>218</v>
      </c>
      <c r="T75">
        <v>157</v>
      </c>
      <c r="U75">
        <v>740</v>
      </c>
      <c r="V75">
        <v>11614</v>
      </c>
      <c r="W75">
        <v>7338</v>
      </c>
    </row>
    <row r="76" spans="1:23" x14ac:dyDescent="0.25">
      <c r="A76">
        <v>20</v>
      </c>
      <c r="B76" t="s">
        <v>20</v>
      </c>
      <c r="C76" t="s">
        <v>60</v>
      </c>
      <c r="D76" t="s">
        <v>53</v>
      </c>
      <c r="E76">
        <v>2016</v>
      </c>
      <c r="F76" t="s">
        <v>73</v>
      </c>
      <c r="G76">
        <v>228972</v>
      </c>
      <c r="H76" s="15">
        <v>0.78300000000000003</v>
      </c>
      <c r="I76" s="15">
        <v>0.78900000000000003</v>
      </c>
      <c r="J76" s="15">
        <v>0.84499999999999997</v>
      </c>
      <c r="K76" s="15">
        <v>0.71899999999999997</v>
      </c>
      <c r="L76">
        <v>44749699</v>
      </c>
      <c r="M76">
        <v>9523</v>
      </c>
      <c r="N76">
        <v>225</v>
      </c>
      <c r="O76">
        <v>154</v>
      </c>
      <c r="P76">
        <v>733</v>
      </c>
      <c r="Q76">
        <v>10635</v>
      </c>
      <c r="R76">
        <v>10499</v>
      </c>
      <c r="S76">
        <v>218</v>
      </c>
      <c r="T76">
        <v>157</v>
      </c>
      <c r="U76">
        <v>740</v>
      </c>
      <c r="V76">
        <v>11614</v>
      </c>
      <c r="W76">
        <v>7338</v>
      </c>
    </row>
    <row r="77" spans="1:23" x14ac:dyDescent="0.25">
      <c r="A77">
        <v>15</v>
      </c>
      <c r="B77" t="s">
        <v>15</v>
      </c>
      <c r="C77" t="s">
        <v>53</v>
      </c>
      <c r="D77" t="s">
        <v>64</v>
      </c>
      <c r="E77">
        <v>2016</v>
      </c>
      <c r="F77" t="s">
        <v>34</v>
      </c>
      <c r="G77">
        <v>5688</v>
      </c>
      <c r="H77" s="15">
        <v>0.66500000000000004</v>
      </c>
      <c r="I77" s="15">
        <v>0.67200000000000004</v>
      </c>
      <c r="J77" s="15">
        <v>0.78100000000000003</v>
      </c>
      <c r="K77" s="15">
        <v>0.56000000000000005</v>
      </c>
      <c r="L77">
        <v>2265779</v>
      </c>
      <c r="M77">
        <v>277</v>
      </c>
      <c r="N77">
        <v>11</v>
      </c>
      <c r="O77">
        <v>10</v>
      </c>
      <c r="P77">
        <v>32</v>
      </c>
      <c r="Q77">
        <v>330</v>
      </c>
      <c r="R77">
        <v>339</v>
      </c>
      <c r="S77">
        <v>11</v>
      </c>
      <c r="T77">
        <v>10</v>
      </c>
      <c r="U77">
        <v>32</v>
      </c>
      <c r="V77">
        <v>392</v>
      </c>
      <c r="W77">
        <v>56</v>
      </c>
    </row>
    <row r="78" spans="1:23" x14ac:dyDescent="0.25">
      <c r="A78">
        <v>15</v>
      </c>
      <c r="B78" t="s">
        <v>15</v>
      </c>
      <c r="C78" t="s">
        <v>53</v>
      </c>
      <c r="D78" t="s">
        <v>64</v>
      </c>
      <c r="E78">
        <v>2016</v>
      </c>
      <c r="F78" t="s">
        <v>74</v>
      </c>
      <c r="G78">
        <v>7846</v>
      </c>
      <c r="H78" s="15">
        <v>0.66500000000000004</v>
      </c>
      <c r="I78" s="15">
        <v>0.67200000000000004</v>
      </c>
      <c r="J78" s="15">
        <v>0.78100000000000003</v>
      </c>
      <c r="K78" s="15">
        <v>0.56000000000000005</v>
      </c>
      <c r="L78">
        <v>2265779</v>
      </c>
      <c r="M78">
        <v>277</v>
      </c>
      <c r="N78">
        <v>11</v>
      </c>
      <c r="O78">
        <v>10</v>
      </c>
      <c r="P78">
        <v>32</v>
      </c>
      <c r="Q78">
        <v>330</v>
      </c>
      <c r="R78">
        <v>339</v>
      </c>
      <c r="S78">
        <v>11</v>
      </c>
      <c r="T78">
        <v>10</v>
      </c>
      <c r="U78">
        <v>32</v>
      </c>
      <c r="V78">
        <v>392</v>
      </c>
      <c r="W78">
        <v>56</v>
      </c>
    </row>
    <row r="79" spans="1:23" x14ac:dyDescent="0.25">
      <c r="A79">
        <v>15</v>
      </c>
      <c r="B79" t="s">
        <v>15</v>
      </c>
      <c r="C79" t="s">
        <v>53</v>
      </c>
      <c r="D79" t="s">
        <v>64</v>
      </c>
      <c r="E79">
        <v>2016</v>
      </c>
      <c r="F79" t="s">
        <v>73</v>
      </c>
      <c r="G79">
        <v>1822</v>
      </c>
      <c r="H79" s="15">
        <v>0.66500000000000004</v>
      </c>
      <c r="I79" s="15">
        <v>0.67200000000000004</v>
      </c>
      <c r="J79" s="15">
        <v>0.78100000000000003</v>
      </c>
      <c r="K79" s="15">
        <v>0.56000000000000005</v>
      </c>
      <c r="L79">
        <v>2265779</v>
      </c>
      <c r="M79">
        <v>277</v>
      </c>
      <c r="N79">
        <v>11</v>
      </c>
      <c r="O79">
        <v>10</v>
      </c>
      <c r="P79">
        <v>32</v>
      </c>
      <c r="Q79">
        <v>330</v>
      </c>
      <c r="R79">
        <v>339</v>
      </c>
      <c r="S79">
        <v>11</v>
      </c>
      <c r="T79">
        <v>10</v>
      </c>
      <c r="U79">
        <v>32</v>
      </c>
      <c r="V79">
        <v>392</v>
      </c>
      <c r="W79">
        <v>56</v>
      </c>
    </row>
    <row r="80" spans="1:23" x14ac:dyDescent="0.25">
      <c r="A80">
        <v>7</v>
      </c>
      <c r="B80" t="s">
        <v>7</v>
      </c>
      <c r="C80" t="s">
        <v>44</v>
      </c>
      <c r="D80" t="s">
        <v>65</v>
      </c>
      <c r="E80">
        <v>2016</v>
      </c>
      <c r="F80" t="s">
        <v>34</v>
      </c>
      <c r="G80">
        <v>2486</v>
      </c>
      <c r="H80" s="16">
        <v>0.69899999999999995</v>
      </c>
      <c r="I80" s="16">
        <v>0.69</v>
      </c>
      <c r="J80" s="16">
        <v>0.79300000000000004</v>
      </c>
      <c r="K80" s="16">
        <v>0.624</v>
      </c>
      <c r="L80">
        <v>1532902</v>
      </c>
      <c r="M80">
        <v>255</v>
      </c>
      <c r="N80">
        <v>13</v>
      </c>
      <c r="O80">
        <v>3</v>
      </c>
      <c r="P80">
        <v>59</v>
      </c>
      <c r="Q80">
        <v>330</v>
      </c>
      <c r="R80">
        <v>292</v>
      </c>
      <c r="S80">
        <v>13</v>
      </c>
      <c r="T80">
        <v>4</v>
      </c>
      <c r="U80">
        <v>62</v>
      </c>
      <c r="V80">
        <v>371</v>
      </c>
      <c r="W80">
        <v>170</v>
      </c>
    </row>
    <row r="81" spans="1:23" x14ac:dyDescent="0.25">
      <c r="A81">
        <v>7</v>
      </c>
      <c r="B81" t="s">
        <v>7</v>
      </c>
      <c r="C81" t="s">
        <v>44</v>
      </c>
      <c r="D81" t="s">
        <v>65</v>
      </c>
      <c r="E81">
        <v>2016</v>
      </c>
      <c r="F81" t="s">
        <v>74</v>
      </c>
      <c r="G81">
        <v>3088</v>
      </c>
      <c r="H81" s="16">
        <v>0.69899999999999995</v>
      </c>
      <c r="I81" s="16">
        <v>0.69</v>
      </c>
      <c r="J81" s="16">
        <v>0.79300000000000004</v>
      </c>
      <c r="K81" s="16">
        <v>0.624</v>
      </c>
      <c r="L81">
        <v>1532902</v>
      </c>
      <c r="M81">
        <v>255</v>
      </c>
      <c r="N81">
        <v>13</v>
      </c>
      <c r="O81">
        <v>3</v>
      </c>
      <c r="P81">
        <v>59</v>
      </c>
      <c r="Q81">
        <v>330</v>
      </c>
      <c r="R81">
        <v>292</v>
      </c>
      <c r="S81">
        <v>13</v>
      </c>
      <c r="T81">
        <v>4</v>
      </c>
      <c r="U81">
        <v>62</v>
      </c>
      <c r="V81">
        <v>371</v>
      </c>
      <c r="W81">
        <v>170</v>
      </c>
    </row>
    <row r="82" spans="1:23" x14ac:dyDescent="0.25">
      <c r="A82">
        <v>7</v>
      </c>
      <c r="B82" t="s">
        <v>7</v>
      </c>
      <c r="C82" t="s">
        <v>44</v>
      </c>
      <c r="D82" t="s">
        <v>65</v>
      </c>
      <c r="E82">
        <v>2016</v>
      </c>
      <c r="F82" t="s">
        <v>73</v>
      </c>
      <c r="G82">
        <v>204</v>
      </c>
      <c r="H82" s="16">
        <v>0.69899999999999995</v>
      </c>
      <c r="I82" s="16">
        <v>0.69</v>
      </c>
      <c r="J82" s="16">
        <v>0.79300000000000004</v>
      </c>
      <c r="K82" s="16">
        <v>0.624</v>
      </c>
      <c r="L82">
        <v>1532902</v>
      </c>
      <c r="M82">
        <v>255</v>
      </c>
      <c r="N82">
        <v>13</v>
      </c>
      <c r="O82">
        <v>3</v>
      </c>
      <c r="P82">
        <v>59</v>
      </c>
      <c r="Q82">
        <v>330</v>
      </c>
      <c r="R82">
        <v>292</v>
      </c>
      <c r="S82">
        <v>13</v>
      </c>
      <c r="T82">
        <v>4</v>
      </c>
      <c r="U82">
        <v>62</v>
      </c>
      <c r="V82">
        <v>371</v>
      </c>
      <c r="W82">
        <v>170</v>
      </c>
    </row>
    <row r="83" spans="1:23" x14ac:dyDescent="0.25">
      <c r="A83">
        <v>2</v>
      </c>
      <c r="B83" t="s">
        <v>2</v>
      </c>
      <c r="C83" t="s">
        <v>38</v>
      </c>
      <c r="D83" t="s">
        <v>65</v>
      </c>
      <c r="E83">
        <v>2017</v>
      </c>
      <c r="F83" t="s">
        <v>34</v>
      </c>
      <c r="G83">
        <v>12628</v>
      </c>
      <c r="H83" s="16">
        <v>0.66300000000000003</v>
      </c>
      <c r="I83" s="16">
        <v>0.67100000000000004</v>
      </c>
      <c r="J83" s="16">
        <v>0.77700000000000002</v>
      </c>
      <c r="K83" s="16">
        <v>0.55900000000000005</v>
      </c>
      <c r="L83">
        <v>816687</v>
      </c>
      <c r="M83">
        <v>52</v>
      </c>
      <c r="N83">
        <v>11</v>
      </c>
      <c r="O83">
        <v>5</v>
      </c>
      <c r="P83">
        <v>16</v>
      </c>
      <c r="Q83">
        <v>84</v>
      </c>
      <c r="R83">
        <v>54</v>
      </c>
      <c r="S83">
        <v>11</v>
      </c>
      <c r="T83">
        <v>5</v>
      </c>
      <c r="U83">
        <v>15</v>
      </c>
      <c r="V83">
        <v>85</v>
      </c>
      <c r="W83">
        <v>1596</v>
      </c>
    </row>
    <row r="84" spans="1:23" x14ac:dyDescent="0.25">
      <c r="A84">
        <v>2</v>
      </c>
      <c r="B84" t="s">
        <v>2</v>
      </c>
      <c r="C84" t="s">
        <v>38</v>
      </c>
      <c r="D84" t="s">
        <v>65</v>
      </c>
      <c r="E84">
        <v>2017</v>
      </c>
      <c r="F84" t="s">
        <v>74</v>
      </c>
      <c r="G84">
        <v>15204</v>
      </c>
      <c r="H84" s="16">
        <v>0.66300000000000003</v>
      </c>
      <c r="I84" s="16">
        <v>0.67100000000000004</v>
      </c>
      <c r="J84" s="16">
        <v>0.77700000000000002</v>
      </c>
      <c r="K84" s="16">
        <v>0.55900000000000005</v>
      </c>
      <c r="L84">
        <v>816687</v>
      </c>
      <c r="M84">
        <v>52</v>
      </c>
      <c r="N84">
        <v>11</v>
      </c>
      <c r="O84">
        <v>5</v>
      </c>
      <c r="P84">
        <v>16</v>
      </c>
      <c r="Q84">
        <v>84</v>
      </c>
      <c r="R84">
        <v>54</v>
      </c>
      <c r="S84">
        <v>11</v>
      </c>
      <c r="T84">
        <v>5</v>
      </c>
      <c r="U84">
        <v>15</v>
      </c>
      <c r="V84">
        <v>85</v>
      </c>
      <c r="W84">
        <v>1596</v>
      </c>
    </row>
    <row r="85" spans="1:23" x14ac:dyDescent="0.25">
      <c r="A85">
        <v>2</v>
      </c>
      <c r="B85" t="s">
        <v>2</v>
      </c>
      <c r="C85" t="s">
        <v>38</v>
      </c>
      <c r="D85" t="s">
        <v>65</v>
      </c>
      <c r="E85">
        <v>2017</v>
      </c>
      <c r="F85" t="s">
        <v>73</v>
      </c>
      <c r="G85">
        <v>2492</v>
      </c>
      <c r="H85" s="16">
        <v>0.66300000000000003</v>
      </c>
      <c r="I85" s="16">
        <v>0.67100000000000004</v>
      </c>
      <c r="J85" s="16">
        <v>0.77700000000000002</v>
      </c>
      <c r="K85" s="16">
        <v>0.55900000000000005</v>
      </c>
      <c r="L85">
        <v>816687</v>
      </c>
      <c r="M85">
        <v>52</v>
      </c>
      <c r="N85">
        <v>11</v>
      </c>
      <c r="O85">
        <v>5</v>
      </c>
      <c r="P85">
        <v>16</v>
      </c>
      <c r="Q85">
        <v>84</v>
      </c>
      <c r="R85">
        <v>54</v>
      </c>
      <c r="S85">
        <v>11</v>
      </c>
      <c r="T85">
        <v>5</v>
      </c>
      <c r="U85">
        <v>15</v>
      </c>
      <c r="V85">
        <v>85</v>
      </c>
      <c r="W85">
        <v>1596</v>
      </c>
    </row>
    <row r="86" spans="1:23" x14ac:dyDescent="0.25">
      <c r="A86">
        <v>14</v>
      </c>
      <c r="B86" t="s">
        <v>14</v>
      </c>
      <c r="C86" t="s">
        <v>45</v>
      </c>
      <c r="D86" t="s">
        <v>64</v>
      </c>
      <c r="E86">
        <v>2017</v>
      </c>
      <c r="F86" t="s">
        <v>34</v>
      </c>
      <c r="G86">
        <v>6960</v>
      </c>
      <c r="H86" s="17">
        <v>0.63100000000000001</v>
      </c>
      <c r="I86" s="17">
        <v>0.64100000000000001</v>
      </c>
      <c r="J86" s="17">
        <v>0.755</v>
      </c>
      <c r="K86" s="17">
        <v>0.52</v>
      </c>
      <c r="L86">
        <v>3358963</v>
      </c>
      <c r="M86">
        <v>398</v>
      </c>
      <c r="N86">
        <v>15</v>
      </c>
      <c r="O86">
        <v>28</v>
      </c>
      <c r="P86">
        <v>44</v>
      </c>
      <c r="Q86">
        <v>485</v>
      </c>
      <c r="R86">
        <v>428</v>
      </c>
      <c r="S86">
        <v>17</v>
      </c>
      <c r="T86">
        <v>30</v>
      </c>
      <c r="U86">
        <v>44</v>
      </c>
      <c r="V86">
        <v>519</v>
      </c>
      <c r="W86">
        <v>226</v>
      </c>
    </row>
    <row r="87" spans="1:23" x14ac:dyDescent="0.25">
      <c r="A87">
        <v>14</v>
      </c>
      <c r="B87" t="s">
        <v>14</v>
      </c>
      <c r="C87" t="s">
        <v>45</v>
      </c>
      <c r="D87" t="s">
        <v>64</v>
      </c>
      <c r="E87">
        <v>2017</v>
      </c>
      <c r="F87" t="s">
        <v>74</v>
      </c>
      <c r="G87">
        <v>10808</v>
      </c>
      <c r="H87" s="17">
        <v>0.63100000000000001</v>
      </c>
      <c r="I87" s="17">
        <v>0.64100000000000001</v>
      </c>
      <c r="J87" s="17">
        <v>0.755</v>
      </c>
      <c r="K87" s="17">
        <v>0.52</v>
      </c>
      <c r="L87">
        <v>3358963</v>
      </c>
      <c r="M87">
        <v>398</v>
      </c>
      <c r="N87">
        <v>15</v>
      </c>
      <c r="O87">
        <v>28</v>
      </c>
      <c r="P87">
        <v>44</v>
      </c>
      <c r="Q87">
        <v>485</v>
      </c>
      <c r="R87">
        <v>428</v>
      </c>
      <c r="S87">
        <v>17</v>
      </c>
      <c r="T87">
        <v>30</v>
      </c>
      <c r="U87">
        <v>44</v>
      </c>
      <c r="V87">
        <v>519</v>
      </c>
      <c r="W87">
        <v>226</v>
      </c>
    </row>
    <row r="88" spans="1:23" x14ac:dyDescent="0.25">
      <c r="A88">
        <v>14</v>
      </c>
      <c r="B88" t="s">
        <v>14</v>
      </c>
      <c r="C88" t="s">
        <v>45</v>
      </c>
      <c r="D88" t="s">
        <v>64</v>
      </c>
      <c r="E88">
        <v>2017</v>
      </c>
      <c r="F88" t="s">
        <v>73</v>
      </c>
      <c r="G88">
        <v>3704</v>
      </c>
      <c r="H88" s="17">
        <v>0.63100000000000001</v>
      </c>
      <c r="I88" s="17">
        <v>0.64100000000000001</v>
      </c>
      <c r="J88" s="17">
        <v>0.755</v>
      </c>
      <c r="K88" s="17">
        <v>0.52</v>
      </c>
      <c r="L88">
        <v>3358963</v>
      </c>
      <c r="M88">
        <v>398</v>
      </c>
      <c r="N88">
        <v>15</v>
      </c>
      <c r="O88">
        <v>28</v>
      </c>
      <c r="P88">
        <v>44</v>
      </c>
      <c r="Q88">
        <v>485</v>
      </c>
      <c r="R88">
        <v>428</v>
      </c>
      <c r="S88">
        <v>17</v>
      </c>
      <c r="T88">
        <v>30</v>
      </c>
      <c r="U88">
        <v>44</v>
      </c>
      <c r="V88">
        <v>519</v>
      </c>
      <c r="W88">
        <v>226</v>
      </c>
    </row>
    <row r="89" spans="1:23" x14ac:dyDescent="0.25">
      <c r="A89">
        <v>6</v>
      </c>
      <c r="B89" t="s">
        <v>6</v>
      </c>
      <c r="C89" t="s">
        <v>40</v>
      </c>
      <c r="D89" t="s">
        <v>65</v>
      </c>
      <c r="E89">
        <v>2017</v>
      </c>
      <c r="F89" t="s">
        <v>34</v>
      </c>
      <c r="G89">
        <v>1848</v>
      </c>
      <c r="H89" s="17">
        <v>0.70799999999999996</v>
      </c>
      <c r="I89" s="17">
        <v>0.69399999999999995</v>
      </c>
      <c r="J89" s="17">
        <v>0.81299999999999994</v>
      </c>
      <c r="K89" s="17">
        <v>0.629</v>
      </c>
      <c r="L89">
        <v>782295</v>
      </c>
      <c r="M89">
        <v>62</v>
      </c>
      <c r="N89">
        <v>5</v>
      </c>
      <c r="O89">
        <v>3</v>
      </c>
      <c r="P89">
        <v>8</v>
      </c>
      <c r="Q89">
        <v>78</v>
      </c>
      <c r="R89">
        <v>65</v>
      </c>
      <c r="S89">
        <v>5</v>
      </c>
      <c r="T89">
        <v>3</v>
      </c>
      <c r="U89">
        <v>7</v>
      </c>
      <c r="V89">
        <v>80</v>
      </c>
      <c r="W89">
        <v>84</v>
      </c>
    </row>
    <row r="90" spans="1:23" x14ac:dyDescent="0.25">
      <c r="A90">
        <v>6</v>
      </c>
      <c r="B90" t="s">
        <v>6</v>
      </c>
      <c r="C90" t="s">
        <v>40</v>
      </c>
      <c r="D90" t="s">
        <v>65</v>
      </c>
      <c r="E90">
        <v>2017</v>
      </c>
      <c r="F90" t="s">
        <v>74</v>
      </c>
      <c r="G90">
        <v>4424</v>
      </c>
      <c r="H90" s="17">
        <v>0.70799999999999996</v>
      </c>
      <c r="I90" s="17">
        <v>0.69399999999999995</v>
      </c>
      <c r="J90" s="17">
        <v>0.81299999999999994</v>
      </c>
      <c r="K90" s="17">
        <v>0.629</v>
      </c>
      <c r="L90">
        <v>782295</v>
      </c>
      <c r="M90">
        <v>62</v>
      </c>
      <c r="N90">
        <v>5</v>
      </c>
      <c r="O90">
        <v>3</v>
      </c>
      <c r="P90">
        <v>8</v>
      </c>
      <c r="Q90">
        <v>78</v>
      </c>
      <c r="R90">
        <v>65</v>
      </c>
      <c r="S90">
        <v>5</v>
      </c>
      <c r="T90">
        <v>3</v>
      </c>
      <c r="U90">
        <v>7</v>
      </c>
      <c r="V90">
        <v>80</v>
      </c>
      <c r="W90">
        <v>84</v>
      </c>
    </row>
    <row r="91" spans="1:23" x14ac:dyDescent="0.25">
      <c r="A91">
        <v>6</v>
      </c>
      <c r="B91" t="s">
        <v>6</v>
      </c>
      <c r="C91" t="s">
        <v>40</v>
      </c>
      <c r="D91" t="s">
        <v>65</v>
      </c>
      <c r="E91">
        <v>2017</v>
      </c>
      <c r="F91" t="s">
        <v>73</v>
      </c>
      <c r="G91">
        <v>2520</v>
      </c>
      <c r="H91" s="17">
        <v>0.70799999999999996</v>
      </c>
      <c r="I91" s="17">
        <v>0.69399999999999995</v>
      </c>
      <c r="J91" s="17">
        <v>0.81299999999999994</v>
      </c>
      <c r="K91" s="17">
        <v>0.629</v>
      </c>
      <c r="L91">
        <v>782295</v>
      </c>
      <c r="M91">
        <v>62</v>
      </c>
      <c r="N91">
        <v>5</v>
      </c>
      <c r="O91">
        <v>3</v>
      </c>
      <c r="P91">
        <v>8</v>
      </c>
      <c r="Q91">
        <v>78</v>
      </c>
      <c r="R91">
        <v>65</v>
      </c>
      <c r="S91">
        <v>5</v>
      </c>
      <c r="T91">
        <v>3</v>
      </c>
      <c r="U91">
        <v>7</v>
      </c>
      <c r="V91">
        <v>80</v>
      </c>
      <c r="W91">
        <v>84</v>
      </c>
    </row>
    <row r="92" spans="1:23" x14ac:dyDescent="0.25">
      <c r="A92">
        <v>3</v>
      </c>
      <c r="B92" t="s">
        <v>3</v>
      </c>
      <c r="C92" t="s">
        <v>39</v>
      </c>
      <c r="D92" t="s">
        <v>65</v>
      </c>
      <c r="E92">
        <v>2017</v>
      </c>
      <c r="F92" t="s">
        <v>34</v>
      </c>
      <c r="G92">
        <v>22782</v>
      </c>
      <c r="H92" s="18">
        <v>0.67400000000000004</v>
      </c>
      <c r="I92" s="18">
        <v>0.67700000000000005</v>
      </c>
      <c r="J92" s="18">
        <v>0.80500000000000005</v>
      </c>
      <c r="K92" s="18">
        <v>0.56100000000000005</v>
      </c>
      <c r="L92">
        <v>4001667</v>
      </c>
      <c r="M92">
        <v>264</v>
      </c>
      <c r="N92">
        <v>23</v>
      </c>
      <c r="O92">
        <v>22</v>
      </c>
      <c r="P92">
        <v>83</v>
      </c>
      <c r="Q92">
        <v>392</v>
      </c>
      <c r="R92">
        <v>175</v>
      </c>
      <c r="S92">
        <v>21</v>
      </c>
      <c r="T92">
        <v>20</v>
      </c>
      <c r="U92">
        <v>81</v>
      </c>
      <c r="V92">
        <v>297</v>
      </c>
      <c r="W92">
        <v>0</v>
      </c>
    </row>
    <row r="93" spans="1:23" x14ac:dyDescent="0.25">
      <c r="A93">
        <v>3</v>
      </c>
      <c r="B93" t="s">
        <v>3</v>
      </c>
      <c r="C93" t="s">
        <v>39</v>
      </c>
      <c r="D93" t="s">
        <v>65</v>
      </c>
      <c r="E93">
        <v>2017</v>
      </c>
      <c r="F93" t="s">
        <v>74</v>
      </c>
      <c r="G93">
        <v>26282</v>
      </c>
      <c r="H93" s="18">
        <v>0.67400000000000004</v>
      </c>
      <c r="I93" s="18">
        <v>0.67700000000000005</v>
      </c>
      <c r="J93" s="18">
        <v>0.80500000000000005</v>
      </c>
      <c r="K93" s="18">
        <v>0.56100000000000005</v>
      </c>
      <c r="L93">
        <v>4001667</v>
      </c>
      <c r="M93">
        <v>264</v>
      </c>
      <c r="N93">
        <v>23</v>
      </c>
      <c r="O93">
        <v>22</v>
      </c>
      <c r="P93">
        <v>83</v>
      </c>
      <c r="Q93">
        <v>392</v>
      </c>
      <c r="R93">
        <v>175</v>
      </c>
      <c r="S93">
        <v>21</v>
      </c>
      <c r="T93">
        <v>20</v>
      </c>
      <c r="U93">
        <v>81</v>
      </c>
      <c r="V93">
        <v>297</v>
      </c>
      <c r="W93">
        <v>0</v>
      </c>
    </row>
    <row r="94" spans="1:23" x14ac:dyDescent="0.25">
      <c r="A94">
        <v>3</v>
      </c>
      <c r="B94" t="s">
        <v>3</v>
      </c>
      <c r="C94" t="s">
        <v>39</v>
      </c>
      <c r="D94" t="s">
        <v>65</v>
      </c>
      <c r="E94">
        <v>2017</v>
      </c>
      <c r="F94" t="s">
        <v>73</v>
      </c>
      <c r="G94">
        <v>1568</v>
      </c>
      <c r="H94" s="18">
        <v>0.67400000000000004</v>
      </c>
      <c r="I94" s="18">
        <v>0.67700000000000005</v>
      </c>
      <c r="J94" s="18">
        <v>0.80500000000000005</v>
      </c>
      <c r="K94" s="18">
        <v>0.56100000000000005</v>
      </c>
      <c r="L94">
        <v>4001667</v>
      </c>
      <c r="M94">
        <v>264</v>
      </c>
      <c r="N94">
        <v>23</v>
      </c>
      <c r="O94">
        <v>22</v>
      </c>
      <c r="P94">
        <v>83</v>
      </c>
      <c r="Q94">
        <v>392</v>
      </c>
      <c r="R94">
        <v>175</v>
      </c>
      <c r="S94">
        <v>21</v>
      </c>
      <c r="T94">
        <v>20</v>
      </c>
      <c r="U94">
        <v>81</v>
      </c>
      <c r="V94">
        <v>297</v>
      </c>
      <c r="W94">
        <v>0</v>
      </c>
    </row>
    <row r="95" spans="1:23" x14ac:dyDescent="0.25">
      <c r="A95">
        <v>16</v>
      </c>
      <c r="B95" t="s">
        <v>16</v>
      </c>
      <c r="C95" t="s">
        <v>46</v>
      </c>
      <c r="D95" t="s">
        <v>64</v>
      </c>
      <c r="E95">
        <v>2017</v>
      </c>
      <c r="F95" t="s">
        <v>34</v>
      </c>
      <c r="G95">
        <v>57309</v>
      </c>
      <c r="H95" s="18">
        <v>0.66</v>
      </c>
      <c r="I95" s="18">
        <v>0.66300000000000003</v>
      </c>
      <c r="J95" s="18">
        <v>0.78300000000000003</v>
      </c>
      <c r="K95" s="18">
        <v>0.55500000000000005</v>
      </c>
      <c r="L95">
        <v>15276566</v>
      </c>
      <c r="M95">
        <v>3133</v>
      </c>
      <c r="N95">
        <v>226</v>
      </c>
      <c r="O95">
        <v>72</v>
      </c>
      <c r="P95">
        <v>456</v>
      </c>
      <c r="Q95">
        <v>3887</v>
      </c>
      <c r="R95">
        <v>3390</v>
      </c>
      <c r="S95">
        <v>261</v>
      </c>
      <c r="T95">
        <v>77</v>
      </c>
      <c r="U95">
        <v>459</v>
      </c>
      <c r="V95">
        <v>4187</v>
      </c>
      <c r="W95">
        <v>0</v>
      </c>
    </row>
    <row r="96" spans="1:23" x14ac:dyDescent="0.25">
      <c r="A96">
        <v>16</v>
      </c>
      <c r="B96" t="s">
        <v>16</v>
      </c>
      <c r="C96" t="s">
        <v>46</v>
      </c>
      <c r="D96" t="s">
        <v>64</v>
      </c>
      <c r="E96">
        <v>2017</v>
      </c>
      <c r="F96" t="s">
        <v>74</v>
      </c>
      <c r="G96">
        <v>78561</v>
      </c>
      <c r="H96" s="18">
        <v>0.66</v>
      </c>
      <c r="I96" s="18">
        <v>0.66300000000000003</v>
      </c>
      <c r="J96" s="18">
        <v>0.78300000000000003</v>
      </c>
      <c r="K96" s="18">
        <v>0.55500000000000005</v>
      </c>
      <c r="L96">
        <v>15276566</v>
      </c>
      <c r="M96">
        <v>3133</v>
      </c>
      <c r="N96">
        <v>226</v>
      </c>
      <c r="O96">
        <v>72</v>
      </c>
      <c r="P96">
        <v>456</v>
      </c>
      <c r="Q96">
        <v>3887</v>
      </c>
      <c r="R96">
        <v>3390</v>
      </c>
      <c r="S96">
        <v>261</v>
      </c>
      <c r="T96">
        <v>77</v>
      </c>
      <c r="U96">
        <v>459</v>
      </c>
      <c r="V96">
        <v>4187</v>
      </c>
      <c r="W96">
        <v>0</v>
      </c>
    </row>
    <row r="97" spans="1:23" x14ac:dyDescent="0.25">
      <c r="A97">
        <v>16</v>
      </c>
      <c r="B97" t="s">
        <v>16</v>
      </c>
      <c r="C97" t="s">
        <v>46</v>
      </c>
      <c r="D97" t="s">
        <v>64</v>
      </c>
      <c r="E97">
        <v>2017</v>
      </c>
      <c r="F97" t="s">
        <v>73</v>
      </c>
      <c r="G97">
        <v>17066</v>
      </c>
      <c r="H97" s="18">
        <v>0.66</v>
      </c>
      <c r="I97" s="18">
        <v>0.66300000000000003</v>
      </c>
      <c r="J97" s="18">
        <v>0.78300000000000003</v>
      </c>
      <c r="K97" s="18">
        <v>0.55500000000000005</v>
      </c>
      <c r="L97">
        <v>15276566</v>
      </c>
      <c r="M97">
        <v>3133</v>
      </c>
      <c r="N97">
        <v>226</v>
      </c>
      <c r="O97">
        <v>72</v>
      </c>
      <c r="P97">
        <v>456</v>
      </c>
      <c r="Q97">
        <v>3887</v>
      </c>
      <c r="R97">
        <v>3390</v>
      </c>
      <c r="S97">
        <v>261</v>
      </c>
      <c r="T97">
        <v>77</v>
      </c>
      <c r="U97">
        <v>459</v>
      </c>
      <c r="V97">
        <v>4187</v>
      </c>
      <c r="W97">
        <v>0</v>
      </c>
    </row>
    <row r="98" spans="1:23" x14ac:dyDescent="0.25">
      <c r="A98">
        <v>10</v>
      </c>
      <c r="B98" t="s">
        <v>10</v>
      </c>
      <c r="C98" t="s">
        <v>47</v>
      </c>
      <c r="D98" t="s">
        <v>64</v>
      </c>
      <c r="E98">
        <v>2017</v>
      </c>
      <c r="F98" t="s">
        <v>34</v>
      </c>
      <c r="G98">
        <v>15684</v>
      </c>
      <c r="H98" s="19">
        <v>0.68200000000000005</v>
      </c>
      <c r="I98" s="19">
        <v>0.65100000000000002</v>
      </c>
      <c r="J98" s="19">
        <v>0.79300000000000004</v>
      </c>
      <c r="K98" s="19">
        <v>0.61499999999999999</v>
      </c>
      <c r="L98">
        <v>8963663</v>
      </c>
      <c r="M98">
        <v>2010</v>
      </c>
      <c r="N98">
        <v>109</v>
      </c>
      <c r="O98">
        <v>50</v>
      </c>
      <c r="P98">
        <v>211</v>
      </c>
      <c r="Q98">
        <v>2380</v>
      </c>
      <c r="R98">
        <v>2295</v>
      </c>
      <c r="S98">
        <v>121</v>
      </c>
      <c r="T98">
        <v>56</v>
      </c>
      <c r="U98">
        <v>223</v>
      </c>
      <c r="V98">
        <v>2695</v>
      </c>
      <c r="W98">
        <v>336</v>
      </c>
    </row>
    <row r="99" spans="1:23" x14ac:dyDescent="0.25">
      <c r="A99">
        <v>10</v>
      </c>
      <c r="B99" t="s">
        <v>10</v>
      </c>
      <c r="C99" t="s">
        <v>47</v>
      </c>
      <c r="D99" t="s">
        <v>64</v>
      </c>
      <c r="E99">
        <v>2017</v>
      </c>
      <c r="F99" t="s">
        <v>74</v>
      </c>
      <c r="G99">
        <v>20136</v>
      </c>
      <c r="H99" s="19">
        <v>0.68200000000000005</v>
      </c>
      <c r="I99" s="19">
        <v>0.65100000000000002</v>
      </c>
      <c r="J99" s="19">
        <v>0.79300000000000004</v>
      </c>
      <c r="K99" s="19">
        <v>0.61499999999999999</v>
      </c>
      <c r="L99">
        <v>8963663</v>
      </c>
      <c r="M99">
        <v>2010</v>
      </c>
      <c r="N99">
        <v>109</v>
      </c>
      <c r="O99">
        <v>50</v>
      </c>
      <c r="P99">
        <v>211</v>
      </c>
      <c r="Q99">
        <v>2380</v>
      </c>
      <c r="R99">
        <v>2295</v>
      </c>
      <c r="S99">
        <v>121</v>
      </c>
      <c r="T99">
        <v>56</v>
      </c>
      <c r="U99">
        <v>223</v>
      </c>
      <c r="V99">
        <v>2695</v>
      </c>
      <c r="W99">
        <v>336</v>
      </c>
    </row>
    <row r="100" spans="1:23" x14ac:dyDescent="0.25">
      <c r="A100">
        <v>10</v>
      </c>
      <c r="B100" t="s">
        <v>10</v>
      </c>
      <c r="C100" t="s">
        <v>47</v>
      </c>
      <c r="D100" t="s">
        <v>64</v>
      </c>
      <c r="E100">
        <v>2017</v>
      </c>
      <c r="F100" t="s">
        <v>73</v>
      </c>
      <c r="G100">
        <v>3640</v>
      </c>
      <c r="H100" s="19">
        <v>0.68200000000000005</v>
      </c>
      <c r="I100" s="19">
        <v>0.65100000000000002</v>
      </c>
      <c r="J100" s="19">
        <v>0.79300000000000004</v>
      </c>
      <c r="K100" s="19">
        <v>0.61499999999999999</v>
      </c>
      <c r="L100">
        <v>8963663</v>
      </c>
      <c r="M100">
        <v>2010</v>
      </c>
      <c r="N100">
        <v>109</v>
      </c>
      <c r="O100">
        <v>50</v>
      </c>
      <c r="P100">
        <v>211</v>
      </c>
      <c r="Q100">
        <v>2380</v>
      </c>
      <c r="R100">
        <v>2295</v>
      </c>
      <c r="S100">
        <v>121</v>
      </c>
      <c r="T100">
        <v>56</v>
      </c>
      <c r="U100">
        <v>223</v>
      </c>
      <c r="V100">
        <v>2695</v>
      </c>
      <c r="W100">
        <v>336</v>
      </c>
    </row>
    <row r="101" spans="1:23" x14ac:dyDescent="0.25">
      <c r="A101">
        <v>27</v>
      </c>
      <c r="B101" t="s">
        <v>27</v>
      </c>
      <c r="C101" t="s">
        <v>68</v>
      </c>
      <c r="D101" t="s">
        <v>66</v>
      </c>
      <c r="E101">
        <v>2017</v>
      </c>
      <c r="F101" t="s">
        <v>34</v>
      </c>
      <c r="G101">
        <v>1988</v>
      </c>
      <c r="H101" s="19">
        <v>0.82399999999999995</v>
      </c>
      <c r="I101" s="19">
        <v>0.86299999999999999</v>
      </c>
      <c r="J101" s="19">
        <v>0.873</v>
      </c>
      <c r="K101" s="19">
        <v>0.74199999999999999</v>
      </c>
      <c r="L101">
        <v>2977216</v>
      </c>
      <c r="M101">
        <v>1533</v>
      </c>
      <c r="N101">
        <v>3</v>
      </c>
      <c r="O101">
        <v>17</v>
      </c>
      <c r="P101">
        <v>26</v>
      </c>
      <c r="Q101">
        <v>1579</v>
      </c>
      <c r="R101">
        <v>961</v>
      </c>
      <c r="S101">
        <v>4</v>
      </c>
      <c r="T101">
        <v>24</v>
      </c>
      <c r="U101">
        <v>29</v>
      </c>
      <c r="V101">
        <v>1018</v>
      </c>
      <c r="W101">
        <v>0</v>
      </c>
    </row>
    <row r="102" spans="1:23" x14ac:dyDescent="0.25">
      <c r="A102">
        <v>27</v>
      </c>
      <c r="B102" t="s">
        <v>27</v>
      </c>
      <c r="C102" t="s">
        <v>68</v>
      </c>
      <c r="D102" t="s">
        <v>66</v>
      </c>
      <c r="E102">
        <v>2017</v>
      </c>
      <c r="F102" t="s">
        <v>74</v>
      </c>
      <c r="G102">
        <v>3220</v>
      </c>
      <c r="H102" s="19">
        <v>0.82399999999999995</v>
      </c>
      <c r="I102" s="19">
        <v>0.86299999999999999</v>
      </c>
      <c r="J102" s="19">
        <v>0.873</v>
      </c>
      <c r="K102" s="19">
        <v>0.74199999999999999</v>
      </c>
      <c r="L102">
        <v>2977216</v>
      </c>
      <c r="M102">
        <v>1533</v>
      </c>
      <c r="N102">
        <v>3</v>
      </c>
      <c r="O102">
        <v>17</v>
      </c>
      <c r="P102">
        <v>26</v>
      </c>
      <c r="Q102">
        <v>1579</v>
      </c>
      <c r="R102">
        <v>961</v>
      </c>
      <c r="S102">
        <v>4</v>
      </c>
      <c r="T102">
        <v>24</v>
      </c>
      <c r="U102">
        <v>29</v>
      </c>
      <c r="V102">
        <v>1018</v>
      </c>
      <c r="W102">
        <v>0</v>
      </c>
    </row>
    <row r="103" spans="1:23" x14ac:dyDescent="0.25">
      <c r="A103">
        <v>27</v>
      </c>
      <c r="B103" t="s">
        <v>27</v>
      </c>
      <c r="C103" t="s">
        <v>68</v>
      </c>
      <c r="D103" t="s">
        <v>66</v>
      </c>
      <c r="E103">
        <v>2017</v>
      </c>
      <c r="F103" t="s">
        <v>73</v>
      </c>
      <c r="G103">
        <v>1008</v>
      </c>
      <c r="H103" s="19">
        <v>0.82399999999999995</v>
      </c>
      <c r="I103" s="19">
        <v>0.86299999999999999</v>
      </c>
      <c r="J103" s="19">
        <v>0.873</v>
      </c>
      <c r="K103" s="19">
        <v>0.74199999999999999</v>
      </c>
      <c r="L103">
        <v>2977216</v>
      </c>
      <c r="M103">
        <v>1533</v>
      </c>
      <c r="N103">
        <v>3</v>
      </c>
      <c r="O103">
        <v>17</v>
      </c>
      <c r="P103">
        <v>26</v>
      </c>
      <c r="Q103">
        <v>1579</v>
      </c>
      <c r="R103">
        <v>961</v>
      </c>
      <c r="S103">
        <v>4</v>
      </c>
      <c r="T103">
        <v>24</v>
      </c>
      <c r="U103">
        <v>29</v>
      </c>
      <c r="V103">
        <v>1018</v>
      </c>
      <c r="W103">
        <v>0</v>
      </c>
    </row>
    <row r="104" spans="1:23" x14ac:dyDescent="0.25">
      <c r="A104">
        <v>18</v>
      </c>
      <c r="B104" t="s">
        <v>18</v>
      </c>
      <c r="C104" t="s">
        <v>57</v>
      </c>
      <c r="D104" t="s">
        <v>53</v>
      </c>
      <c r="E104">
        <v>2017</v>
      </c>
      <c r="F104" t="s">
        <v>34</v>
      </c>
      <c r="G104">
        <v>14132</v>
      </c>
      <c r="H104" s="20">
        <v>0.74</v>
      </c>
      <c r="I104" s="20">
        <v>0.74299999999999999</v>
      </c>
      <c r="J104" s="20">
        <v>0.83499999999999996</v>
      </c>
      <c r="K104" s="20">
        <v>0.65300000000000002</v>
      </c>
      <c r="L104">
        <v>3973697</v>
      </c>
      <c r="M104">
        <v>1322</v>
      </c>
      <c r="N104">
        <v>64</v>
      </c>
      <c r="O104">
        <v>14</v>
      </c>
      <c r="P104">
        <v>91</v>
      </c>
      <c r="Q104">
        <v>1491</v>
      </c>
      <c r="R104">
        <v>1539</v>
      </c>
      <c r="S104">
        <v>90</v>
      </c>
      <c r="T104">
        <v>17</v>
      </c>
      <c r="U104">
        <v>89</v>
      </c>
      <c r="V104">
        <v>1735</v>
      </c>
      <c r="W104">
        <v>0</v>
      </c>
    </row>
    <row r="105" spans="1:23" x14ac:dyDescent="0.25">
      <c r="A105">
        <v>18</v>
      </c>
      <c r="B105" t="s">
        <v>18</v>
      </c>
      <c r="C105" t="s">
        <v>57</v>
      </c>
      <c r="D105" t="s">
        <v>53</v>
      </c>
      <c r="E105">
        <v>2017</v>
      </c>
      <c r="F105" t="s">
        <v>74</v>
      </c>
      <c r="G105">
        <v>20789</v>
      </c>
      <c r="H105" s="20">
        <v>0.74</v>
      </c>
      <c r="I105" s="20">
        <v>0.74299999999999999</v>
      </c>
      <c r="J105" s="20">
        <v>0.83499999999999996</v>
      </c>
      <c r="K105" s="20">
        <v>0.65300000000000002</v>
      </c>
      <c r="L105">
        <v>3973697</v>
      </c>
      <c r="M105">
        <v>1322</v>
      </c>
      <c r="N105">
        <v>64</v>
      </c>
      <c r="O105">
        <v>14</v>
      </c>
      <c r="P105">
        <v>91</v>
      </c>
      <c r="Q105">
        <v>1491</v>
      </c>
      <c r="R105">
        <v>1539</v>
      </c>
      <c r="S105">
        <v>90</v>
      </c>
      <c r="T105">
        <v>17</v>
      </c>
      <c r="U105">
        <v>89</v>
      </c>
      <c r="V105">
        <v>1735</v>
      </c>
      <c r="W105">
        <v>0</v>
      </c>
    </row>
    <row r="106" spans="1:23" x14ac:dyDescent="0.25">
      <c r="A106">
        <v>18</v>
      </c>
      <c r="B106" t="s">
        <v>18</v>
      </c>
      <c r="C106" t="s">
        <v>57</v>
      </c>
      <c r="D106" t="s">
        <v>53</v>
      </c>
      <c r="E106">
        <v>2017</v>
      </c>
      <c r="F106" t="s">
        <v>73</v>
      </c>
      <c r="G106">
        <v>4598</v>
      </c>
      <c r="H106" s="20">
        <v>0.74</v>
      </c>
      <c r="I106" s="20">
        <v>0.74299999999999999</v>
      </c>
      <c r="J106" s="20">
        <v>0.83499999999999996</v>
      </c>
      <c r="K106" s="20">
        <v>0.65300000000000002</v>
      </c>
      <c r="L106">
        <v>3973697</v>
      </c>
      <c r="M106">
        <v>1322</v>
      </c>
      <c r="N106">
        <v>64</v>
      </c>
      <c r="O106">
        <v>14</v>
      </c>
      <c r="P106">
        <v>91</v>
      </c>
      <c r="Q106">
        <v>1491</v>
      </c>
      <c r="R106">
        <v>1539</v>
      </c>
      <c r="S106">
        <v>90</v>
      </c>
      <c r="T106">
        <v>17</v>
      </c>
      <c r="U106">
        <v>89</v>
      </c>
      <c r="V106">
        <v>1735</v>
      </c>
      <c r="W106">
        <v>0</v>
      </c>
    </row>
    <row r="107" spans="1:23" x14ac:dyDescent="0.25">
      <c r="A107">
        <v>26</v>
      </c>
      <c r="B107" t="s">
        <v>26</v>
      </c>
      <c r="C107" t="s">
        <v>54</v>
      </c>
      <c r="D107" t="s">
        <v>66</v>
      </c>
      <c r="E107">
        <v>2017</v>
      </c>
      <c r="F107" t="s">
        <v>34</v>
      </c>
      <c r="G107">
        <v>15927</v>
      </c>
      <c r="H107" s="20">
        <v>0.73499999999999999</v>
      </c>
      <c r="I107" s="20">
        <v>0.74199999999999999</v>
      </c>
      <c r="J107" s="20">
        <v>0.82699999999999996</v>
      </c>
      <c r="K107" s="20">
        <v>0.64600000000000002</v>
      </c>
      <c r="L107">
        <v>6695855</v>
      </c>
      <c r="M107">
        <v>1235</v>
      </c>
      <c r="N107">
        <v>43</v>
      </c>
      <c r="O107">
        <v>93</v>
      </c>
      <c r="P107">
        <v>330</v>
      </c>
      <c r="Q107">
        <v>1701</v>
      </c>
      <c r="R107">
        <v>1316</v>
      </c>
      <c r="S107">
        <v>59</v>
      </c>
      <c r="T107">
        <v>92</v>
      </c>
      <c r="U107">
        <v>338</v>
      </c>
      <c r="V107">
        <v>1805</v>
      </c>
      <c r="W107">
        <v>1540</v>
      </c>
    </row>
    <row r="108" spans="1:23" x14ac:dyDescent="0.25">
      <c r="A108">
        <v>26</v>
      </c>
      <c r="B108" t="s">
        <v>26</v>
      </c>
      <c r="C108" t="s">
        <v>54</v>
      </c>
      <c r="D108" t="s">
        <v>66</v>
      </c>
      <c r="E108">
        <v>2017</v>
      </c>
      <c r="F108" t="s">
        <v>74</v>
      </c>
      <c r="G108">
        <v>18900</v>
      </c>
      <c r="H108" s="20">
        <v>0.73499999999999999</v>
      </c>
      <c r="I108" s="20">
        <v>0.74199999999999999</v>
      </c>
      <c r="J108" s="20">
        <v>0.82699999999999996</v>
      </c>
      <c r="K108" s="20">
        <v>0.64600000000000002</v>
      </c>
      <c r="L108">
        <v>6695855</v>
      </c>
      <c r="M108">
        <v>1235</v>
      </c>
      <c r="N108">
        <v>43</v>
      </c>
      <c r="O108">
        <v>93</v>
      </c>
      <c r="P108">
        <v>330</v>
      </c>
      <c r="Q108">
        <v>1701</v>
      </c>
      <c r="R108">
        <v>1316</v>
      </c>
      <c r="S108">
        <v>59</v>
      </c>
      <c r="T108">
        <v>92</v>
      </c>
      <c r="U108">
        <v>338</v>
      </c>
      <c r="V108">
        <v>1805</v>
      </c>
      <c r="W108">
        <v>1540</v>
      </c>
    </row>
    <row r="109" spans="1:23" x14ac:dyDescent="0.25">
      <c r="A109">
        <v>26</v>
      </c>
      <c r="B109" t="s">
        <v>26</v>
      </c>
      <c r="C109" t="s">
        <v>54</v>
      </c>
      <c r="D109" t="s">
        <v>66</v>
      </c>
      <c r="E109">
        <v>2017</v>
      </c>
      <c r="F109" t="s">
        <v>73</v>
      </c>
      <c r="G109">
        <v>2016</v>
      </c>
      <c r="H109" s="20">
        <v>0.73499999999999999</v>
      </c>
      <c r="I109" s="20">
        <v>0.74199999999999999</v>
      </c>
      <c r="J109" s="20">
        <v>0.82699999999999996</v>
      </c>
      <c r="K109" s="20">
        <v>0.64600000000000002</v>
      </c>
      <c r="L109">
        <v>6695855</v>
      </c>
      <c r="M109">
        <v>1235</v>
      </c>
      <c r="N109">
        <v>43</v>
      </c>
      <c r="O109">
        <v>93</v>
      </c>
      <c r="P109">
        <v>330</v>
      </c>
      <c r="Q109">
        <v>1701</v>
      </c>
      <c r="R109">
        <v>1316</v>
      </c>
      <c r="S109">
        <v>59</v>
      </c>
      <c r="T109">
        <v>92</v>
      </c>
      <c r="U109">
        <v>338</v>
      </c>
      <c r="V109">
        <v>1805</v>
      </c>
      <c r="W109">
        <v>1540</v>
      </c>
    </row>
    <row r="110" spans="1:23" x14ac:dyDescent="0.25">
      <c r="A110">
        <v>8</v>
      </c>
      <c r="B110" t="s">
        <v>8</v>
      </c>
      <c r="C110" t="s">
        <v>48</v>
      </c>
      <c r="D110" t="s">
        <v>64</v>
      </c>
      <c r="E110">
        <v>2017</v>
      </c>
      <c r="F110" t="s">
        <v>34</v>
      </c>
      <c r="G110">
        <v>11480</v>
      </c>
      <c r="H110" s="21">
        <v>0.63900000000000001</v>
      </c>
      <c r="I110" s="21">
        <v>0.61199999999999999</v>
      </c>
      <c r="J110" s="21">
        <v>0.75700000000000001</v>
      </c>
      <c r="K110" s="21">
        <v>0.56200000000000006</v>
      </c>
      <c r="L110">
        <v>6954036</v>
      </c>
      <c r="M110">
        <v>607</v>
      </c>
      <c r="N110">
        <v>43</v>
      </c>
      <c r="O110">
        <v>30</v>
      </c>
      <c r="P110">
        <v>219</v>
      </c>
      <c r="Q110">
        <v>899</v>
      </c>
      <c r="R110">
        <v>722</v>
      </c>
      <c r="S110">
        <v>49</v>
      </c>
      <c r="T110">
        <v>32</v>
      </c>
      <c r="U110">
        <v>221</v>
      </c>
      <c r="V110">
        <v>1024</v>
      </c>
      <c r="W110">
        <v>0</v>
      </c>
    </row>
    <row r="111" spans="1:23" x14ac:dyDescent="0.25">
      <c r="A111">
        <v>8</v>
      </c>
      <c r="B111" t="s">
        <v>8</v>
      </c>
      <c r="C111" t="s">
        <v>48</v>
      </c>
      <c r="D111" t="s">
        <v>64</v>
      </c>
      <c r="E111">
        <v>2017</v>
      </c>
      <c r="F111" t="s">
        <v>74</v>
      </c>
      <c r="G111">
        <v>15596</v>
      </c>
      <c r="H111" s="21">
        <v>0.63900000000000001</v>
      </c>
      <c r="I111" s="21">
        <v>0.61199999999999999</v>
      </c>
      <c r="J111" s="21">
        <v>0.75700000000000001</v>
      </c>
      <c r="K111" s="21">
        <v>0.56200000000000006</v>
      </c>
      <c r="L111">
        <v>6954036</v>
      </c>
      <c r="M111">
        <v>607</v>
      </c>
      <c r="N111">
        <v>43</v>
      </c>
      <c r="O111">
        <v>30</v>
      </c>
      <c r="P111">
        <v>219</v>
      </c>
      <c r="Q111">
        <v>899</v>
      </c>
      <c r="R111">
        <v>722</v>
      </c>
      <c r="S111">
        <v>49</v>
      </c>
      <c r="T111">
        <v>32</v>
      </c>
      <c r="U111">
        <v>221</v>
      </c>
      <c r="V111">
        <v>1024</v>
      </c>
      <c r="W111">
        <v>0</v>
      </c>
    </row>
    <row r="112" spans="1:23" x14ac:dyDescent="0.25">
      <c r="A112">
        <v>8</v>
      </c>
      <c r="B112" t="s">
        <v>8</v>
      </c>
      <c r="C112" t="s">
        <v>48</v>
      </c>
      <c r="D112" t="s">
        <v>64</v>
      </c>
      <c r="E112">
        <v>2017</v>
      </c>
      <c r="F112" t="s">
        <v>73</v>
      </c>
      <c r="G112">
        <v>2912</v>
      </c>
      <c r="H112" s="21">
        <v>0.63900000000000001</v>
      </c>
      <c r="I112" s="21">
        <v>0.61199999999999999</v>
      </c>
      <c r="J112" s="21">
        <v>0.75700000000000001</v>
      </c>
      <c r="K112" s="21">
        <v>0.56200000000000006</v>
      </c>
      <c r="L112">
        <v>6954036</v>
      </c>
      <c r="M112">
        <v>607</v>
      </c>
      <c r="N112">
        <v>43</v>
      </c>
      <c r="O112">
        <v>30</v>
      </c>
      <c r="P112">
        <v>219</v>
      </c>
      <c r="Q112">
        <v>899</v>
      </c>
      <c r="R112">
        <v>722</v>
      </c>
      <c r="S112">
        <v>49</v>
      </c>
      <c r="T112">
        <v>32</v>
      </c>
      <c r="U112">
        <v>221</v>
      </c>
      <c r="V112">
        <v>1024</v>
      </c>
      <c r="W112">
        <v>0</v>
      </c>
    </row>
    <row r="113" spans="1:23" x14ac:dyDescent="0.25">
      <c r="A113">
        <v>25</v>
      </c>
      <c r="B113" t="s">
        <v>25</v>
      </c>
      <c r="C113" t="s">
        <v>56</v>
      </c>
      <c r="D113" t="s">
        <v>66</v>
      </c>
      <c r="E113">
        <v>2017</v>
      </c>
      <c r="F113" t="s">
        <v>34</v>
      </c>
      <c r="G113">
        <v>5546</v>
      </c>
      <c r="H113" s="21">
        <v>0.72499999999999998</v>
      </c>
      <c r="I113" s="21">
        <v>0.73199999999999998</v>
      </c>
      <c r="J113" s="21">
        <v>0.82099999999999995</v>
      </c>
      <c r="K113" s="21">
        <v>0.63500000000000001</v>
      </c>
      <c r="L113">
        <v>3305531</v>
      </c>
      <c r="M113">
        <v>846</v>
      </c>
      <c r="N113">
        <v>79</v>
      </c>
      <c r="O113">
        <v>13</v>
      </c>
      <c r="P113">
        <v>149</v>
      </c>
      <c r="Q113">
        <v>1087</v>
      </c>
      <c r="R113">
        <v>935</v>
      </c>
      <c r="S113">
        <v>116</v>
      </c>
      <c r="T113">
        <v>14</v>
      </c>
      <c r="U113">
        <v>150</v>
      </c>
      <c r="V113">
        <v>1215</v>
      </c>
      <c r="W113">
        <v>0</v>
      </c>
    </row>
    <row r="114" spans="1:23" x14ac:dyDescent="0.25">
      <c r="A114">
        <v>25</v>
      </c>
      <c r="B114" t="s">
        <v>25</v>
      </c>
      <c r="C114" t="s">
        <v>56</v>
      </c>
      <c r="D114" t="s">
        <v>66</v>
      </c>
      <c r="E114">
        <v>2017</v>
      </c>
      <c r="F114" t="s">
        <v>74</v>
      </c>
      <c r="G114">
        <v>532</v>
      </c>
      <c r="H114" s="21">
        <v>0.72499999999999998</v>
      </c>
      <c r="I114" s="21">
        <v>0.73199999999999998</v>
      </c>
      <c r="J114" s="21">
        <v>0.82099999999999995</v>
      </c>
      <c r="K114" s="21">
        <v>0.63500000000000001</v>
      </c>
      <c r="L114">
        <v>3305531</v>
      </c>
      <c r="M114">
        <v>846</v>
      </c>
      <c r="N114">
        <v>79</v>
      </c>
      <c r="O114">
        <v>13</v>
      </c>
      <c r="P114">
        <v>149</v>
      </c>
      <c r="Q114">
        <v>1087</v>
      </c>
      <c r="R114">
        <v>935</v>
      </c>
      <c r="S114">
        <v>116</v>
      </c>
      <c r="T114">
        <v>14</v>
      </c>
      <c r="U114">
        <v>150</v>
      </c>
      <c r="V114">
        <v>1215</v>
      </c>
      <c r="W114">
        <v>0</v>
      </c>
    </row>
    <row r="115" spans="1:23" x14ac:dyDescent="0.25">
      <c r="A115">
        <v>25</v>
      </c>
      <c r="B115" t="s">
        <v>25</v>
      </c>
      <c r="C115" t="s">
        <v>56</v>
      </c>
      <c r="D115" t="s">
        <v>66</v>
      </c>
      <c r="E115">
        <v>2017</v>
      </c>
      <c r="F115" t="s">
        <v>73</v>
      </c>
      <c r="G115">
        <v>2629</v>
      </c>
      <c r="H115" s="21">
        <v>0.72499999999999998</v>
      </c>
      <c r="I115" s="21">
        <v>0.73199999999999998</v>
      </c>
      <c r="J115" s="21">
        <v>0.82099999999999995</v>
      </c>
      <c r="K115" s="21">
        <v>0.63500000000000001</v>
      </c>
      <c r="L115">
        <v>3305531</v>
      </c>
      <c r="M115">
        <v>846</v>
      </c>
      <c r="N115">
        <v>79</v>
      </c>
      <c r="O115">
        <v>13</v>
      </c>
      <c r="P115">
        <v>149</v>
      </c>
      <c r="Q115">
        <v>1087</v>
      </c>
      <c r="R115">
        <v>935</v>
      </c>
      <c r="S115">
        <v>116</v>
      </c>
      <c r="T115">
        <v>14</v>
      </c>
      <c r="U115">
        <v>150</v>
      </c>
      <c r="V115">
        <v>1215</v>
      </c>
      <c r="W115">
        <v>0</v>
      </c>
    </row>
    <row r="116" spans="1:23" x14ac:dyDescent="0.25">
      <c r="A116">
        <v>24</v>
      </c>
      <c r="B116" t="s">
        <v>24</v>
      </c>
      <c r="C116" t="s">
        <v>55</v>
      </c>
      <c r="D116" t="s">
        <v>66</v>
      </c>
      <c r="E116">
        <v>2017</v>
      </c>
      <c r="F116" t="s">
        <v>34</v>
      </c>
      <c r="G116">
        <v>10871</v>
      </c>
      <c r="H116" s="22">
        <v>0.72899999999999998</v>
      </c>
      <c r="I116" s="22">
        <v>0.74</v>
      </c>
      <c r="J116" s="22">
        <v>0.83299999999999996</v>
      </c>
      <c r="K116" s="22">
        <v>0.629</v>
      </c>
      <c r="L116">
        <v>2682386</v>
      </c>
      <c r="M116">
        <v>448</v>
      </c>
      <c r="N116">
        <v>31</v>
      </c>
      <c r="O116">
        <v>12</v>
      </c>
      <c r="P116">
        <v>100</v>
      </c>
      <c r="Q116">
        <v>591</v>
      </c>
      <c r="R116">
        <v>474</v>
      </c>
      <c r="S116">
        <v>37</v>
      </c>
      <c r="T116">
        <v>12</v>
      </c>
      <c r="U116">
        <v>99</v>
      </c>
      <c r="V116">
        <v>622</v>
      </c>
      <c r="W116">
        <v>1176</v>
      </c>
    </row>
    <row r="117" spans="1:23" x14ac:dyDescent="0.25">
      <c r="A117">
        <v>24</v>
      </c>
      <c r="B117" t="s">
        <v>24</v>
      </c>
      <c r="C117" t="s">
        <v>55</v>
      </c>
      <c r="D117" t="s">
        <v>66</v>
      </c>
      <c r="E117">
        <v>2017</v>
      </c>
      <c r="F117" t="s">
        <v>74</v>
      </c>
      <c r="G117">
        <v>13589</v>
      </c>
      <c r="H117" s="22">
        <v>0.72899999999999998</v>
      </c>
      <c r="I117" s="22">
        <v>0.74</v>
      </c>
      <c r="J117" s="22">
        <v>0.83299999999999996</v>
      </c>
      <c r="K117" s="22">
        <v>0.629</v>
      </c>
      <c r="L117">
        <v>2682386</v>
      </c>
      <c r="M117">
        <v>448</v>
      </c>
      <c r="N117">
        <v>31</v>
      </c>
      <c r="O117">
        <v>12</v>
      </c>
      <c r="P117">
        <v>100</v>
      </c>
      <c r="Q117">
        <v>591</v>
      </c>
      <c r="R117">
        <v>474</v>
      </c>
      <c r="S117">
        <v>37</v>
      </c>
      <c r="T117">
        <v>12</v>
      </c>
      <c r="U117">
        <v>99</v>
      </c>
      <c r="V117">
        <v>622</v>
      </c>
      <c r="W117">
        <v>1176</v>
      </c>
    </row>
    <row r="118" spans="1:23" x14ac:dyDescent="0.25">
      <c r="A118">
        <v>24</v>
      </c>
      <c r="B118" t="s">
        <v>24</v>
      </c>
      <c r="C118" t="s">
        <v>55</v>
      </c>
      <c r="D118" t="s">
        <v>66</v>
      </c>
      <c r="E118">
        <v>2017</v>
      </c>
      <c r="F118" t="s">
        <v>73</v>
      </c>
      <c r="G118">
        <v>1848</v>
      </c>
      <c r="H118" s="22">
        <v>0.72899999999999998</v>
      </c>
      <c r="I118" s="22">
        <v>0.74</v>
      </c>
      <c r="J118" s="22">
        <v>0.83299999999999996</v>
      </c>
      <c r="K118" s="22">
        <v>0.629</v>
      </c>
      <c r="L118">
        <v>2682386</v>
      </c>
      <c r="M118">
        <v>448</v>
      </c>
      <c r="N118">
        <v>31</v>
      </c>
      <c r="O118">
        <v>12</v>
      </c>
      <c r="P118">
        <v>100</v>
      </c>
      <c r="Q118">
        <v>591</v>
      </c>
      <c r="R118">
        <v>474</v>
      </c>
      <c r="S118">
        <v>37</v>
      </c>
      <c r="T118">
        <v>12</v>
      </c>
      <c r="U118">
        <v>99</v>
      </c>
      <c r="V118">
        <v>622</v>
      </c>
      <c r="W118">
        <v>1176</v>
      </c>
    </row>
    <row r="119" spans="1:23" x14ac:dyDescent="0.25">
      <c r="A119">
        <v>17</v>
      </c>
      <c r="B119" t="s">
        <v>17</v>
      </c>
      <c r="C119" t="s">
        <v>58</v>
      </c>
      <c r="D119" t="s">
        <v>53</v>
      </c>
      <c r="E119">
        <v>2017</v>
      </c>
      <c r="F119" t="s">
        <v>34</v>
      </c>
      <c r="G119">
        <v>69983</v>
      </c>
      <c r="H119" s="22">
        <v>0.73099999999999998</v>
      </c>
      <c r="I119" s="22">
        <v>0.73</v>
      </c>
      <c r="J119" s="22">
        <v>0.83799999999999997</v>
      </c>
      <c r="K119" s="22">
        <v>0.63800000000000001</v>
      </c>
      <c r="L119">
        <v>20997560</v>
      </c>
      <c r="M119">
        <v>5216</v>
      </c>
      <c r="N119">
        <v>644</v>
      </c>
      <c r="O119">
        <v>61</v>
      </c>
      <c r="P119">
        <v>542</v>
      </c>
      <c r="Q119">
        <v>6463</v>
      </c>
      <c r="R119">
        <v>5777</v>
      </c>
      <c r="S119">
        <v>718</v>
      </c>
      <c r="T119">
        <v>62</v>
      </c>
      <c r="U119">
        <v>544</v>
      </c>
      <c r="V119">
        <v>7101</v>
      </c>
      <c r="W119">
        <v>665</v>
      </c>
    </row>
    <row r="120" spans="1:23" x14ac:dyDescent="0.25">
      <c r="A120">
        <v>17</v>
      </c>
      <c r="B120" t="s">
        <v>17</v>
      </c>
      <c r="C120" t="s">
        <v>58</v>
      </c>
      <c r="D120" t="s">
        <v>53</v>
      </c>
      <c r="E120">
        <v>2017</v>
      </c>
      <c r="F120" t="s">
        <v>74</v>
      </c>
      <c r="G120">
        <v>95582</v>
      </c>
      <c r="H120" s="22">
        <v>0.73099999999999998</v>
      </c>
      <c r="I120" s="22">
        <v>0.73</v>
      </c>
      <c r="J120" s="22">
        <v>0.83799999999999997</v>
      </c>
      <c r="K120" s="22">
        <v>0.63800000000000001</v>
      </c>
      <c r="L120">
        <v>20997560</v>
      </c>
      <c r="M120">
        <v>5216</v>
      </c>
      <c r="N120">
        <v>644</v>
      </c>
      <c r="O120">
        <v>61</v>
      </c>
      <c r="P120">
        <v>542</v>
      </c>
      <c r="Q120">
        <v>6463</v>
      </c>
      <c r="R120">
        <v>5777</v>
      </c>
      <c r="S120">
        <v>718</v>
      </c>
      <c r="T120">
        <v>62</v>
      </c>
      <c r="U120">
        <v>544</v>
      </c>
      <c r="V120">
        <v>7101</v>
      </c>
      <c r="W120">
        <v>665</v>
      </c>
    </row>
    <row r="121" spans="1:23" x14ac:dyDescent="0.25">
      <c r="A121">
        <v>17</v>
      </c>
      <c r="B121" t="s">
        <v>17</v>
      </c>
      <c r="C121" t="s">
        <v>58</v>
      </c>
      <c r="D121" t="s">
        <v>53</v>
      </c>
      <c r="E121">
        <v>2017</v>
      </c>
      <c r="F121" t="s">
        <v>73</v>
      </c>
      <c r="G121">
        <v>20003</v>
      </c>
      <c r="H121" s="22">
        <v>0.73099999999999998</v>
      </c>
      <c r="I121" s="22">
        <v>0.73</v>
      </c>
      <c r="J121" s="22">
        <v>0.83799999999999997</v>
      </c>
      <c r="K121" s="22">
        <v>0.63800000000000001</v>
      </c>
      <c r="L121">
        <v>20997560</v>
      </c>
      <c r="M121">
        <v>5216</v>
      </c>
      <c r="N121">
        <v>644</v>
      </c>
      <c r="O121">
        <v>61</v>
      </c>
      <c r="P121">
        <v>542</v>
      </c>
      <c r="Q121">
        <v>6463</v>
      </c>
      <c r="R121">
        <v>5777</v>
      </c>
      <c r="S121">
        <v>718</v>
      </c>
      <c r="T121">
        <v>62</v>
      </c>
      <c r="U121">
        <v>544</v>
      </c>
      <c r="V121">
        <v>7101</v>
      </c>
      <c r="W121">
        <v>665</v>
      </c>
    </row>
    <row r="122" spans="1:23" x14ac:dyDescent="0.25">
      <c r="A122">
        <v>5</v>
      </c>
      <c r="B122" t="s">
        <v>5</v>
      </c>
      <c r="C122" t="s">
        <v>41</v>
      </c>
      <c r="D122" t="s">
        <v>65</v>
      </c>
      <c r="E122">
        <v>2017</v>
      </c>
      <c r="F122" t="s">
        <v>34</v>
      </c>
      <c r="G122">
        <v>14758</v>
      </c>
      <c r="H122" s="23">
        <v>0.64600000000000002</v>
      </c>
      <c r="I122" s="23">
        <v>0.64600000000000002</v>
      </c>
      <c r="J122" s="23">
        <v>0.78900000000000003</v>
      </c>
      <c r="K122" s="23">
        <v>0.52800000000000002</v>
      </c>
      <c r="L122">
        <v>8305359</v>
      </c>
      <c r="M122">
        <v>992</v>
      </c>
      <c r="N122">
        <v>81</v>
      </c>
      <c r="O122">
        <v>40</v>
      </c>
      <c r="P122">
        <v>193</v>
      </c>
      <c r="Q122">
        <v>1306</v>
      </c>
      <c r="R122">
        <v>1061</v>
      </c>
      <c r="S122">
        <v>80</v>
      </c>
      <c r="T122">
        <v>37</v>
      </c>
      <c r="U122">
        <v>202</v>
      </c>
      <c r="V122">
        <v>1380</v>
      </c>
      <c r="W122">
        <v>0</v>
      </c>
    </row>
    <row r="123" spans="1:23" x14ac:dyDescent="0.25">
      <c r="A123">
        <v>5</v>
      </c>
      <c r="B123" t="s">
        <v>5</v>
      </c>
      <c r="C123" t="s">
        <v>41</v>
      </c>
      <c r="D123" t="s">
        <v>65</v>
      </c>
      <c r="E123">
        <v>2017</v>
      </c>
      <c r="F123" t="s">
        <v>74</v>
      </c>
      <c r="G123">
        <v>20160</v>
      </c>
      <c r="H123" s="23">
        <v>0.64600000000000002</v>
      </c>
      <c r="I123" s="23">
        <v>0.64600000000000002</v>
      </c>
      <c r="J123" s="23">
        <v>0.78900000000000003</v>
      </c>
      <c r="K123" s="23">
        <v>0.52800000000000002</v>
      </c>
      <c r="L123">
        <v>8305359</v>
      </c>
      <c r="M123">
        <v>992</v>
      </c>
      <c r="N123">
        <v>81</v>
      </c>
      <c r="O123">
        <v>40</v>
      </c>
      <c r="P123">
        <v>193</v>
      </c>
      <c r="Q123">
        <v>1306</v>
      </c>
      <c r="R123">
        <v>1061</v>
      </c>
      <c r="S123">
        <v>80</v>
      </c>
      <c r="T123">
        <v>37</v>
      </c>
      <c r="U123">
        <v>202</v>
      </c>
      <c r="V123">
        <v>1380</v>
      </c>
      <c r="W123">
        <v>0</v>
      </c>
    </row>
    <row r="124" spans="1:23" x14ac:dyDescent="0.25">
      <c r="A124">
        <v>5</v>
      </c>
      <c r="B124" t="s">
        <v>5</v>
      </c>
      <c r="C124" t="s">
        <v>41</v>
      </c>
      <c r="D124" t="s">
        <v>65</v>
      </c>
      <c r="E124">
        <v>2017</v>
      </c>
      <c r="F124" t="s">
        <v>73</v>
      </c>
      <c r="G124">
        <v>4452</v>
      </c>
      <c r="H124" s="23">
        <v>0.64600000000000002</v>
      </c>
      <c r="I124" s="23">
        <v>0.64600000000000002</v>
      </c>
      <c r="J124" s="23">
        <v>0.78900000000000003</v>
      </c>
      <c r="K124" s="23">
        <v>0.52800000000000002</v>
      </c>
      <c r="L124">
        <v>8305359</v>
      </c>
      <c r="M124">
        <v>992</v>
      </c>
      <c r="N124">
        <v>81</v>
      </c>
      <c r="O124">
        <v>40</v>
      </c>
      <c r="P124">
        <v>193</v>
      </c>
      <c r="Q124">
        <v>1306</v>
      </c>
      <c r="R124">
        <v>1061</v>
      </c>
      <c r="S124">
        <v>80</v>
      </c>
      <c r="T124">
        <v>37</v>
      </c>
      <c r="U124">
        <v>202</v>
      </c>
      <c r="V124">
        <v>1380</v>
      </c>
      <c r="W124">
        <v>0</v>
      </c>
    </row>
    <row r="125" spans="1:23" x14ac:dyDescent="0.25">
      <c r="A125">
        <v>12</v>
      </c>
      <c r="B125" t="s">
        <v>12</v>
      </c>
      <c r="C125" t="s">
        <v>49</v>
      </c>
      <c r="D125" t="s">
        <v>64</v>
      </c>
      <c r="E125">
        <v>2017</v>
      </c>
      <c r="F125" t="s">
        <v>34</v>
      </c>
      <c r="G125">
        <v>8570</v>
      </c>
      <c r="H125" s="23">
        <v>0.65800000000000003</v>
      </c>
      <c r="I125" s="23">
        <v>0.65600000000000003</v>
      </c>
      <c r="J125" s="23">
        <v>0.78300000000000003</v>
      </c>
      <c r="K125" s="23">
        <v>0.55500000000000005</v>
      </c>
      <c r="L125">
        <v>3999415</v>
      </c>
      <c r="M125">
        <v>790</v>
      </c>
      <c r="N125">
        <v>90</v>
      </c>
      <c r="O125">
        <v>39</v>
      </c>
      <c r="P125">
        <v>103</v>
      </c>
      <c r="Q125">
        <v>1022</v>
      </c>
      <c r="R125">
        <v>861</v>
      </c>
      <c r="S125">
        <v>108</v>
      </c>
      <c r="T125">
        <v>39</v>
      </c>
      <c r="U125">
        <v>102</v>
      </c>
      <c r="V125">
        <v>1110</v>
      </c>
      <c r="W125">
        <v>665</v>
      </c>
    </row>
    <row r="126" spans="1:23" x14ac:dyDescent="0.25">
      <c r="A126">
        <v>12</v>
      </c>
      <c r="B126" t="s">
        <v>12</v>
      </c>
      <c r="C126" t="s">
        <v>49</v>
      </c>
      <c r="D126" t="s">
        <v>64</v>
      </c>
      <c r="E126">
        <v>2017</v>
      </c>
      <c r="F126" t="s">
        <v>74</v>
      </c>
      <c r="G126">
        <v>11348</v>
      </c>
      <c r="H126" s="23">
        <v>0.65800000000000003</v>
      </c>
      <c r="I126" s="23">
        <v>0.65600000000000003</v>
      </c>
      <c r="J126" s="23">
        <v>0.78300000000000003</v>
      </c>
      <c r="K126" s="23">
        <v>0.55500000000000005</v>
      </c>
      <c r="L126">
        <v>3999415</v>
      </c>
      <c r="M126">
        <v>790</v>
      </c>
      <c r="N126">
        <v>90</v>
      </c>
      <c r="O126">
        <v>39</v>
      </c>
      <c r="P126">
        <v>103</v>
      </c>
      <c r="Q126">
        <v>1022</v>
      </c>
      <c r="R126">
        <v>861</v>
      </c>
      <c r="S126">
        <v>108</v>
      </c>
      <c r="T126">
        <v>39</v>
      </c>
      <c r="U126">
        <v>102</v>
      </c>
      <c r="V126">
        <v>1110</v>
      </c>
      <c r="W126">
        <v>665</v>
      </c>
    </row>
    <row r="127" spans="1:23" x14ac:dyDescent="0.25">
      <c r="A127">
        <v>12</v>
      </c>
      <c r="B127" t="s">
        <v>12</v>
      </c>
      <c r="C127" t="s">
        <v>49</v>
      </c>
      <c r="D127" t="s">
        <v>64</v>
      </c>
      <c r="E127">
        <v>2017</v>
      </c>
      <c r="F127" t="s">
        <v>73</v>
      </c>
      <c r="G127">
        <v>2520</v>
      </c>
      <c r="H127" s="23">
        <v>0.65800000000000003</v>
      </c>
      <c r="I127" s="23">
        <v>0.65600000000000003</v>
      </c>
      <c r="J127" s="23">
        <v>0.78300000000000003</v>
      </c>
      <c r="K127" s="23">
        <v>0.55500000000000005</v>
      </c>
      <c r="L127">
        <v>3999415</v>
      </c>
      <c r="M127">
        <v>790</v>
      </c>
      <c r="N127">
        <v>90</v>
      </c>
      <c r="O127">
        <v>39</v>
      </c>
      <c r="P127">
        <v>103</v>
      </c>
      <c r="Q127">
        <v>1022</v>
      </c>
      <c r="R127">
        <v>861</v>
      </c>
      <c r="S127">
        <v>108</v>
      </c>
      <c r="T127">
        <v>39</v>
      </c>
      <c r="U127">
        <v>102</v>
      </c>
      <c r="V127">
        <v>1110</v>
      </c>
      <c r="W127">
        <v>665</v>
      </c>
    </row>
    <row r="128" spans="1:23" x14ac:dyDescent="0.25">
      <c r="A128">
        <v>21</v>
      </c>
      <c r="B128" t="s">
        <v>21</v>
      </c>
      <c r="C128" t="s">
        <v>61</v>
      </c>
      <c r="D128" t="s">
        <v>67</v>
      </c>
      <c r="E128">
        <v>2017</v>
      </c>
      <c r="F128" t="s">
        <v>34</v>
      </c>
      <c r="G128">
        <v>73512</v>
      </c>
      <c r="H128" s="24">
        <v>0.749</v>
      </c>
      <c r="I128" s="24">
        <v>0.75700000000000001</v>
      </c>
      <c r="J128" s="24">
        <v>0.83</v>
      </c>
      <c r="K128" s="24">
        <v>0.66800000000000004</v>
      </c>
      <c r="L128">
        <v>11242720</v>
      </c>
      <c r="M128">
        <v>2287</v>
      </c>
      <c r="N128">
        <v>94</v>
      </c>
      <c r="O128">
        <v>51</v>
      </c>
      <c r="P128">
        <v>402</v>
      </c>
      <c r="Q128">
        <v>2834</v>
      </c>
      <c r="R128">
        <v>2408</v>
      </c>
      <c r="S128">
        <v>125</v>
      </c>
      <c r="T128">
        <v>48</v>
      </c>
      <c r="U128">
        <v>403</v>
      </c>
      <c r="V128">
        <v>2984</v>
      </c>
      <c r="W128">
        <v>952</v>
      </c>
    </row>
    <row r="129" spans="1:23" x14ac:dyDescent="0.25">
      <c r="A129">
        <v>21</v>
      </c>
      <c r="B129" t="s">
        <v>21</v>
      </c>
      <c r="C129" t="s">
        <v>61</v>
      </c>
      <c r="D129" t="s">
        <v>67</v>
      </c>
      <c r="E129">
        <v>2017</v>
      </c>
      <c r="F129" t="s">
        <v>74</v>
      </c>
      <c r="G129">
        <v>92738</v>
      </c>
      <c r="H129" s="24">
        <v>0.749</v>
      </c>
      <c r="I129" s="24">
        <v>0.75700000000000001</v>
      </c>
      <c r="J129" s="24">
        <v>0.83</v>
      </c>
      <c r="K129" s="24">
        <v>0.66800000000000004</v>
      </c>
      <c r="L129">
        <v>11242720</v>
      </c>
      <c r="M129">
        <v>2287</v>
      </c>
      <c r="N129">
        <v>94</v>
      </c>
      <c r="O129">
        <v>51</v>
      </c>
      <c r="P129">
        <v>402</v>
      </c>
      <c r="Q129">
        <v>2834</v>
      </c>
      <c r="R129">
        <v>2408</v>
      </c>
      <c r="S129">
        <v>125</v>
      </c>
      <c r="T129">
        <v>48</v>
      </c>
      <c r="U129">
        <v>403</v>
      </c>
      <c r="V129">
        <v>2984</v>
      </c>
      <c r="W129">
        <v>952</v>
      </c>
    </row>
    <row r="130" spans="1:23" x14ac:dyDescent="0.25">
      <c r="A130">
        <v>21</v>
      </c>
      <c r="B130" t="s">
        <v>21</v>
      </c>
      <c r="C130" t="s">
        <v>61</v>
      </c>
      <c r="D130" t="s">
        <v>67</v>
      </c>
      <c r="E130">
        <v>2017</v>
      </c>
      <c r="F130" t="s">
        <v>73</v>
      </c>
      <c r="G130">
        <v>12434</v>
      </c>
      <c r="H130" s="24">
        <v>0.749</v>
      </c>
      <c r="I130" s="24">
        <v>0.75700000000000001</v>
      </c>
      <c r="J130" s="24">
        <v>0.83</v>
      </c>
      <c r="K130" s="24">
        <v>0.66800000000000004</v>
      </c>
      <c r="L130">
        <v>11242720</v>
      </c>
      <c r="M130">
        <v>2287</v>
      </c>
      <c r="N130">
        <v>94</v>
      </c>
      <c r="O130">
        <v>51</v>
      </c>
      <c r="P130">
        <v>402</v>
      </c>
      <c r="Q130">
        <v>2834</v>
      </c>
      <c r="R130">
        <v>2408</v>
      </c>
      <c r="S130">
        <v>125</v>
      </c>
      <c r="T130">
        <v>48</v>
      </c>
      <c r="U130">
        <v>403</v>
      </c>
      <c r="V130">
        <v>2984</v>
      </c>
      <c r="W130">
        <v>952</v>
      </c>
    </row>
    <row r="131" spans="1:23" x14ac:dyDescent="0.25">
      <c r="A131">
        <v>13</v>
      </c>
      <c r="B131" t="s">
        <v>13</v>
      </c>
      <c r="C131" t="s">
        <v>50</v>
      </c>
      <c r="D131" t="s">
        <v>64</v>
      </c>
      <c r="E131">
        <v>2017</v>
      </c>
      <c r="F131" t="s">
        <v>34</v>
      </c>
      <c r="G131">
        <v>28392</v>
      </c>
      <c r="H131" s="24">
        <v>0.67300000000000004</v>
      </c>
      <c r="I131" s="24">
        <v>0.67300000000000004</v>
      </c>
      <c r="J131" s="24">
        <v>0.78900000000000003</v>
      </c>
      <c r="K131" s="24">
        <v>0.57399999999999995</v>
      </c>
      <c r="L131">
        <v>9410336</v>
      </c>
      <c r="M131">
        <v>1603</v>
      </c>
      <c r="N131">
        <v>53</v>
      </c>
      <c r="O131">
        <v>51</v>
      </c>
      <c r="P131">
        <v>204</v>
      </c>
      <c r="Q131">
        <v>1911</v>
      </c>
      <c r="R131">
        <v>1784</v>
      </c>
      <c r="S131">
        <v>51</v>
      </c>
      <c r="T131">
        <v>50</v>
      </c>
      <c r="U131">
        <v>207</v>
      </c>
      <c r="V131">
        <v>2092</v>
      </c>
      <c r="W131">
        <v>504</v>
      </c>
    </row>
    <row r="132" spans="1:23" x14ac:dyDescent="0.25">
      <c r="A132">
        <v>13</v>
      </c>
      <c r="B132" t="s">
        <v>13</v>
      </c>
      <c r="C132" t="s">
        <v>50</v>
      </c>
      <c r="D132" t="s">
        <v>64</v>
      </c>
      <c r="E132">
        <v>2017</v>
      </c>
      <c r="F132" t="s">
        <v>74</v>
      </c>
      <c r="G132">
        <v>39788</v>
      </c>
      <c r="H132" s="24">
        <v>0.67300000000000004</v>
      </c>
      <c r="I132" s="24">
        <v>0.67300000000000004</v>
      </c>
      <c r="J132" s="24">
        <v>0.78900000000000003</v>
      </c>
      <c r="K132" s="24">
        <v>0.57399999999999995</v>
      </c>
      <c r="L132">
        <v>9410336</v>
      </c>
      <c r="M132">
        <v>1603</v>
      </c>
      <c r="N132">
        <v>53</v>
      </c>
      <c r="O132">
        <v>51</v>
      </c>
      <c r="P132">
        <v>204</v>
      </c>
      <c r="Q132">
        <v>1911</v>
      </c>
      <c r="R132">
        <v>1784</v>
      </c>
      <c r="S132">
        <v>51</v>
      </c>
      <c r="T132">
        <v>50</v>
      </c>
      <c r="U132">
        <v>207</v>
      </c>
      <c r="V132">
        <v>2092</v>
      </c>
      <c r="W132">
        <v>504</v>
      </c>
    </row>
    <row r="133" spans="1:23" x14ac:dyDescent="0.25">
      <c r="A133">
        <v>13</v>
      </c>
      <c r="B133" t="s">
        <v>13</v>
      </c>
      <c r="C133" t="s">
        <v>50</v>
      </c>
      <c r="D133" t="s">
        <v>64</v>
      </c>
      <c r="E133">
        <v>2017</v>
      </c>
      <c r="F133" t="s">
        <v>73</v>
      </c>
      <c r="G133">
        <v>10220</v>
      </c>
      <c r="H133" s="24">
        <v>0.67300000000000004</v>
      </c>
      <c r="I133" s="24">
        <v>0.67300000000000004</v>
      </c>
      <c r="J133" s="24">
        <v>0.78900000000000003</v>
      </c>
      <c r="K133" s="24">
        <v>0.57399999999999995</v>
      </c>
      <c r="L133">
        <v>9410336</v>
      </c>
      <c r="M133">
        <v>1603</v>
      </c>
      <c r="N133">
        <v>53</v>
      </c>
      <c r="O133">
        <v>51</v>
      </c>
      <c r="P133">
        <v>204</v>
      </c>
      <c r="Q133">
        <v>1911</v>
      </c>
      <c r="R133">
        <v>1784</v>
      </c>
      <c r="S133">
        <v>51</v>
      </c>
      <c r="T133">
        <v>50</v>
      </c>
      <c r="U133">
        <v>207</v>
      </c>
      <c r="V133">
        <v>2092</v>
      </c>
      <c r="W133">
        <v>504</v>
      </c>
    </row>
    <row r="134" spans="1:23" x14ac:dyDescent="0.25">
      <c r="A134">
        <v>9</v>
      </c>
      <c r="B134" t="s">
        <v>9</v>
      </c>
      <c r="C134" t="s">
        <v>51</v>
      </c>
      <c r="D134" t="s">
        <v>64</v>
      </c>
      <c r="E134">
        <v>2017</v>
      </c>
      <c r="F134" t="s">
        <v>34</v>
      </c>
      <c r="G134">
        <v>4792</v>
      </c>
      <c r="H134" s="25">
        <v>0.64600000000000002</v>
      </c>
      <c r="I134" s="25">
        <v>0.63500000000000001</v>
      </c>
      <c r="J134" s="25">
        <v>0.77700000000000002</v>
      </c>
      <c r="K134" s="25">
        <v>0.54700000000000004</v>
      </c>
      <c r="L134">
        <v>3212180</v>
      </c>
      <c r="M134">
        <v>539</v>
      </c>
      <c r="N134">
        <v>6</v>
      </c>
      <c r="O134">
        <v>17</v>
      </c>
      <c r="P134">
        <v>99</v>
      </c>
      <c r="Q134">
        <v>661</v>
      </c>
      <c r="R134">
        <v>566</v>
      </c>
      <c r="S134">
        <v>19</v>
      </c>
      <c r="T134">
        <v>18</v>
      </c>
      <c r="U134">
        <v>99</v>
      </c>
      <c r="V134">
        <v>702</v>
      </c>
      <c r="W134">
        <v>0</v>
      </c>
    </row>
    <row r="135" spans="1:23" x14ac:dyDescent="0.25">
      <c r="A135">
        <v>9</v>
      </c>
      <c r="B135" t="s">
        <v>9</v>
      </c>
      <c r="C135" t="s">
        <v>51</v>
      </c>
      <c r="D135" t="s">
        <v>64</v>
      </c>
      <c r="E135">
        <v>2017</v>
      </c>
      <c r="F135" t="s">
        <v>74</v>
      </c>
      <c r="G135">
        <v>6584</v>
      </c>
      <c r="H135" s="25">
        <v>0.64600000000000002</v>
      </c>
      <c r="I135" s="25">
        <v>0.63500000000000001</v>
      </c>
      <c r="J135" s="25">
        <v>0.77700000000000002</v>
      </c>
      <c r="K135" s="25">
        <v>0.54700000000000004</v>
      </c>
      <c r="L135">
        <v>3212180</v>
      </c>
      <c r="M135">
        <v>539</v>
      </c>
      <c r="N135">
        <v>6</v>
      </c>
      <c r="O135">
        <v>17</v>
      </c>
      <c r="P135">
        <v>99</v>
      </c>
      <c r="Q135">
        <v>661</v>
      </c>
      <c r="R135">
        <v>566</v>
      </c>
      <c r="S135">
        <v>19</v>
      </c>
      <c r="T135">
        <v>18</v>
      </c>
      <c r="U135">
        <v>99</v>
      </c>
      <c r="V135">
        <v>702</v>
      </c>
      <c r="W135">
        <v>0</v>
      </c>
    </row>
    <row r="136" spans="1:23" x14ac:dyDescent="0.25">
      <c r="A136">
        <v>9</v>
      </c>
      <c r="B136" t="s">
        <v>9</v>
      </c>
      <c r="C136" t="s">
        <v>51</v>
      </c>
      <c r="D136" t="s">
        <v>64</v>
      </c>
      <c r="E136">
        <v>2017</v>
      </c>
      <c r="F136" t="s">
        <v>73</v>
      </c>
      <c r="G136">
        <v>1792</v>
      </c>
      <c r="H136" s="25">
        <v>0.64600000000000002</v>
      </c>
      <c r="I136" s="25">
        <v>0.63500000000000001</v>
      </c>
      <c r="J136" s="25">
        <v>0.77700000000000002</v>
      </c>
      <c r="K136" s="25">
        <v>0.54700000000000004</v>
      </c>
      <c r="L136">
        <v>3212180</v>
      </c>
      <c r="M136">
        <v>539</v>
      </c>
      <c r="N136">
        <v>6</v>
      </c>
      <c r="O136">
        <v>17</v>
      </c>
      <c r="P136">
        <v>99</v>
      </c>
      <c r="Q136">
        <v>661</v>
      </c>
      <c r="R136">
        <v>566</v>
      </c>
      <c r="S136">
        <v>19</v>
      </c>
      <c r="T136">
        <v>18</v>
      </c>
      <c r="U136">
        <v>99</v>
      </c>
      <c r="V136">
        <v>702</v>
      </c>
      <c r="W136">
        <v>0</v>
      </c>
    </row>
    <row r="137" spans="1:23" x14ac:dyDescent="0.25">
      <c r="A137">
        <v>19</v>
      </c>
      <c r="B137" t="s">
        <v>19</v>
      </c>
      <c r="C137" t="s">
        <v>59</v>
      </c>
      <c r="D137" t="s">
        <v>53</v>
      </c>
      <c r="E137">
        <v>2017</v>
      </c>
      <c r="F137" t="s">
        <v>34</v>
      </c>
      <c r="G137">
        <v>227664</v>
      </c>
      <c r="H137" s="25">
        <v>0.76100000000000001</v>
      </c>
      <c r="I137" s="25">
        <v>0.78200000000000003</v>
      </c>
      <c r="J137" s="25">
        <v>0.83499999999999996</v>
      </c>
      <c r="K137" s="25">
        <v>0.67500000000000004</v>
      </c>
      <c r="L137">
        <v>16635996</v>
      </c>
      <c r="M137">
        <v>3643</v>
      </c>
      <c r="N137">
        <v>63</v>
      </c>
      <c r="O137">
        <v>156</v>
      </c>
      <c r="P137">
        <v>314</v>
      </c>
      <c r="Q137">
        <v>4176</v>
      </c>
      <c r="R137">
        <v>3983</v>
      </c>
      <c r="S137">
        <v>63</v>
      </c>
      <c r="T137">
        <v>148</v>
      </c>
      <c r="U137">
        <v>317</v>
      </c>
      <c r="V137">
        <v>4511</v>
      </c>
      <c r="W137">
        <v>6692</v>
      </c>
    </row>
    <row r="138" spans="1:23" x14ac:dyDescent="0.25">
      <c r="A138">
        <v>19</v>
      </c>
      <c r="B138" t="s">
        <v>19</v>
      </c>
      <c r="C138" t="s">
        <v>59</v>
      </c>
      <c r="D138" t="s">
        <v>53</v>
      </c>
      <c r="E138">
        <v>2017</v>
      </c>
      <c r="F138" t="s">
        <v>74</v>
      </c>
      <c r="G138">
        <v>285993</v>
      </c>
      <c r="H138" s="25">
        <v>0.76100000000000001</v>
      </c>
      <c r="I138" s="25">
        <v>0.78200000000000003</v>
      </c>
      <c r="J138" s="25">
        <v>0.83499999999999996</v>
      </c>
      <c r="K138" s="25">
        <v>0.67500000000000004</v>
      </c>
      <c r="L138">
        <v>16635996</v>
      </c>
      <c r="M138">
        <v>3643</v>
      </c>
      <c r="N138">
        <v>63</v>
      </c>
      <c r="O138">
        <v>156</v>
      </c>
      <c r="P138">
        <v>314</v>
      </c>
      <c r="Q138">
        <v>4176</v>
      </c>
      <c r="R138">
        <v>3983</v>
      </c>
      <c r="S138">
        <v>63</v>
      </c>
      <c r="T138">
        <v>148</v>
      </c>
      <c r="U138">
        <v>317</v>
      </c>
      <c r="V138">
        <v>4511</v>
      </c>
      <c r="W138">
        <v>6692</v>
      </c>
    </row>
    <row r="139" spans="1:23" x14ac:dyDescent="0.25">
      <c r="A139">
        <v>19</v>
      </c>
      <c r="B139" t="s">
        <v>19</v>
      </c>
      <c r="C139" t="s">
        <v>59</v>
      </c>
      <c r="D139" t="s">
        <v>53</v>
      </c>
      <c r="E139">
        <v>2017</v>
      </c>
      <c r="F139" t="s">
        <v>73</v>
      </c>
      <c r="G139">
        <v>51986</v>
      </c>
      <c r="H139" s="25">
        <v>0.76100000000000001</v>
      </c>
      <c r="I139" s="25">
        <v>0.78200000000000003</v>
      </c>
      <c r="J139" s="25">
        <v>0.83499999999999996</v>
      </c>
      <c r="K139" s="25">
        <v>0.67500000000000004</v>
      </c>
      <c r="L139">
        <v>16635996</v>
      </c>
      <c r="M139">
        <v>3643</v>
      </c>
      <c r="N139">
        <v>63</v>
      </c>
      <c r="O139">
        <v>156</v>
      </c>
      <c r="P139">
        <v>314</v>
      </c>
      <c r="Q139">
        <v>4176</v>
      </c>
      <c r="R139">
        <v>3983</v>
      </c>
      <c r="S139">
        <v>63</v>
      </c>
      <c r="T139">
        <v>148</v>
      </c>
      <c r="U139">
        <v>317</v>
      </c>
      <c r="V139">
        <v>4511</v>
      </c>
      <c r="W139">
        <v>6692</v>
      </c>
    </row>
    <row r="140" spans="1:23" x14ac:dyDescent="0.25">
      <c r="A140">
        <v>11</v>
      </c>
      <c r="B140" t="s">
        <v>11</v>
      </c>
      <c r="C140" t="s">
        <v>52</v>
      </c>
      <c r="D140" t="s">
        <v>64</v>
      </c>
      <c r="E140">
        <v>2017</v>
      </c>
      <c r="F140" t="s">
        <v>34</v>
      </c>
      <c r="G140">
        <v>6692</v>
      </c>
      <c r="H140" s="26">
        <v>0.68400000000000005</v>
      </c>
      <c r="I140" s="26">
        <v>0.67800000000000005</v>
      </c>
      <c r="J140" s="26">
        <v>0.79200000000000004</v>
      </c>
      <c r="K140" s="26">
        <v>0.59699999999999998</v>
      </c>
      <c r="L140">
        <v>3474998</v>
      </c>
      <c r="M140">
        <v>608</v>
      </c>
      <c r="N140">
        <v>24</v>
      </c>
      <c r="O140">
        <v>22</v>
      </c>
      <c r="P140">
        <v>73</v>
      </c>
      <c r="Q140">
        <v>727</v>
      </c>
      <c r="R140">
        <v>675</v>
      </c>
      <c r="S140">
        <v>29</v>
      </c>
      <c r="T140">
        <v>24</v>
      </c>
      <c r="U140">
        <v>72</v>
      </c>
      <c r="V140">
        <v>800</v>
      </c>
      <c r="W140">
        <v>0</v>
      </c>
    </row>
    <row r="141" spans="1:23" x14ac:dyDescent="0.25">
      <c r="A141">
        <v>11</v>
      </c>
      <c r="B141" t="s">
        <v>11</v>
      </c>
      <c r="C141" t="s">
        <v>52</v>
      </c>
      <c r="D141" t="s">
        <v>64</v>
      </c>
      <c r="E141">
        <v>2017</v>
      </c>
      <c r="F141" t="s">
        <v>74</v>
      </c>
      <c r="G141">
        <v>10192</v>
      </c>
      <c r="H141" s="26">
        <v>0.68400000000000005</v>
      </c>
      <c r="I141" s="26">
        <v>0.67800000000000005</v>
      </c>
      <c r="J141" s="26">
        <v>0.79200000000000004</v>
      </c>
      <c r="K141" s="26">
        <v>0.59699999999999998</v>
      </c>
      <c r="L141">
        <v>3474998</v>
      </c>
      <c r="M141">
        <v>608</v>
      </c>
      <c r="N141">
        <v>24</v>
      </c>
      <c r="O141">
        <v>22</v>
      </c>
      <c r="P141">
        <v>73</v>
      </c>
      <c r="Q141">
        <v>727</v>
      </c>
      <c r="R141">
        <v>675</v>
      </c>
      <c r="S141">
        <v>29</v>
      </c>
      <c r="T141">
        <v>24</v>
      </c>
      <c r="U141">
        <v>72</v>
      </c>
      <c r="V141">
        <v>800</v>
      </c>
      <c r="W141">
        <v>0</v>
      </c>
    </row>
    <row r="142" spans="1:23" x14ac:dyDescent="0.25">
      <c r="A142">
        <v>11</v>
      </c>
      <c r="B142" t="s">
        <v>11</v>
      </c>
      <c r="C142" t="s">
        <v>52</v>
      </c>
      <c r="D142" t="s">
        <v>64</v>
      </c>
      <c r="E142">
        <v>2017</v>
      </c>
      <c r="F142" t="s">
        <v>73</v>
      </c>
      <c r="G142">
        <v>3218</v>
      </c>
      <c r="H142" s="26">
        <v>0.68400000000000005</v>
      </c>
      <c r="I142" s="26">
        <v>0.67800000000000005</v>
      </c>
      <c r="J142" s="26">
        <v>0.79200000000000004</v>
      </c>
      <c r="K142" s="26">
        <v>0.59699999999999998</v>
      </c>
      <c r="L142">
        <v>3474998</v>
      </c>
      <c r="M142">
        <v>608</v>
      </c>
      <c r="N142">
        <v>24</v>
      </c>
      <c r="O142">
        <v>22</v>
      </c>
      <c r="P142">
        <v>73</v>
      </c>
      <c r="Q142">
        <v>727</v>
      </c>
      <c r="R142">
        <v>675</v>
      </c>
      <c r="S142">
        <v>29</v>
      </c>
      <c r="T142">
        <v>24</v>
      </c>
      <c r="U142">
        <v>72</v>
      </c>
      <c r="V142">
        <v>800</v>
      </c>
      <c r="W142">
        <v>0</v>
      </c>
    </row>
    <row r="143" spans="1:23" x14ac:dyDescent="0.25">
      <c r="A143">
        <v>23</v>
      </c>
      <c r="B143" t="s">
        <v>23</v>
      </c>
      <c r="C143" t="s">
        <v>62</v>
      </c>
      <c r="D143" t="s">
        <v>67</v>
      </c>
      <c r="E143">
        <v>2017</v>
      </c>
      <c r="F143" t="s">
        <v>34</v>
      </c>
      <c r="G143">
        <v>231623</v>
      </c>
      <c r="H143" s="26">
        <v>0.746</v>
      </c>
      <c r="I143" s="26">
        <v>0.76900000000000002</v>
      </c>
      <c r="J143" s="26">
        <v>0.84</v>
      </c>
      <c r="K143" s="26">
        <v>0.64200000000000002</v>
      </c>
      <c r="L143">
        <v>11286500</v>
      </c>
      <c r="M143">
        <v>2548</v>
      </c>
      <c r="N143">
        <v>87</v>
      </c>
      <c r="O143">
        <v>19</v>
      </c>
      <c r="P143">
        <v>312</v>
      </c>
      <c r="Q143">
        <v>2966</v>
      </c>
      <c r="R143">
        <v>2818</v>
      </c>
      <c r="S143">
        <v>105</v>
      </c>
      <c r="T143">
        <v>20</v>
      </c>
      <c r="U143">
        <v>310</v>
      </c>
      <c r="V143">
        <v>3253</v>
      </c>
      <c r="W143">
        <v>2830</v>
      </c>
    </row>
    <row r="144" spans="1:23" x14ac:dyDescent="0.25">
      <c r="A144">
        <v>23</v>
      </c>
      <c r="B144" t="s">
        <v>23</v>
      </c>
      <c r="C144" t="s">
        <v>62</v>
      </c>
      <c r="D144" t="s">
        <v>67</v>
      </c>
      <c r="E144">
        <v>2017</v>
      </c>
      <c r="F144" t="s">
        <v>74</v>
      </c>
      <c r="G144">
        <v>300961</v>
      </c>
      <c r="H144" s="26">
        <v>0.746</v>
      </c>
      <c r="I144" s="26">
        <v>0.76900000000000002</v>
      </c>
      <c r="J144" s="26">
        <v>0.84</v>
      </c>
      <c r="K144" s="26">
        <v>0.64200000000000002</v>
      </c>
      <c r="L144">
        <v>11286500</v>
      </c>
      <c r="M144">
        <v>2548</v>
      </c>
      <c r="N144">
        <v>87</v>
      </c>
      <c r="O144">
        <v>19</v>
      </c>
      <c r="P144">
        <v>312</v>
      </c>
      <c r="Q144">
        <v>2966</v>
      </c>
      <c r="R144">
        <v>2818</v>
      </c>
      <c r="S144">
        <v>105</v>
      </c>
      <c r="T144">
        <v>20</v>
      </c>
      <c r="U144">
        <v>310</v>
      </c>
      <c r="V144">
        <v>3253</v>
      </c>
      <c r="W144">
        <v>2830</v>
      </c>
    </row>
    <row r="145" spans="1:23" x14ac:dyDescent="0.25">
      <c r="A145">
        <v>23</v>
      </c>
      <c r="B145" t="s">
        <v>23</v>
      </c>
      <c r="C145" t="s">
        <v>62</v>
      </c>
      <c r="D145" t="s">
        <v>67</v>
      </c>
      <c r="E145">
        <v>2017</v>
      </c>
      <c r="F145" t="s">
        <v>73</v>
      </c>
      <c r="G145">
        <v>42801</v>
      </c>
      <c r="H145" s="26">
        <v>0.746</v>
      </c>
      <c r="I145" s="26">
        <v>0.76900000000000002</v>
      </c>
      <c r="J145" s="26">
        <v>0.84</v>
      </c>
      <c r="K145" s="26">
        <v>0.64200000000000002</v>
      </c>
      <c r="L145">
        <v>11286500</v>
      </c>
      <c r="M145">
        <v>2548</v>
      </c>
      <c r="N145">
        <v>87</v>
      </c>
      <c r="O145">
        <v>19</v>
      </c>
      <c r="P145">
        <v>312</v>
      </c>
      <c r="Q145">
        <v>2966</v>
      </c>
      <c r="R145">
        <v>2818</v>
      </c>
      <c r="S145">
        <v>105</v>
      </c>
      <c r="T145">
        <v>20</v>
      </c>
      <c r="U145">
        <v>310</v>
      </c>
      <c r="V145">
        <v>3253</v>
      </c>
      <c r="W145">
        <v>2830</v>
      </c>
    </row>
    <row r="146" spans="1:23" x14ac:dyDescent="0.25">
      <c r="A146">
        <v>1</v>
      </c>
      <c r="B146" t="s">
        <v>1</v>
      </c>
      <c r="C146" t="s">
        <v>42</v>
      </c>
      <c r="D146" t="s">
        <v>65</v>
      </c>
      <c r="E146">
        <v>2017</v>
      </c>
      <c r="F146" t="s">
        <v>34</v>
      </c>
      <c r="G146">
        <v>13104</v>
      </c>
      <c r="H146" s="27">
        <v>0.69</v>
      </c>
      <c r="I146" s="27">
        <v>0.71199999999999997</v>
      </c>
      <c r="J146" s="27">
        <v>0.8</v>
      </c>
      <c r="K146" s="27">
        <v>0.57699999999999996</v>
      </c>
      <c r="L146">
        <v>1787279</v>
      </c>
      <c r="M146">
        <v>367</v>
      </c>
      <c r="N146">
        <v>171</v>
      </c>
      <c r="O146">
        <v>8</v>
      </c>
      <c r="P146">
        <v>74</v>
      </c>
      <c r="Q146">
        <v>620</v>
      </c>
      <c r="R146">
        <v>375</v>
      </c>
      <c r="S146">
        <v>200</v>
      </c>
      <c r="T146">
        <v>8</v>
      </c>
      <c r="U146">
        <v>75</v>
      </c>
      <c r="V146">
        <v>658</v>
      </c>
      <c r="W146">
        <v>0</v>
      </c>
    </row>
    <row r="147" spans="1:23" x14ac:dyDescent="0.25">
      <c r="A147">
        <v>1</v>
      </c>
      <c r="B147" t="s">
        <v>1</v>
      </c>
      <c r="C147" t="s">
        <v>42</v>
      </c>
      <c r="D147" t="s">
        <v>65</v>
      </c>
      <c r="E147">
        <v>2017</v>
      </c>
      <c r="F147" t="s">
        <v>74</v>
      </c>
      <c r="G147">
        <v>13692</v>
      </c>
      <c r="H147" s="27">
        <v>0.69</v>
      </c>
      <c r="I147" s="27">
        <v>0.71199999999999997</v>
      </c>
      <c r="J147" s="27">
        <v>0.8</v>
      </c>
      <c r="K147" s="27">
        <v>0.57699999999999996</v>
      </c>
      <c r="L147">
        <v>1787279</v>
      </c>
      <c r="M147">
        <v>367</v>
      </c>
      <c r="N147">
        <v>171</v>
      </c>
      <c r="O147">
        <v>8</v>
      </c>
      <c r="P147">
        <v>74</v>
      </c>
      <c r="Q147">
        <v>620</v>
      </c>
      <c r="R147">
        <v>375</v>
      </c>
      <c r="S147">
        <v>200</v>
      </c>
      <c r="T147">
        <v>8</v>
      </c>
      <c r="U147">
        <v>75</v>
      </c>
      <c r="V147">
        <v>658</v>
      </c>
      <c r="W147">
        <v>0</v>
      </c>
    </row>
    <row r="148" spans="1:23" x14ac:dyDescent="0.25">
      <c r="A148">
        <v>1</v>
      </c>
      <c r="B148" t="s">
        <v>1</v>
      </c>
      <c r="C148" t="s">
        <v>42</v>
      </c>
      <c r="D148" t="s">
        <v>65</v>
      </c>
      <c r="E148">
        <v>2017</v>
      </c>
      <c r="F148" t="s">
        <v>73</v>
      </c>
      <c r="G148">
        <v>308</v>
      </c>
      <c r="H148" s="27">
        <v>0.69</v>
      </c>
      <c r="I148" s="27">
        <v>0.71199999999999997</v>
      </c>
      <c r="J148" s="27">
        <v>0.8</v>
      </c>
      <c r="K148" s="27">
        <v>0.57699999999999996</v>
      </c>
      <c r="L148">
        <v>1787279</v>
      </c>
      <c r="M148">
        <v>367</v>
      </c>
      <c r="N148">
        <v>171</v>
      </c>
      <c r="O148">
        <v>8</v>
      </c>
      <c r="P148">
        <v>74</v>
      </c>
      <c r="Q148">
        <v>620</v>
      </c>
      <c r="R148">
        <v>375</v>
      </c>
      <c r="S148">
        <v>200</v>
      </c>
      <c r="T148">
        <v>8</v>
      </c>
      <c r="U148">
        <v>75</v>
      </c>
      <c r="V148">
        <v>658</v>
      </c>
      <c r="W148">
        <v>0</v>
      </c>
    </row>
    <row r="149" spans="1:23" x14ac:dyDescent="0.25">
      <c r="A149">
        <v>4</v>
      </c>
      <c r="B149" t="s">
        <v>4</v>
      </c>
      <c r="C149" t="s">
        <v>43</v>
      </c>
      <c r="D149" t="s">
        <v>65</v>
      </c>
      <c r="E149">
        <v>2017</v>
      </c>
      <c r="F149" t="s">
        <v>34</v>
      </c>
      <c r="G149">
        <v>2632</v>
      </c>
      <c r="H149" s="27">
        <v>0.70699999999999996</v>
      </c>
      <c r="I149" s="27">
        <v>0.69499999999999995</v>
      </c>
      <c r="J149" s="27">
        <v>0.80900000000000005</v>
      </c>
      <c r="K149" s="27">
        <v>0.628</v>
      </c>
      <c r="L149">
        <v>514229</v>
      </c>
      <c r="M149">
        <v>93</v>
      </c>
      <c r="N149">
        <v>3</v>
      </c>
      <c r="O149">
        <v>2</v>
      </c>
      <c r="P149">
        <v>10</v>
      </c>
      <c r="Q149">
        <v>108</v>
      </c>
      <c r="R149">
        <v>99</v>
      </c>
      <c r="S149">
        <v>3</v>
      </c>
      <c r="T149">
        <v>2</v>
      </c>
      <c r="U149">
        <v>10</v>
      </c>
      <c r="V149">
        <v>114</v>
      </c>
      <c r="W149">
        <v>28</v>
      </c>
    </row>
    <row r="150" spans="1:23" x14ac:dyDescent="0.25">
      <c r="A150">
        <v>4</v>
      </c>
      <c r="B150" t="s">
        <v>4</v>
      </c>
      <c r="C150" t="s">
        <v>43</v>
      </c>
      <c r="D150" t="s">
        <v>65</v>
      </c>
      <c r="E150">
        <v>2017</v>
      </c>
      <c r="F150" t="s">
        <v>74</v>
      </c>
      <c r="G150">
        <v>3108</v>
      </c>
      <c r="H150" s="27">
        <v>0.70699999999999996</v>
      </c>
      <c r="I150" s="27">
        <v>0.69499999999999995</v>
      </c>
      <c r="J150" s="27">
        <v>0.80900000000000005</v>
      </c>
      <c r="K150" s="27">
        <v>0.628</v>
      </c>
      <c r="L150">
        <v>514229</v>
      </c>
      <c r="M150">
        <v>93</v>
      </c>
      <c r="N150">
        <v>3</v>
      </c>
      <c r="O150">
        <v>2</v>
      </c>
      <c r="P150">
        <v>10</v>
      </c>
      <c r="Q150">
        <v>108</v>
      </c>
      <c r="R150">
        <v>99</v>
      </c>
      <c r="S150">
        <v>3</v>
      </c>
      <c r="T150">
        <v>2</v>
      </c>
      <c r="U150">
        <v>10</v>
      </c>
      <c r="V150">
        <v>114</v>
      </c>
      <c r="W150">
        <v>28</v>
      </c>
    </row>
    <row r="151" spans="1:23" x14ac:dyDescent="0.25">
      <c r="A151">
        <v>4</v>
      </c>
      <c r="B151" t="s">
        <v>4</v>
      </c>
      <c r="C151" t="s">
        <v>43</v>
      </c>
      <c r="D151" t="s">
        <v>65</v>
      </c>
      <c r="E151">
        <v>2017</v>
      </c>
      <c r="F151" t="s">
        <v>73</v>
      </c>
      <c r="G151">
        <v>168</v>
      </c>
      <c r="H151" s="27">
        <v>0.70699999999999996</v>
      </c>
      <c r="I151" s="27">
        <v>0.69499999999999995</v>
      </c>
      <c r="J151" s="27">
        <v>0.80900000000000005</v>
      </c>
      <c r="K151" s="27">
        <v>0.628</v>
      </c>
      <c r="L151">
        <v>514229</v>
      </c>
      <c r="M151">
        <v>93</v>
      </c>
      <c r="N151">
        <v>3</v>
      </c>
      <c r="O151">
        <v>2</v>
      </c>
      <c r="P151">
        <v>10</v>
      </c>
      <c r="Q151">
        <v>108</v>
      </c>
      <c r="R151">
        <v>99</v>
      </c>
      <c r="S151">
        <v>3</v>
      </c>
      <c r="T151">
        <v>2</v>
      </c>
      <c r="U151">
        <v>10</v>
      </c>
      <c r="V151">
        <v>114</v>
      </c>
      <c r="W151">
        <v>28</v>
      </c>
    </row>
    <row r="152" spans="1:23" x14ac:dyDescent="0.25">
      <c r="A152">
        <v>22</v>
      </c>
      <c r="B152" t="s">
        <v>22</v>
      </c>
      <c r="C152" t="s">
        <v>63</v>
      </c>
      <c r="D152" t="s">
        <v>67</v>
      </c>
      <c r="E152">
        <v>2017</v>
      </c>
      <c r="F152" t="s">
        <v>34</v>
      </c>
      <c r="G152">
        <v>77357</v>
      </c>
      <c r="H152" s="28">
        <v>0.77400000000000002</v>
      </c>
      <c r="I152" s="28">
        <v>0.77300000000000002</v>
      </c>
      <c r="J152" s="28">
        <v>0.86</v>
      </c>
      <c r="K152" s="28">
        <v>0.69699999999999995</v>
      </c>
      <c r="L152">
        <v>6910553</v>
      </c>
      <c r="M152">
        <v>2173</v>
      </c>
      <c r="N152">
        <v>151</v>
      </c>
      <c r="O152">
        <v>21</v>
      </c>
      <c r="P152">
        <v>201</v>
      </c>
      <c r="Q152">
        <v>2546</v>
      </c>
      <c r="R152">
        <v>2389</v>
      </c>
      <c r="S152">
        <v>166</v>
      </c>
      <c r="T152">
        <v>21</v>
      </c>
      <c r="U152">
        <v>201</v>
      </c>
      <c r="V152">
        <v>2777</v>
      </c>
      <c r="W152">
        <v>0</v>
      </c>
    </row>
    <row r="153" spans="1:23" x14ac:dyDescent="0.25">
      <c r="A153">
        <v>22</v>
      </c>
      <c r="B153" t="s">
        <v>22</v>
      </c>
      <c r="C153" t="s">
        <v>63</v>
      </c>
      <c r="D153" t="s">
        <v>67</v>
      </c>
      <c r="E153">
        <v>2017</v>
      </c>
      <c r="F153" t="s">
        <v>74</v>
      </c>
      <c r="G153">
        <v>96426</v>
      </c>
      <c r="H153" s="28">
        <v>0.77400000000000002</v>
      </c>
      <c r="I153" s="28">
        <v>0.77300000000000002</v>
      </c>
      <c r="J153" s="28">
        <v>0.86</v>
      </c>
      <c r="K153" s="28">
        <v>0.69699999999999995</v>
      </c>
      <c r="L153">
        <v>6910553</v>
      </c>
      <c r="M153">
        <v>2173</v>
      </c>
      <c r="N153">
        <v>151</v>
      </c>
      <c r="O153">
        <v>21</v>
      </c>
      <c r="P153">
        <v>201</v>
      </c>
      <c r="Q153">
        <v>2546</v>
      </c>
      <c r="R153">
        <v>2389</v>
      </c>
      <c r="S153">
        <v>166</v>
      </c>
      <c r="T153">
        <v>21</v>
      </c>
      <c r="U153">
        <v>201</v>
      </c>
      <c r="V153">
        <v>2777</v>
      </c>
      <c r="W153">
        <v>0</v>
      </c>
    </row>
    <row r="154" spans="1:23" x14ac:dyDescent="0.25">
      <c r="A154">
        <v>22</v>
      </c>
      <c r="B154" t="s">
        <v>22</v>
      </c>
      <c r="C154" t="s">
        <v>63</v>
      </c>
      <c r="D154" t="s">
        <v>67</v>
      </c>
      <c r="E154">
        <v>2017</v>
      </c>
      <c r="F154" t="s">
        <v>73</v>
      </c>
      <c r="G154">
        <v>6080</v>
      </c>
      <c r="H154" s="28">
        <v>0.77400000000000002</v>
      </c>
      <c r="I154" s="28">
        <v>0.77300000000000002</v>
      </c>
      <c r="J154" s="28">
        <v>0.86</v>
      </c>
      <c r="K154" s="28">
        <v>0.69699999999999995</v>
      </c>
      <c r="L154">
        <v>6910553</v>
      </c>
      <c r="M154">
        <v>2173</v>
      </c>
      <c r="N154">
        <v>151</v>
      </c>
      <c r="O154">
        <v>21</v>
      </c>
      <c r="P154">
        <v>201</v>
      </c>
      <c r="Q154">
        <v>2546</v>
      </c>
      <c r="R154">
        <v>2389</v>
      </c>
      <c r="S154">
        <v>166</v>
      </c>
      <c r="T154">
        <v>21</v>
      </c>
      <c r="U154">
        <v>201</v>
      </c>
      <c r="V154">
        <v>2777</v>
      </c>
      <c r="W154">
        <v>0</v>
      </c>
    </row>
    <row r="155" spans="1:23" x14ac:dyDescent="0.25">
      <c r="A155">
        <v>20</v>
      </c>
      <c r="B155" t="s">
        <v>20</v>
      </c>
      <c r="C155" t="s">
        <v>60</v>
      </c>
      <c r="D155" t="s">
        <v>53</v>
      </c>
      <c r="E155">
        <v>2017</v>
      </c>
      <c r="F155" t="s">
        <v>34</v>
      </c>
      <c r="G155">
        <v>811265</v>
      </c>
      <c r="H155" s="28">
        <v>0.78300000000000003</v>
      </c>
      <c r="I155" s="28">
        <v>0.78900000000000003</v>
      </c>
      <c r="J155" s="28">
        <v>0.84499999999999997</v>
      </c>
      <c r="K155" s="28">
        <v>0.71899999999999997</v>
      </c>
      <c r="L155">
        <v>44749699</v>
      </c>
      <c r="M155">
        <v>9523</v>
      </c>
      <c r="N155">
        <v>225</v>
      </c>
      <c r="O155">
        <v>154</v>
      </c>
      <c r="P155">
        <v>733</v>
      </c>
      <c r="Q155">
        <v>10635</v>
      </c>
      <c r="R155">
        <v>10499</v>
      </c>
      <c r="S155">
        <v>218</v>
      </c>
      <c r="T155">
        <v>157</v>
      </c>
      <c r="U155">
        <v>740</v>
      </c>
      <c r="V155">
        <v>11614</v>
      </c>
      <c r="W155">
        <v>7338</v>
      </c>
    </row>
    <row r="156" spans="1:23" x14ac:dyDescent="0.25">
      <c r="A156">
        <v>20</v>
      </c>
      <c r="B156" t="s">
        <v>20</v>
      </c>
      <c r="C156" t="s">
        <v>60</v>
      </c>
      <c r="D156" t="s">
        <v>53</v>
      </c>
      <c r="E156">
        <v>2017</v>
      </c>
      <c r="F156" t="s">
        <v>74</v>
      </c>
      <c r="G156">
        <v>1008945</v>
      </c>
      <c r="H156" s="28">
        <v>0.78300000000000003</v>
      </c>
      <c r="I156" s="28">
        <v>0.78900000000000003</v>
      </c>
      <c r="J156" s="28">
        <v>0.84499999999999997</v>
      </c>
      <c r="K156" s="28">
        <v>0.71899999999999997</v>
      </c>
      <c r="L156">
        <v>44749699</v>
      </c>
      <c r="M156">
        <v>9523</v>
      </c>
      <c r="N156">
        <v>225</v>
      </c>
      <c r="O156">
        <v>154</v>
      </c>
      <c r="P156">
        <v>733</v>
      </c>
      <c r="Q156">
        <v>10635</v>
      </c>
      <c r="R156">
        <v>10499</v>
      </c>
      <c r="S156">
        <v>218</v>
      </c>
      <c r="T156">
        <v>157</v>
      </c>
      <c r="U156">
        <v>740</v>
      </c>
      <c r="V156">
        <v>11614</v>
      </c>
      <c r="W156">
        <v>7338</v>
      </c>
    </row>
    <row r="157" spans="1:23" x14ac:dyDescent="0.25">
      <c r="A157">
        <v>20</v>
      </c>
      <c r="B157" t="s">
        <v>20</v>
      </c>
      <c r="C157" t="s">
        <v>60</v>
      </c>
      <c r="D157" t="s">
        <v>53</v>
      </c>
      <c r="E157">
        <v>2017</v>
      </c>
      <c r="F157" t="s">
        <v>73</v>
      </c>
      <c r="G157">
        <v>132027</v>
      </c>
      <c r="H157" s="28">
        <v>0.78300000000000003</v>
      </c>
      <c r="I157" s="28">
        <v>0.78900000000000003</v>
      </c>
      <c r="J157" s="28">
        <v>0.84499999999999997</v>
      </c>
      <c r="K157" s="28">
        <v>0.71899999999999997</v>
      </c>
      <c r="L157">
        <v>44749699</v>
      </c>
      <c r="M157">
        <v>9523</v>
      </c>
      <c r="N157">
        <v>225</v>
      </c>
      <c r="O157">
        <v>154</v>
      </c>
      <c r="P157">
        <v>733</v>
      </c>
      <c r="Q157">
        <v>10635</v>
      </c>
      <c r="R157">
        <v>10499</v>
      </c>
      <c r="S157">
        <v>218</v>
      </c>
      <c r="T157">
        <v>157</v>
      </c>
      <c r="U157">
        <v>740</v>
      </c>
      <c r="V157">
        <v>11614</v>
      </c>
      <c r="W157">
        <v>7338</v>
      </c>
    </row>
    <row r="158" spans="1:23" x14ac:dyDescent="0.25">
      <c r="A158">
        <v>15</v>
      </c>
      <c r="B158" t="s">
        <v>15</v>
      </c>
      <c r="C158" t="s">
        <v>53</v>
      </c>
      <c r="D158" t="s">
        <v>64</v>
      </c>
      <c r="E158">
        <v>2017</v>
      </c>
      <c r="F158" t="s">
        <v>34</v>
      </c>
      <c r="G158">
        <v>4428</v>
      </c>
      <c r="H158" s="29">
        <v>0.66500000000000004</v>
      </c>
      <c r="I158" s="29">
        <v>0.67200000000000004</v>
      </c>
      <c r="J158" s="29">
        <v>0.78100000000000003</v>
      </c>
      <c r="K158" s="29">
        <v>0.56000000000000005</v>
      </c>
      <c r="L158">
        <v>2265779</v>
      </c>
      <c r="M158">
        <v>277</v>
      </c>
      <c r="N158">
        <v>11</v>
      </c>
      <c r="O158">
        <v>10</v>
      </c>
      <c r="P158">
        <v>32</v>
      </c>
      <c r="Q158">
        <v>330</v>
      </c>
      <c r="R158">
        <v>339</v>
      </c>
      <c r="S158">
        <v>11</v>
      </c>
      <c r="T158">
        <v>10</v>
      </c>
      <c r="U158">
        <v>32</v>
      </c>
      <c r="V158">
        <v>392</v>
      </c>
      <c r="W158">
        <v>56</v>
      </c>
    </row>
    <row r="159" spans="1:23" x14ac:dyDescent="0.25">
      <c r="A159">
        <v>15</v>
      </c>
      <c r="B159" t="s">
        <v>15</v>
      </c>
      <c r="C159" t="s">
        <v>53</v>
      </c>
      <c r="D159" t="s">
        <v>64</v>
      </c>
      <c r="E159">
        <v>2017</v>
      </c>
      <c r="F159" t="s">
        <v>74</v>
      </c>
      <c r="G159">
        <v>6552</v>
      </c>
      <c r="H159" s="29">
        <v>0.66500000000000004</v>
      </c>
      <c r="I159" s="29">
        <v>0.67200000000000004</v>
      </c>
      <c r="J159" s="29">
        <v>0.78100000000000003</v>
      </c>
      <c r="K159" s="29">
        <v>0.56000000000000005</v>
      </c>
      <c r="L159">
        <v>2265779</v>
      </c>
      <c r="M159">
        <v>277</v>
      </c>
      <c r="N159">
        <v>11</v>
      </c>
      <c r="O159">
        <v>10</v>
      </c>
      <c r="P159">
        <v>32</v>
      </c>
      <c r="Q159">
        <v>330</v>
      </c>
      <c r="R159">
        <v>339</v>
      </c>
      <c r="S159">
        <v>11</v>
      </c>
      <c r="T159">
        <v>10</v>
      </c>
      <c r="U159">
        <v>32</v>
      </c>
      <c r="V159">
        <v>392</v>
      </c>
      <c r="W159">
        <v>56</v>
      </c>
    </row>
    <row r="160" spans="1:23" x14ac:dyDescent="0.25">
      <c r="A160">
        <v>15</v>
      </c>
      <c r="B160" t="s">
        <v>15</v>
      </c>
      <c r="C160" t="s">
        <v>53</v>
      </c>
      <c r="D160" t="s">
        <v>64</v>
      </c>
      <c r="E160">
        <v>2017</v>
      </c>
      <c r="F160" t="s">
        <v>73</v>
      </c>
      <c r="G160">
        <v>1456</v>
      </c>
      <c r="H160" s="29">
        <v>0.66500000000000004</v>
      </c>
      <c r="I160" s="29">
        <v>0.67200000000000004</v>
      </c>
      <c r="J160" s="29">
        <v>0.78100000000000003</v>
      </c>
      <c r="K160" s="29">
        <v>0.56000000000000005</v>
      </c>
      <c r="L160">
        <v>2265779</v>
      </c>
      <c r="M160">
        <v>277</v>
      </c>
      <c r="N160">
        <v>11</v>
      </c>
      <c r="O160">
        <v>10</v>
      </c>
      <c r="P160">
        <v>32</v>
      </c>
      <c r="Q160">
        <v>330</v>
      </c>
      <c r="R160">
        <v>339</v>
      </c>
      <c r="S160">
        <v>11</v>
      </c>
      <c r="T160">
        <v>10</v>
      </c>
      <c r="U160">
        <v>32</v>
      </c>
      <c r="V160">
        <v>392</v>
      </c>
      <c r="W160">
        <v>56</v>
      </c>
    </row>
    <row r="161" spans="1:23" x14ac:dyDescent="0.25">
      <c r="A161">
        <v>7</v>
      </c>
      <c r="B161" t="s">
        <v>7</v>
      </c>
      <c r="C161" t="s">
        <v>44</v>
      </c>
      <c r="D161" t="s">
        <v>65</v>
      </c>
      <c r="E161">
        <v>2017</v>
      </c>
      <c r="F161" t="s">
        <v>34</v>
      </c>
      <c r="G161">
        <v>1104</v>
      </c>
      <c r="H161" s="29">
        <v>0.69899999999999995</v>
      </c>
      <c r="I161" s="29">
        <v>0.69</v>
      </c>
      <c r="J161" s="29">
        <v>0.79300000000000004</v>
      </c>
      <c r="K161" s="29">
        <v>0.624</v>
      </c>
      <c r="L161">
        <v>1532902</v>
      </c>
      <c r="M161">
        <v>255</v>
      </c>
      <c r="N161">
        <v>13</v>
      </c>
      <c r="O161">
        <v>3</v>
      </c>
      <c r="P161">
        <v>59</v>
      </c>
      <c r="Q161">
        <v>330</v>
      </c>
      <c r="R161">
        <v>292</v>
      </c>
      <c r="S161">
        <v>13</v>
      </c>
      <c r="T161">
        <v>4</v>
      </c>
      <c r="U161">
        <v>62</v>
      </c>
      <c r="V161">
        <v>371</v>
      </c>
      <c r="W161">
        <v>170</v>
      </c>
    </row>
    <row r="162" spans="1:23" x14ac:dyDescent="0.25">
      <c r="A162">
        <v>7</v>
      </c>
      <c r="B162" t="s">
        <v>7</v>
      </c>
      <c r="C162" t="s">
        <v>44</v>
      </c>
      <c r="D162" t="s">
        <v>65</v>
      </c>
      <c r="E162">
        <v>2017</v>
      </c>
      <c r="F162" t="s">
        <v>74</v>
      </c>
      <c r="G162">
        <v>1336</v>
      </c>
      <c r="H162" s="29">
        <v>0.69899999999999995</v>
      </c>
      <c r="I162" s="29">
        <v>0.69</v>
      </c>
      <c r="J162" s="29">
        <v>0.79300000000000004</v>
      </c>
      <c r="K162" s="29">
        <v>0.624</v>
      </c>
      <c r="L162">
        <v>1532902</v>
      </c>
      <c r="M162">
        <v>255</v>
      </c>
      <c r="N162">
        <v>13</v>
      </c>
      <c r="O162">
        <v>3</v>
      </c>
      <c r="P162">
        <v>59</v>
      </c>
      <c r="Q162">
        <v>330</v>
      </c>
      <c r="R162">
        <v>292</v>
      </c>
      <c r="S162">
        <v>13</v>
      </c>
      <c r="T162">
        <v>4</v>
      </c>
      <c r="U162">
        <v>62</v>
      </c>
      <c r="V162">
        <v>371</v>
      </c>
      <c r="W162">
        <v>170</v>
      </c>
    </row>
    <row r="163" spans="1:23" x14ac:dyDescent="0.25">
      <c r="A163">
        <v>7</v>
      </c>
      <c r="B163" t="s">
        <v>7</v>
      </c>
      <c r="C163" t="s">
        <v>44</v>
      </c>
      <c r="D163" t="s">
        <v>65</v>
      </c>
      <c r="E163">
        <v>2017</v>
      </c>
      <c r="F163" t="s">
        <v>73</v>
      </c>
      <c r="G163">
        <v>0</v>
      </c>
      <c r="H163" s="29">
        <v>0.69899999999999995</v>
      </c>
      <c r="I163" s="29">
        <v>0.69</v>
      </c>
      <c r="J163" s="29">
        <v>0.79300000000000004</v>
      </c>
      <c r="K163" s="29">
        <v>0.624</v>
      </c>
      <c r="L163">
        <v>1532902</v>
      </c>
      <c r="M163">
        <v>255</v>
      </c>
      <c r="N163">
        <v>13</v>
      </c>
      <c r="O163">
        <v>3</v>
      </c>
      <c r="P163">
        <v>59</v>
      </c>
      <c r="Q163">
        <v>330</v>
      </c>
      <c r="R163">
        <v>292</v>
      </c>
      <c r="S163">
        <v>13</v>
      </c>
      <c r="T163">
        <v>4</v>
      </c>
      <c r="U163">
        <v>62</v>
      </c>
      <c r="V163">
        <v>371</v>
      </c>
      <c r="W163">
        <v>170</v>
      </c>
    </row>
  </sheetData>
  <sortState ref="A2:W163">
    <sortCondition ref="E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6B9B-0D8D-4ABA-BE16-65A17E9C4268}">
  <dimension ref="A1:G60"/>
  <sheetViews>
    <sheetView topLeftCell="A51" workbookViewId="0">
      <selection activeCell="D67" sqref="D67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8</v>
      </c>
      <c r="B2" t="s">
        <v>8</v>
      </c>
      <c r="C2" t="s">
        <v>48</v>
      </c>
      <c r="D2" t="s">
        <v>64</v>
      </c>
      <c r="E2">
        <v>2016</v>
      </c>
      <c r="F2" t="s">
        <v>34</v>
      </c>
      <c r="G2">
        <v>19180</v>
      </c>
    </row>
    <row r="3" spans="1:7" x14ac:dyDescent="0.25">
      <c r="A3">
        <v>9</v>
      </c>
      <c r="B3" t="s">
        <v>9</v>
      </c>
      <c r="C3" t="s">
        <v>51</v>
      </c>
      <c r="D3" t="s">
        <v>64</v>
      </c>
      <c r="E3">
        <v>2016</v>
      </c>
      <c r="F3" t="s">
        <v>34</v>
      </c>
      <c r="G3">
        <v>8040</v>
      </c>
    </row>
    <row r="4" spans="1:7" x14ac:dyDescent="0.25">
      <c r="A4">
        <v>10</v>
      </c>
      <c r="B4" t="s">
        <v>10</v>
      </c>
      <c r="C4" t="s">
        <v>47</v>
      </c>
      <c r="D4" t="s">
        <v>64</v>
      </c>
      <c r="E4">
        <v>2016</v>
      </c>
      <c r="F4" t="s">
        <v>34</v>
      </c>
      <c r="G4">
        <v>36540</v>
      </c>
    </row>
    <row r="5" spans="1:7" x14ac:dyDescent="0.25">
      <c r="A5">
        <v>11</v>
      </c>
      <c r="B5" t="s">
        <v>11</v>
      </c>
      <c r="C5" t="s">
        <v>52</v>
      </c>
      <c r="D5" t="s">
        <v>64</v>
      </c>
      <c r="E5">
        <v>2016</v>
      </c>
      <c r="F5" t="s">
        <v>34</v>
      </c>
      <c r="G5">
        <v>15960</v>
      </c>
    </row>
    <row r="6" spans="1:7" x14ac:dyDescent="0.25">
      <c r="A6">
        <v>12</v>
      </c>
      <c r="B6" t="s">
        <v>12</v>
      </c>
      <c r="C6" t="s">
        <v>49</v>
      </c>
      <c r="D6" t="s">
        <v>64</v>
      </c>
      <c r="E6">
        <v>2016</v>
      </c>
      <c r="F6" t="s">
        <v>34</v>
      </c>
      <c r="G6">
        <v>11342</v>
      </c>
    </row>
    <row r="7" spans="1:7" x14ac:dyDescent="0.25">
      <c r="A7">
        <v>13</v>
      </c>
      <c r="B7" t="s">
        <v>13</v>
      </c>
      <c r="C7" t="s">
        <v>50</v>
      </c>
      <c r="D7" t="s">
        <v>64</v>
      </c>
      <c r="E7">
        <v>2016</v>
      </c>
      <c r="F7" t="s">
        <v>34</v>
      </c>
      <c r="G7">
        <v>34118</v>
      </c>
    </row>
    <row r="8" spans="1:7" x14ac:dyDescent="0.25">
      <c r="A8">
        <v>14</v>
      </c>
      <c r="B8" t="s">
        <v>14</v>
      </c>
      <c r="C8" t="s">
        <v>45</v>
      </c>
      <c r="D8" t="s">
        <v>64</v>
      </c>
      <c r="E8">
        <v>2016</v>
      </c>
      <c r="F8" t="s">
        <v>34</v>
      </c>
      <c r="G8">
        <v>12060</v>
      </c>
    </row>
    <row r="9" spans="1:7" x14ac:dyDescent="0.25">
      <c r="A9">
        <v>15</v>
      </c>
      <c r="B9" t="s">
        <v>15</v>
      </c>
      <c r="C9" t="s">
        <v>53</v>
      </c>
      <c r="D9" t="s">
        <v>64</v>
      </c>
      <c r="E9">
        <v>2016</v>
      </c>
      <c r="F9" t="s">
        <v>34</v>
      </c>
      <c r="G9">
        <v>5688</v>
      </c>
    </row>
    <row r="10" spans="1:7" x14ac:dyDescent="0.25">
      <c r="A10">
        <v>16</v>
      </c>
      <c r="B10" t="s">
        <v>16</v>
      </c>
      <c r="C10" t="s">
        <v>46</v>
      </c>
      <c r="D10" t="s">
        <v>64</v>
      </c>
      <c r="E10">
        <v>2016</v>
      </c>
      <c r="F10" t="s">
        <v>34</v>
      </c>
      <c r="G10">
        <v>23589</v>
      </c>
    </row>
    <row r="11" spans="1:7" x14ac:dyDescent="0.25">
      <c r="A11">
        <v>8</v>
      </c>
      <c r="B11" t="s">
        <v>8</v>
      </c>
      <c r="C11" t="s">
        <v>48</v>
      </c>
      <c r="D11" t="s">
        <v>64</v>
      </c>
      <c r="E11">
        <v>2017</v>
      </c>
      <c r="F11" t="s">
        <v>34</v>
      </c>
      <c r="G11">
        <v>11480</v>
      </c>
    </row>
    <row r="12" spans="1:7" x14ac:dyDescent="0.25">
      <c r="A12">
        <v>9</v>
      </c>
      <c r="B12" t="s">
        <v>9</v>
      </c>
      <c r="C12" t="s">
        <v>51</v>
      </c>
      <c r="D12" t="s">
        <v>64</v>
      </c>
      <c r="E12">
        <v>2017</v>
      </c>
      <c r="F12" t="s">
        <v>34</v>
      </c>
      <c r="G12">
        <v>4792</v>
      </c>
    </row>
    <row r="13" spans="1:7" x14ac:dyDescent="0.25">
      <c r="A13">
        <v>10</v>
      </c>
      <c r="B13" t="s">
        <v>10</v>
      </c>
      <c r="C13" t="s">
        <v>47</v>
      </c>
      <c r="D13" t="s">
        <v>64</v>
      </c>
      <c r="E13">
        <v>2017</v>
      </c>
      <c r="F13" t="s">
        <v>34</v>
      </c>
      <c r="G13">
        <v>15684</v>
      </c>
    </row>
    <row r="14" spans="1:7" x14ac:dyDescent="0.25">
      <c r="A14">
        <v>11</v>
      </c>
      <c r="B14" t="s">
        <v>11</v>
      </c>
      <c r="C14" t="s">
        <v>52</v>
      </c>
      <c r="D14" t="s">
        <v>64</v>
      </c>
      <c r="E14">
        <v>2017</v>
      </c>
      <c r="F14" t="s">
        <v>34</v>
      </c>
      <c r="G14">
        <v>6692</v>
      </c>
    </row>
    <row r="15" spans="1:7" x14ac:dyDescent="0.25">
      <c r="A15">
        <v>12</v>
      </c>
      <c r="B15" t="s">
        <v>12</v>
      </c>
      <c r="C15" t="s">
        <v>49</v>
      </c>
      <c r="D15" t="s">
        <v>64</v>
      </c>
      <c r="E15">
        <v>2017</v>
      </c>
      <c r="F15" t="s">
        <v>34</v>
      </c>
      <c r="G15">
        <v>8570</v>
      </c>
    </row>
    <row r="16" spans="1:7" x14ac:dyDescent="0.25">
      <c r="A16">
        <v>13</v>
      </c>
      <c r="B16" t="s">
        <v>13</v>
      </c>
      <c r="C16" t="s">
        <v>50</v>
      </c>
      <c r="D16" t="s">
        <v>64</v>
      </c>
      <c r="E16">
        <v>2017</v>
      </c>
      <c r="F16" t="s">
        <v>34</v>
      </c>
      <c r="G16">
        <v>28392</v>
      </c>
    </row>
    <row r="17" spans="1:7" x14ac:dyDescent="0.25">
      <c r="A17">
        <v>14</v>
      </c>
      <c r="B17" t="s">
        <v>14</v>
      </c>
      <c r="C17" t="s">
        <v>45</v>
      </c>
      <c r="D17" t="s">
        <v>64</v>
      </c>
      <c r="E17">
        <v>2017</v>
      </c>
      <c r="F17" t="s">
        <v>34</v>
      </c>
      <c r="G17">
        <v>6960</v>
      </c>
    </row>
    <row r="18" spans="1:7" x14ac:dyDescent="0.25">
      <c r="A18">
        <v>15</v>
      </c>
      <c r="B18" t="s">
        <v>15</v>
      </c>
      <c r="C18" t="s">
        <v>53</v>
      </c>
      <c r="D18" t="s">
        <v>64</v>
      </c>
      <c r="E18">
        <v>2017</v>
      </c>
      <c r="F18" t="s">
        <v>34</v>
      </c>
      <c r="G18">
        <v>4428</v>
      </c>
    </row>
    <row r="19" spans="1:7" x14ac:dyDescent="0.25">
      <c r="A19">
        <v>16</v>
      </c>
      <c r="B19" t="s">
        <v>16</v>
      </c>
      <c r="C19" t="s">
        <v>46</v>
      </c>
      <c r="D19" t="s">
        <v>64</v>
      </c>
      <c r="E19">
        <v>2017</v>
      </c>
      <c r="F19" t="s">
        <v>34</v>
      </c>
      <c r="G19">
        <v>57309</v>
      </c>
    </row>
    <row r="20" spans="1:7" x14ac:dyDescent="0.25">
      <c r="A20">
        <v>8</v>
      </c>
      <c r="B20" t="s">
        <v>8</v>
      </c>
      <c r="C20" t="s">
        <v>48</v>
      </c>
      <c r="D20" t="s">
        <v>64</v>
      </c>
      <c r="E20">
        <v>2016</v>
      </c>
      <c r="F20" t="s">
        <v>74</v>
      </c>
      <c r="G20">
        <v>26096</v>
      </c>
    </row>
    <row r="21" spans="1:7" x14ac:dyDescent="0.25">
      <c r="A21">
        <v>9</v>
      </c>
      <c r="B21" t="s">
        <v>9</v>
      </c>
      <c r="C21" t="s">
        <v>51</v>
      </c>
      <c r="D21" t="s">
        <v>64</v>
      </c>
      <c r="E21">
        <v>2016</v>
      </c>
      <c r="F21" t="s">
        <v>74</v>
      </c>
      <c r="G21">
        <v>14228</v>
      </c>
    </row>
    <row r="22" spans="1:7" x14ac:dyDescent="0.25">
      <c r="A22">
        <v>10</v>
      </c>
      <c r="B22" t="s">
        <v>10</v>
      </c>
      <c r="C22" t="s">
        <v>47</v>
      </c>
      <c r="D22" t="s">
        <v>64</v>
      </c>
      <c r="E22">
        <v>2016</v>
      </c>
      <c r="F22" t="s">
        <v>74</v>
      </c>
      <c r="G22">
        <v>48370</v>
      </c>
    </row>
    <row r="23" spans="1:7" x14ac:dyDescent="0.25">
      <c r="A23">
        <v>11</v>
      </c>
      <c r="B23" t="s">
        <v>11</v>
      </c>
      <c r="C23" t="s">
        <v>52</v>
      </c>
      <c r="D23" t="s">
        <v>64</v>
      </c>
      <c r="E23">
        <v>2016</v>
      </c>
      <c r="F23" t="s">
        <v>74</v>
      </c>
      <c r="G23">
        <v>22708</v>
      </c>
    </row>
    <row r="24" spans="1:7" x14ac:dyDescent="0.25">
      <c r="A24">
        <v>12</v>
      </c>
      <c r="B24" t="s">
        <v>12</v>
      </c>
      <c r="C24" t="s">
        <v>49</v>
      </c>
      <c r="D24" t="s">
        <v>64</v>
      </c>
      <c r="E24">
        <v>2016</v>
      </c>
      <c r="F24" t="s">
        <v>74</v>
      </c>
      <c r="G24">
        <v>16834</v>
      </c>
    </row>
    <row r="25" spans="1:7" x14ac:dyDescent="0.25">
      <c r="A25">
        <v>13</v>
      </c>
      <c r="B25" t="s">
        <v>13</v>
      </c>
      <c r="C25" t="s">
        <v>50</v>
      </c>
      <c r="D25" t="s">
        <v>64</v>
      </c>
      <c r="E25">
        <v>2016</v>
      </c>
      <c r="F25" t="s">
        <v>74</v>
      </c>
      <c r="G25">
        <v>44161</v>
      </c>
    </row>
    <row r="26" spans="1:7" x14ac:dyDescent="0.25">
      <c r="A26">
        <v>14</v>
      </c>
      <c r="B26" t="s">
        <v>14</v>
      </c>
      <c r="C26" t="s">
        <v>45</v>
      </c>
      <c r="D26" t="s">
        <v>64</v>
      </c>
      <c r="E26">
        <v>2016</v>
      </c>
      <c r="F26" t="s">
        <v>74</v>
      </c>
      <c r="G26">
        <v>19212</v>
      </c>
    </row>
    <row r="27" spans="1:7" x14ac:dyDescent="0.25">
      <c r="A27">
        <v>15</v>
      </c>
      <c r="B27" t="s">
        <v>15</v>
      </c>
      <c r="C27" t="s">
        <v>53</v>
      </c>
      <c r="D27" t="s">
        <v>64</v>
      </c>
      <c r="E27">
        <v>2016</v>
      </c>
      <c r="F27" t="s">
        <v>74</v>
      </c>
      <c r="G27">
        <v>7846</v>
      </c>
    </row>
    <row r="28" spans="1:7" x14ac:dyDescent="0.25">
      <c r="A28">
        <v>16</v>
      </c>
      <c r="B28" t="s">
        <v>16</v>
      </c>
      <c r="C28" t="s">
        <v>46</v>
      </c>
      <c r="D28" t="s">
        <v>64</v>
      </c>
      <c r="E28">
        <v>2016</v>
      </c>
      <c r="F28" t="s">
        <v>74</v>
      </c>
      <c r="G28">
        <v>33614</v>
      </c>
    </row>
    <row r="29" spans="1:7" x14ac:dyDescent="0.25">
      <c r="A29">
        <v>8</v>
      </c>
      <c r="B29" t="s">
        <v>8</v>
      </c>
      <c r="C29" t="s">
        <v>48</v>
      </c>
      <c r="D29" t="s">
        <v>64</v>
      </c>
      <c r="E29">
        <v>2017</v>
      </c>
      <c r="F29" t="s">
        <v>74</v>
      </c>
      <c r="G29">
        <v>15596</v>
      </c>
    </row>
    <row r="30" spans="1:7" x14ac:dyDescent="0.25">
      <c r="A30">
        <v>9</v>
      </c>
      <c r="B30" t="s">
        <v>9</v>
      </c>
      <c r="C30" t="s">
        <v>51</v>
      </c>
      <c r="D30" t="s">
        <v>64</v>
      </c>
      <c r="E30">
        <v>2017</v>
      </c>
      <c r="F30" t="s">
        <v>74</v>
      </c>
      <c r="G30">
        <v>6584</v>
      </c>
    </row>
    <row r="31" spans="1:7" x14ac:dyDescent="0.25">
      <c r="A31">
        <v>10</v>
      </c>
      <c r="B31" t="s">
        <v>10</v>
      </c>
      <c r="C31" t="s">
        <v>47</v>
      </c>
      <c r="D31" t="s">
        <v>64</v>
      </c>
      <c r="E31">
        <v>2017</v>
      </c>
      <c r="F31" t="s">
        <v>74</v>
      </c>
      <c r="G31">
        <v>20136</v>
      </c>
    </row>
    <row r="32" spans="1:7" x14ac:dyDescent="0.25">
      <c r="A32">
        <v>11</v>
      </c>
      <c r="B32" t="s">
        <v>11</v>
      </c>
      <c r="C32" t="s">
        <v>52</v>
      </c>
      <c r="D32" t="s">
        <v>64</v>
      </c>
      <c r="E32">
        <v>2017</v>
      </c>
      <c r="F32" t="s">
        <v>74</v>
      </c>
      <c r="G32">
        <v>10192</v>
      </c>
    </row>
    <row r="33" spans="1:7" x14ac:dyDescent="0.25">
      <c r="A33">
        <v>12</v>
      </c>
      <c r="B33" t="s">
        <v>12</v>
      </c>
      <c r="C33" t="s">
        <v>49</v>
      </c>
      <c r="D33" t="s">
        <v>64</v>
      </c>
      <c r="E33">
        <v>2017</v>
      </c>
      <c r="F33" t="s">
        <v>74</v>
      </c>
      <c r="G33">
        <v>11348</v>
      </c>
    </row>
    <row r="34" spans="1:7" x14ac:dyDescent="0.25">
      <c r="A34">
        <v>13</v>
      </c>
      <c r="B34" t="s">
        <v>13</v>
      </c>
      <c r="C34" t="s">
        <v>50</v>
      </c>
      <c r="D34" t="s">
        <v>64</v>
      </c>
      <c r="E34">
        <v>2017</v>
      </c>
      <c r="F34" t="s">
        <v>74</v>
      </c>
      <c r="G34">
        <v>39788</v>
      </c>
    </row>
    <row r="35" spans="1:7" x14ac:dyDescent="0.25">
      <c r="A35">
        <v>14</v>
      </c>
      <c r="B35" t="s">
        <v>14</v>
      </c>
      <c r="C35" t="s">
        <v>45</v>
      </c>
      <c r="D35" t="s">
        <v>64</v>
      </c>
      <c r="E35">
        <v>2017</v>
      </c>
      <c r="F35" t="s">
        <v>74</v>
      </c>
      <c r="G35">
        <v>10808</v>
      </c>
    </row>
    <row r="36" spans="1:7" x14ac:dyDescent="0.25">
      <c r="A36">
        <v>15</v>
      </c>
      <c r="B36" t="s">
        <v>15</v>
      </c>
      <c r="C36" t="s">
        <v>53</v>
      </c>
      <c r="D36" t="s">
        <v>64</v>
      </c>
      <c r="E36">
        <v>2017</v>
      </c>
      <c r="F36" t="s">
        <v>74</v>
      </c>
      <c r="G36">
        <v>6552</v>
      </c>
    </row>
    <row r="37" spans="1:7" x14ac:dyDescent="0.25">
      <c r="A37">
        <v>16</v>
      </c>
      <c r="B37" t="s">
        <v>16</v>
      </c>
      <c r="C37" t="s">
        <v>46</v>
      </c>
      <c r="D37" t="s">
        <v>64</v>
      </c>
      <c r="E37">
        <v>2017</v>
      </c>
      <c r="F37" t="s">
        <v>74</v>
      </c>
      <c r="G37">
        <v>78561</v>
      </c>
    </row>
    <row r="38" spans="1:7" x14ac:dyDescent="0.25">
      <c r="A38">
        <v>8</v>
      </c>
      <c r="B38" t="s">
        <v>8</v>
      </c>
      <c r="C38" t="s">
        <v>48</v>
      </c>
      <c r="D38" t="s">
        <v>64</v>
      </c>
      <c r="E38">
        <v>2016</v>
      </c>
      <c r="F38" t="s">
        <v>73</v>
      </c>
      <c r="G38">
        <v>6440</v>
      </c>
    </row>
    <row r="39" spans="1:7" x14ac:dyDescent="0.25">
      <c r="A39">
        <v>9</v>
      </c>
      <c r="B39" t="s">
        <v>9</v>
      </c>
      <c r="C39" t="s">
        <v>51</v>
      </c>
      <c r="D39" t="s">
        <v>64</v>
      </c>
      <c r="E39">
        <v>2016</v>
      </c>
      <c r="F39" t="s">
        <v>73</v>
      </c>
      <c r="G39">
        <v>5996</v>
      </c>
    </row>
    <row r="40" spans="1:7" x14ac:dyDescent="0.25">
      <c r="A40">
        <v>10</v>
      </c>
      <c r="B40" t="s">
        <v>10</v>
      </c>
      <c r="C40" t="s">
        <v>47</v>
      </c>
      <c r="D40" t="s">
        <v>64</v>
      </c>
      <c r="E40">
        <v>2016</v>
      </c>
      <c r="F40" t="s">
        <v>73</v>
      </c>
      <c r="G40">
        <v>9828</v>
      </c>
    </row>
    <row r="41" spans="1:7" x14ac:dyDescent="0.25">
      <c r="A41">
        <v>11</v>
      </c>
      <c r="B41" t="s">
        <v>11</v>
      </c>
      <c r="C41" t="s">
        <v>52</v>
      </c>
      <c r="D41" t="s">
        <v>64</v>
      </c>
      <c r="E41">
        <v>2016</v>
      </c>
      <c r="F41" t="s">
        <v>73</v>
      </c>
      <c r="G41">
        <v>6272</v>
      </c>
    </row>
    <row r="42" spans="1:7" x14ac:dyDescent="0.25">
      <c r="A42">
        <v>12</v>
      </c>
      <c r="B42" t="s">
        <v>12</v>
      </c>
      <c r="C42" t="s">
        <v>49</v>
      </c>
      <c r="D42" t="s">
        <v>64</v>
      </c>
      <c r="E42">
        <v>2016</v>
      </c>
      <c r="F42" t="s">
        <v>73</v>
      </c>
      <c r="G42">
        <v>5264</v>
      </c>
    </row>
    <row r="43" spans="1:7" x14ac:dyDescent="0.25">
      <c r="A43">
        <v>13</v>
      </c>
      <c r="B43" t="s">
        <v>13</v>
      </c>
      <c r="C43" t="s">
        <v>50</v>
      </c>
      <c r="D43" t="s">
        <v>64</v>
      </c>
      <c r="E43">
        <v>2016</v>
      </c>
      <c r="F43" t="s">
        <v>73</v>
      </c>
      <c r="G43">
        <v>9305</v>
      </c>
    </row>
    <row r="44" spans="1:7" x14ac:dyDescent="0.25">
      <c r="A44">
        <v>14</v>
      </c>
      <c r="B44" t="s">
        <v>14</v>
      </c>
      <c r="C44" t="s">
        <v>45</v>
      </c>
      <c r="D44" t="s">
        <v>64</v>
      </c>
      <c r="E44">
        <v>2016</v>
      </c>
      <c r="F44" t="s">
        <v>73</v>
      </c>
      <c r="G44">
        <v>6762</v>
      </c>
    </row>
    <row r="45" spans="1:7" x14ac:dyDescent="0.25">
      <c r="A45">
        <v>15</v>
      </c>
      <c r="B45" t="s">
        <v>15</v>
      </c>
      <c r="C45" t="s">
        <v>53</v>
      </c>
      <c r="D45" t="s">
        <v>64</v>
      </c>
      <c r="E45">
        <v>2016</v>
      </c>
      <c r="F45" t="s">
        <v>73</v>
      </c>
      <c r="G45">
        <v>1822</v>
      </c>
    </row>
    <row r="46" spans="1:7" x14ac:dyDescent="0.25">
      <c r="A46">
        <v>16</v>
      </c>
      <c r="B46" t="s">
        <v>16</v>
      </c>
      <c r="C46" t="s">
        <v>46</v>
      </c>
      <c r="D46" t="s">
        <v>64</v>
      </c>
      <c r="E46">
        <v>2016</v>
      </c>
      <c r="F46" t="s">
        <v>73</v>
      </c>
      <c r="G46">
        <v>5106</v>
      </c>
    </row>
    <row r="47" spans="1:7" x14ac:dyDescent="0.25">
      <c r="A47">
        <v>8</v>
      </c>
      <c r="B47" t="s">
        <v>8</v>
      </c>
      <c r="C47" t="s">
        <v>48</v>
      </c>
      <c r="D47" t="s">
        <v>64</v>
      </c>
      <c r="E47">
        <v>2017</v>
      </c>
      <c r="F47" t="s">
        <v>73</v>
      </c>
      <c r="G47">
        <v>2912</v>
      </c>
    </row>
    <row r="48" spans="1:7" x14ac:dyDescent="0.25">
      <c r="A48">
        <v>9</v>
      </c>
      <c r="B48" t="s">
        <v>9</v>
      </c>
      <c r="C48" t="s">
        <v>51</v>
      </c>
      <c r="D48" t="s">
        <v>64</v>
      </c>
      <c r="E48">
        <v>2017</v>
      </c>
      <c r="F48" t="s">
        <v>73</v>
      </c>
      <c r="G48">
        <v>1792</v>
      </c>
    </row>
    <row r="49" spans="1:7" x14ac:dyDescent="0.25">
      <c r="A49">
        <v>10</v>
      </c>
      <c r="B49" t="s">
        <v>10</v>
      </c>
      <c r="C49" t="s">
        <v>47</v>
      </c>
      <c r="D49" t="s">
        <v>64</v>
      </c>
      <c r="E49">
        <v>2017</v>
      </c>
      <c r="F49" t="s">
        <v>73</v>
      </c>
      <c r="G49">
        <v>3640</v>
      </c>
    </row>
    <row r="50" spans="1:7" x14ac:dyDescent="0.25">
      <c r="A50">
        <v>11</v>
      </c>
      <c r="B50" t="s">
        <v>11</v>
      </c>
      <c r="C50" t="s">
        <v>52</v>
      </c>
      <c r="D50" t="s">
        <v>64</v>
      </c>
      <c r="E50">
        <v>2017</v>
      </c>
      <c r="F50" t="s">
        <v>73</v>
      </c>
      <c r="G50">
        <v>3218</v>
      </c>
    </row>
    <row r="51" spans="1:7" x14ac:dyDescent="0.25">
      <c r="A51">
        <v>12</v>
      </c>
      <c r="B51" t="s">
        <v>12</v>
      </c>
      <c r="C51" t="s">
        <v>49</v>
      </c>
      <c r="D51" t="s">
        <v>64</v>
      </c>
      <c r="E51">
        <v>2017</v>
      </c>
      <c r="F51" t="s">
        <v>73</v>
      </c>
      <c r="G51">
        <v>2520</v>
      </c>
    </row>
    <row r="52" spans="1:7" x14ac:dyDescent="0.25">
      <c r="A52">
        <v>13</v>
      </c>
      <c r="B52" t="s">
        <v>13</v>
      </c>
      <c r="C52" t="s">
        <v>50</v>
      </c>
      <c r="D52" t="s">
        <v>64</v>
      </c>
      <c r="E52">
        <v>2017</v>
      </c>
      <c r="F52" t="s">
        <v>73</v>
      </c>
      <c r="G52">
        <v>10220</v>
      </c>
    </row>
    <row r="53" spans="1:7" x14ac:dyDescent="0.25">
      <c r="A53">
        <v>14</v>
      </c>
      <c r="B53" t="s">
        <v>14</v>
      </c>
      <c r="C53" t="s">
        <v>45</v>
      </c>
      <c r="D53" t="s">
        <v>64</v>
      </c>
      <c r="E53">
        <v>2017</v>
      </c>
      <c r="F53" t="s">
        <v>73</v>
      </c>
      <c r="G53">
        <v>3704</v>
      </c>
    </row>
    <row r="54" spans="1:7" x14ac:dyDescent="0.25">
      <c r="A54">
        <v>15</v>
      </c>
      <c r="B54" t="s">
        <v>15</v>
      </c>
      <c r="C54" t="s">
        <v>53</v>
      </c>
      <c r="D54" t="s">
        <v>64</v>
      </c>
      <c r="E54">
        <v>2017</v>
      </c>
      <c r="F54" t="s">
        <v>73</v>
      </c>
      <c r="G54">
        <v>1456</v>
      </c>
    </row>
    <row r="55" spans="1:7" x14ac:dyDescent="0.25">
      <c r="A55">
        <v>16</v>
      </c>
      <c r="B55" t="s">
        <v>16</v>
      </c>
      <c r="C55" t="s">
        <v>46</v>
      </c>
      <c r="D55" t="s">
        <v>64</v>
      </c>
      <c r="E55">
        <v>2017</v>
      </c>
      <c r="F55" t="s">
        <v>73</v>
      </c>
      <c r="G55">
        <v>17066</v>
      </c>
    </row>
    <row r="56" spans="1:7" x14ac:dyDescent="0.25">
      <c r="A56">
        <v>10</v>
      </c>
      <c r="B56" t="s">
        <v>10</v>
      </c>
      <c r="C56" t="s">
        <v>100</v>
      </c>
      <c r="D56" t="s">
        <v>64</v>
      </c>
      <c r="E56">
        <v>2017</v>
      </c>
      <c r="F56" t="s">
        <v>97</v>
      </c>
      <c r="G56">
        <v>336</v>
      </c>
    </row>
    <row r="57" spans="1:7" x14ac:dyDescent="0.25">
      <c r="A57">
        <v>12</v>
      </c>
      <c r="B57" t="s">
        <v>12</v>
      </c>
      <c r="C57" t="s">
        <v>49</v>
      </c>
      <c r="D57" t="s">
        <v>64</v>
      </c>
      <c r="E57">
        <v>2017</v>
      </c>
      <c r="F57" t="s">
        <v>97</v>
      </c>
      <c r="G57">
        <v>28</v>
      </c>
    </row>
    <row r="58" spans="1:7" x14ac:dyDescent="0.25">
      <c r="A58">
        <v>13</v>
      </c>
      <c r="B58" t="s">
        <v>13</v>
      </c>
      <c r="C58" t="s">
        <v>50</v>
      </c>
      <c r="D58" t="s">
        <v>64</v>
      </c>
      <c r="E58">
        <v>2017</v>
      </c>
      <c r="F58" t="s">
        <v>97</v>
      </c>
      <c r="G58">
        <v>504</v>
      </c>
    </row>
    <row r="59" spans="1:7" x14ac:dyDescent="0.25">
      <c r="A59">
        <v>14</v>
      </c>
      <c r="B59" t="s">
        <v>14</v>
      </c>
      <c r="C59" t="s">
        <v>101</v>
      </c>
      <c r="D59" t="s">
        <v>64</v>
      </c>
      <c r="E59">
        <v>2017</v>
      </c>
      <c r="F59" t="s">
        <v>97</v>
      </c>
      <c r="G59">
        <v>226</v>
      </c>
    </row>
    <row r="60" spans="1:7" x14ac:dyDescent="0.25">
      <c r="A60">
        <v>15</v>
      </c>
      <c r="B60" t="s">
        <v>15</v>
      </c>
      <c r="C60" t="s">
        <v>53</v>
      </c>
      <c r="D60" t="s">
        <v>64</v>
      </c>
      <c r="E60">
        <v>2017</v>
      </c>
      <c r="F60" t="s">
        <v>97</v>
      </c>
      <c r="G60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B526-3A34-486D-8226-FAF9B044F9C4}">
  <dimension ref="A1:G48"/>
  <sheetViews>
    <sheetView topLeftCell="A36" workbookViewId="0">
      <selection activeCell="A44" sqref="A44:G48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1</v>
      </c>
      <c r="B2" t="s">
        <v>1</v>
      </c>
      <c r="C2" t="s">
        <v>42</v>
      </c>
      <c r="D2" t="s">
        <v>65</v>
      </c>
      <c r="E2">
        <v>2016</v>
      </c>
      <c r="F2" t="s">
        <v>34</v>
      </c>
      <c r="G2">
        <v>15876</v>
      </c>
    </row>
    <row r="3" spans="1:7" x14ac:dyDescent="0.25">
      <c r="A3">
        <v>2</v>
      </c>
      <c r="B3" t="s">
        <v>2</v>
      </c>
      <c r="C3" t="s">
        <v>38</v>
      </c>
      <c r="D3" t="s">
        <v>65</v>
      </c>
      <c r="E3">
        <v>2016</v>
      </c>
      <c r="F3" t="s">
        <v>34</v>
      </c>
      <c r="G3">
        <v>32322</v>
      </c>
    </row>
    <row r="4" spans="1:7" x14ac:dyDescent="0.25">
      <c r="A4">
        <v>3</v>
      </c>
      <c r="B4" t="s">
        <v>3</v>
      </c>
      <c r="C4" t="s">
        <v>39</v>
      </c>
      <c r="D4" t="s">
        <v>65</v>
      </c>
      <c r="E4">
        <v>2016</v>
      </c>
      <c r="F4" t="s">
        <v>34</v>
      </c>
      <c r="G4">
        <v>29963</v>
      </c>
    </row>
    <row r="5" spans="1:7" x14ac:dyDescent="0.25">
      <c r="A5">
        <v>4</v>
      </c>
      <c r="B5" t="s">
        <v>4</v>
      </c>
      <c r="C5" t="s">
        <v>43</v>
      </c>
      <c r="D5" t="s">
        <v>65</v>
      </c>
      <c r="E5">
        <v>2016</v>
      </c>
      <c r="F5" t="s">
        <v>34</v>
      </c>
      <c r="G5">
        <v>2866</v>
      </c>
    </row>
    <row r="6" spans="1:7" x14ac:dyDescent="0.25">
      <c r="A6">
        <v>5</v>
      </c>
      <c r="B6" t="s">
        <v>5</v>
      </c>
      <c r="C6" t="s">
        <v>41</v>
      </c>
      <c r="D6" t="s">
        <v>65</v>
      </c>
      <c r="E6">
        <v>2016</v>
      </c>
      <c r="F6" t="s">
        <v>34</v>
      </c>
      <c r="G6">
        <v>32398</v>
      </c>
    </row>
    <row r="7" spans="1:7" x14ac:dyDescent="0.25">
      <c r="A7">
        <v>6</v>
      </c>
      <c r="B7" t="s">
        <v>6</v>
      </c>
      <c r="C7" t="s">
        <v>40</v>
      </c>
      <c r="D7" t="s">
        <v>65</v>
      </c>
      <c r="E7">
        <v>2016</v>
      </c>
      <c r="F7" t="s">
        <v>34</v>
      </c>
      <c r="G7">
        <v>2098</v>
      </c>
    </row>
    <row r="8" spans="1:7" x14ac:dyDescent="0.25">
      <c r="A8">
        <v>7</v>
      </c>
      <c r="B8" t="s">
        <v>7</v>
      </c>
      <c r="C8" t="s">
        <v>44</v>
      </c>
      <c r="D8" t="s">
        <v>65</v>
      </c>
      <c r="E8">
        <v>2016</v>
      </c>
      <c r="F8" t="s">
        <v>34</v>
      </c>
      <c r="G8">
        <v>2486</v>
      </c>
    </row>
    <row r="9" spans="1:7" x14ac:dyDescent="0.25">
      <c r="A9">
        <v>1</v>
      </c>
      <c r="B9" t="s">
        <v>1</v>
      </c>
      <c r="C9" t="s">
        <v>42</v>
      </c>
      <c r="D9" t="s">
        <v>65</v>
      </c>
      <c r="E9">
        <v>2017</v>
      </c>
      <c r="F9" t="s">
        <v>34</v>
      </c>
      <c r="G9">
        <v>13104</v>
      </c>
    </row>
    <row r="10" spans="1:7" x14ac:dyDescent="0.25">
      <c r="A10">
        <v>2</v>
      </c>
      <c r="B10" t="s">
        <v>2</v>
      </c>
      <c r="C10" t="s">
        <v>38</v>
      </c>
      <c r="D10" t="s">
        <v>65</v>
      </c>
      <c r="E10">
        <v>2017</v>
      </c>
      <c r="F10" t="s">
        <v>34</v>
      </c>
      <c r="G10">
        <v>12628</v>
      </c>
    </row>
    <row r="11" spans="1:7" x14ac:dyDescent="0.25">
      <c r="A11">
        <v>3</v>
      </c>
      <c r="B11" t="s">
        <v>3</v>
      </c>
      <c r="C11" t="s">
        <v>39</v>
      </c>
      <c r="D11" t="s">
        <v>65</v>
      </c>
      <c r="E11">
        <v>2017</v>
      </c>
      <c r="F11" t="s">
        <v>34</v>
      </c>
      <c r="G11">
        <v>22782</v>
      </c>
    </row>
    <row r="12" spans="1:7" x14ac:dyDescent="0.25">
      <c r="A12">
        <v>4</v>
      </c>
      <c r="B12" t="s">
        <v>4</v>
      </c>
      <c r="C12" t="s">
        <v>43</v>
      </c>
      <c r="D12" t="s">
        <v>65</v>
      </c>
      <c r="E12">
        <v>2017</v>
      </c>
      <c r="F12" t="s">
        <v>34</v>
      </c>
      <c r="G12">
        <v>2632</v>
      </c>
    </row>
    <row r="13" spans="1:7" x14ac:dyDescent="0.25">
      <c r="A13">
        <v>5</v>
      </c>
      <c r="B13" t="s">
        <v>5</v>
      </c>
      <c r="C13" t="s">
        <v>41</v>
      </c>
      <c r="D13" t="s">
        <v>65</v>
      </c>
      <c r="E13">
        <v>2017</v>
      </c>
      <c r="F13" t="s">
        <v>34</v>
      </c>
      <c r="G13">
        <v>14758</v>
      </c>
    </row>
    <row r="14" spans="1:7" x14ac:dyDescent="0.25">
      <c r="A14">
        <v>6</v>
      </c>
      <c r="B14" t="s">
        <v>6</v>
      </c>
      <c r="C14" t="s">
        <v>40</v>
      </c>
      <c r="D14" t="s">
        <v>65</v>
      </c>
      <c r="E14">
        <v>2017</v>
      </c>
      <c r="F14" t="s">
        <v>34</v>
      </c>
      <c r="G14">
        <v>1848</v>
      </c>
    </row>
    <row r="15" spans="1:7" x14ac:dyDescent="0.25">
      <c r="A15">
        <v>7</v>
      </c>
      <c r="B15" t="s">
        <v>7</v>
      </c>
      <c r="C15" t="s">
        <v>44</v>
      </c>
      <c r="D15" t="s">
        <v>65</v>
      </c>
      <c r="E15">
        <v>2017</v>
      </c>
      <c r="F15" t="s">
        <v>34</v>
      </c>
      <c r="G15">
        <v>1104</v>
      </c>
    </row>
    <row r="16" spans="1:7" x14ac:dyDescent="0.25">
      <c r="A16">
        <v>1</v>
      </c>
      <c r="B16" t="s">
        <v>1</v>
      </c>
      <c r="C16" t="s">
        <v>42</v>
      </c>
      <c r="D16" t="s">
        <v>65</v>
      </c>
      <c r="E16">
        <v>2016</v>
      </c>
      <c r="F16" t="s">
        <v>74</v>
      </c>
      <c r="G16">
        <v>17472</v>
      </c>
    </row>
    <row r="17" spans="1:7" x14ac:dyDescent="0.25">
      <c r="A17">
        <v>2</v>
      </c>
      <c r="B17" t="s">
        <v>2</v>
      </c>
      <c r="C17" t="s">
        <v>38</v>
      </c>
      <c r="D17" t="s">
        <v>65</v>
      </c>
      <c r="E17">
        <v>2016</v>
      </c>
      <c r="F17" t="s">
        <v>74</v>
      </c>
      <c r="G17">
        <v>43856</v>
      </c>
    </row>
    <row r="18" spans="1:7" x14ac:dyDescent="0.25">
      <c r="A18">
        <v>3</v>
      </c>
      <c r="B18" t="s">
        <v>3</v>
      </c>
      <c r="C18" t="s">
        <v>39</v>
      </c>
      <c r="D18" t="s">
        <v>65</v>
      </c>
      <c r="E18">
        <v>2016</v>
      </c>
      <c r="F18" t="s">
        <v>74</v>
      </c>
      <c r="G18">
        <v>37601</v>
      </c>
    </row>
    <row r="19" spans="1:7" x14ac:dyDescent="0.25">
      <c r="A19">
        <v>4</v>
      </c>
      <c r="B19" t="s">
        <v>4</v>
      </c>
      <c r="C19" t="s">
        <v>43</v>
      </c>
      <c r="D19" t="s">
        <v>65</v>
      </c>
      <c r="E19">
        <v>2016</v>
      </c>
      <c r="F19" t="s">
        <v>74</v>
      </c>
      <c r="G19">
        <v>3248</v>
      </c>
    </row>
    <row r="20" spans="1:7" x14ac:dyDescent="0.25">
      <c r="A20">
        <v>5</v>
      </c>
      <c r="B20" t="s">
        <v>5</v>
      </c>
      <c r="C20" t="s">
        <v>41</v>
      </c>
      <c r="D20" t="s">
        <v>65</v>
      </c>
      <c r="E20">
        <v>2016</v>
      </c>
      <c r="F20" t="s">
        <v>74</v>
      </c>
      <c r="G20">
        <v>49210</v>
      </c>
    </row>
    <row r="21" spans="1:7" x14ac:dyDescent="0.25">
      <c r="A21">
        <v>6</v>
      </c>
      <c r="B21" t="s">
        <v>6</v>
      </c>
      <c r="C21" t="s">
        <v>40</v>
      </c>
      <c r="D21" t="s">
        <v>65</v>
      </c>
      <c r="E21">
        <v>2016</v>
      </c>
      <c r="F21" t="s">
        <v>74</v>
      </c>
      <c r="G21">
        <v>4428</v>
      </c>
    </row>
    <row r="22" spans="1:7" x14ac:dyDescent="0.25">
      <c r="A22">
        <v>7</v>
      </c>
      <c r="B22" t="s">
        <v>7</v>
      </c>
      <c r="C22" t="s">
        <v>44</v>
      </c>
      <c r="D22" t="s">
        <v>65</v>
      </c>
      <c r="E22">
        <v>2016</v>
      </c>
      <c r="F22" t="s">
        <v>74</v>
      </c>
      <c r="G22">
        <v>3088</v>
      </c>
    </row>
    <row r="23" spans="1:7" x14ac:dyDescent="0.25">
      <c r="A23">
        <v>1</v>
      </c>
      <c r="B23" t="s">
        <v>1</v>
      </c>
      <c r="C23" t="s">
        <v>42</v>
      </c>
      <c r="D23" t="s">
        <v>65</v>
      </c>
      <c r="E23">
        <v>2017</v>
      </c>
      <c r="F23" t="s">
        <v>74</v>
      </c>
      <c r="G23">
        <v>13692</v>
      </c>
    </row>
    <row r="24" spans="1:7" x14ac:dyDescent="0.25">
      <c r="A24">
        <v>2</v>
      </c>
      <c r="B24" t="s">
        <v>2</v>
      </c>
      <c r="C24" t="s">
        <v>38</v>
      </c>
      <c r="D24" t="s">
        <v>65</v>
      </c>
      <c r="E24">
        <v>2017</v>
      </c>
      <c r="F24" t="s">
        <v>74</v>
      </c>
      <c r="G24">
        <v>15204</v>
      </c>
    </row>
    <row r="25" spans="1:7" x14ac:dyDescent="0.25">
      <c r="A25">
        <v>3</v>
      </c>
      <c r="B25" t="s">
        <v>3</v>
      </c>
      <c r="C25" t="s">
        <v>39</v>
      </c>
      <c r="D25" t="s">
        <v>65</v>
      </c>
      <c r="E25">
        <v>2017</v>
      </c>
      <c r="F25" t="s">
        <v>74</v>
      </c>
      <c r="G25">
        <v>26282</v>
      </c>
    </row>
    <row r="26" spans="1:7" x14ac:dyDescent="0.25">
      <c r="A26">
        <v>4</v>
      </c>
      <c r="B26" t="s">
        <v>4</v>
      </c>
      <c r="C26" t="s">
        <v>43</v>
      </c>
      <c r="D26" t="s">
        <v>65</v>
      </c>
      <c r="E26">
        <v>2017</v>
      </c>
      <c r="F26" t="s">
        <v>74</v>
      </c>
      <c r="G26">
        <v>3108</v>
      </c>
    </row>
    <row r="27" spans="1:7" x14ac:dyDescent="0.25">
      <c r="A27">
        <v>5</v>
      </c>
      <c r="B27" t="s">
        <v>5</v>
      </c>
      <c r="C27" t="s">
        <v>41</v>
      </c>
      <c r="D27" t="s">
        <v>65</v>
      </c>
      <c r="E27">
        <v>2017</v>
      </c>
      <c r="F27" t="s">
        <v>74</v>
      </c>
      <c r="G27">
        <v>20160</v>
      </c>
    </row>
    <row r="28" spans="1:7" x14ac:dyDescent="0.25">
      <c r="A28">
        <v>6</v>
      </c>
      <c r="B28" t="s">
        <v>6</v>
      </c>
      <c r="C28" t="s">
        <v>40</v>
      </c>
      <c r="D28" t="s">
        <v>65</v>
      </c>
      <c r="E28">
        <v>2017</v>
      </c>
      <c r="F28" t="s">
        <v>74</v>
      </c>
      <c r="G28">
        <v>4424</v>
      </c>
    </row>
    <row r="29" spans="1:7" x14ac:dyDescent="0.25">
      <c r="A29">
        <v>7</v>
      </c>
      <c r="B29" t="s">
        <v>7</v>
      </c>
      <c r="C29" t="s">
        <v>44</v>
      </c>
      <c r="D29" t="s">
        <v>65</v>
      </c>
      <c r="E29">
        <v>2017</v>
      </c>
      <c r="F29" t="s">
        <v>74</v>
      </c>
      <c r="G29">
        <v>1336</v>
      </c>
    </row>
    <row r="30" spans="1:7" x14ac:dyDescent="0.25">
      <c r="A30">
        <v>1</v>
      </c>
      <c r="B30" t="s">
        <v>1</v>
      </c>
      <c r="C30" t="s">
        <v>42</v>
      </c>
      <c r="D30" t="s">
        <v>65</v>
      </c>
      <c r="E30">
        <v>2016</v>
      </c>
      <c r="F30" t="s">
        <v>73</v>
      </c>
      <c r="G30">
        <v>1260</v>
      </c>
    </row>
    <row r="31" spans="1:7" x14ac:dyDescent="0.25">
      <c r="A31">
        <v>2</v>
      </c>
      <c r="B31" t="s">
        <v>2</v>
      </c>
      <c r="C31" t="s">
        <v>38</v>
      </c>
      <c r="D31" t="s">
        <v>65</v>
      </c>
      <c r="E31">
        <v>2016</v>
      </c>
      <c r="F31" t="s">
        <v>73</v>
      </c>
      <c r="G31">
        <v>8568</v>
      </c>
    </row>
    <row r="32" spans="1:7" x14ac:dyDescent="0.25">
      <c r="A32">
        <v>3</v>
      </c>
      <c r="B32" t="s">
        <v>3</v>
      </c>
      <c r="C32" t="s">
        <v>39</v>
      </c>
      <c r="D32" t="s">
        <v>65</v>
      </c>
      <c r="E32">
        <v>2016</v>
      </c>
      <c r="F32" t="s">
        <v>73</v>
      </c>
      <c r="G32">
        <v>5468</v>
      </c>
    </row>
    <row r="33" spans="1:7" x14ac:dyDescent="0.25">
      <c r="A33">
        <v>4</v>
      </c>
      <c r="B33" t="s">
        <v>4</v>
      </c>
      <c r="C33" t="s">
        <v>43</v>
      </c>
      <c r="D33" t="s">
        <v>65</v>
      </c>
      <c r="E33">
        <v>2016</v>
      </c>
      <c r="F33" t="s">
        <v>73</v>
      </c>
      <c r="G33">
        <v>0</v>
      </c>
    </row>
    <row r="34" spans="1:7" x14ac:dyDescent="0.25">
      <c r="A34">
        <v>5</v>
      </c>
      <c r="B34" t="s">
        <v>5</v>
      </c>
      <c r="C34" t="s">
        <v>41</v>
      </c>
      <c r="D34" t="s">
        <v>65</v>
      </c>
      <c r="E34">
        <v>2016</v>
      </c>
      <c r="F34" t="s">
        <v>73</v>
      </c>
      <c r="G34">
        <v>14580</v>
      </c>
    </row>
    <row r="35" spans="1:7" x14ac:dyDescent="0.25">
      <c r="A35">
        <v>6</v>
      </c>
      <c r="B35" t="s">
        <v>6</v>
      </c>
      <c r="C35" t="s">
        <v>40</v>
      </c>
      <c r="D35" t="s">
        <v>65</v>
      </c>
      <c r="E35">
        <v>2016</v>
      </c>
      <c r="F35" t="s">
        <v>73</v>
      </c>
      <c r="G35">
        <v>2218</v>
      </c>
    </row>
    <row r="36" spans="1:7" x14ac:dyDescent="0.25">
      <c r="A36">
        <v>7</v>
      </c>
      <c r="B36" t="s">
        <v>7</v>
      </c>
      <c r="C36" t="s">
        <v>44</v>
      </c>
      <c r="D36" t="s">
        <v>65</v>
      </c>
      <c r="E36">
        <v>2016</v>
      </c>
      <c r="F36" t="s">
        <v>73</v>
      </c>
      <c r="G36">
        <v>204</v>
      </c>
    </row>
    <row r="37" spans="1:7" x14ac:dyDescent="0.25">
      <c r="A37">
        <v>1</v>
      </c>
      <c r="B37" t="s">
        <v>1</v>
      </c>
      <c r="C37" t="s">
        <v>42</v>
      </c>
      <c r="D37" t="s">
        <v>65</v>
      </c>
      <c r="E37">
        <v>2017</v>
      </c>
      <c r="F37" t="s">
        <v>73</v>
      </c>
      <c r="G37">
        <v>308</v>
      </c>
    </row>
    <row r="38" spans="1:7" x14ac:dyDescent="0.25">
      <c r="A38">
        <v>2</v>
      </c>
      <c r="B38" t="s">
        <v>2</v>
      </c>
      <c r="C38" t="s">
        <v>38</v>
      </c>
      <c r="D38" t="s">
        <v>65</v>
      </c>
      <c r="E38">
        <v>2017</v>
      </c>
      <c r="F38" t="s">
        <v>73</v>
      </c>
      <c r="G38">
        <v>2492</v>
      </c>
    </row>
    <row r="39" spans="1:7" x14ac:dyDescent="0.25">
      <c r="A39">
        <v>3</v>
      </c>
      <c r="B39" t="s">
        <v>3</v>
      </c>
      <c r="C39" t="s">
        <v>39</v>
      </c>
      <c r="D39" t="s">
        <v>65</v>
      </c>
      <c r="E39">
        <v>2017</v>
      </c>
      <c r="F39" t="s">
        <v>73</v>
      </c>
      <c r="G39">
        <v>1568</v>
      </c>
    </row>
    <row r="40" spans="1:7" x14ac:dyDescent="0.25">
      <c r="A40">
        <v>4</v>
      </c>
      <c r="B40" t="s">
        <v>4</v>
      </c>
      <c r="C40" t="s">
        <v>43</v>
      </c>
      <c r="D40" t="s">
        <v>65</v>
      </c>
      <c r="E40">
        <v>2017</v>
      </c>
      <c r="F40" t="s">
        <v>73</v>
      </c>
      <c r="G40">
        <v>168</v>
      </c>
    </row>
    <row r="41" spans="1:7" x14ac:dyDescent="0.25">
      <c r="A41">
        <v>5</v>
      </c>
      <c r="B41" t="s">
        <v>5</v>
      </c>
      <c r="C41" t="s">
        <v>41</v>
      </c>
      <c r="D41" t="s">
        <v>65</v>
      </c>
      <c r="E41">
        <v>2017</v>
      </c>
      <c r="F41" t="s">
        <v>73</v>
      </c>
      <c r="G41">
        <v>4452</v>
      </c>
    </row>
    <row r="42" spans="1:7" x14ac:dyDescent="0.25">
      <c r="A42">
        <v>6</v>
      </c>
      <c r="B42" t="s">
        <v>6</v>
      </c>
      <c r="C42" t="s">
        <v>40</v>
      </c>
      <c r="D42" t="s">
        <v>65</v>
      </c>
      <c r="E42">
        <v>2017</v>
      </c>
      <c r="F42" t="s">
        <v>73</v>
      </c>
      <c r="G42">
        <v>2520</v>
      </c>
    </row>
    <row r="43" spans="1:7" x14ac:dyDescent="0.25">
      <c r="A43">
        <v>7</v>
      </c>
      <c r="B43" t="s">
        <v>7</v>
      </c>
      <c r="C43" t="s">
        <v>44</v>
      </c>
      <c r="D43" t="s">
        <v>65</v>
      </c>
      <c r="E43">
        <v>2017</v>
      </c>
      <c r="F43" t="s">
        <v>73</v>
      </c>
      <c r="G43">
        <v>0</v>
      </c>
    </row>
    <row r="44" spans="1:7" x14ac:dyDescent="0.25">
      <c r="A44">
        <v>2</v>
      </c>
      <c r="B44" t="s">
        <v>2</v>
      </c>
      <c r="C44" t="s">
        <v>38</v>
      </c>
      <c r="D44" t="s">
        <v>65</v>
      </c>
      <c r="E44">
        <v>2017</v>
      </c>
      <c r="F44" t="s">
        <v>97</v>
      </c>
      <c r="G44">
        <v>1596</v>
      </c>
    </row>
    <row r="45" spans="1:7" x14ac:dyDescent="0.25">
      <c r="A45">
        <v>3</v>
      </c>
      <c r="B45" t="s">
        <v>3</v>
      </c>
      <c r="C45" t="s">
        <v>98</v>
      </c>
      <c r="D45" t="s">
        <v>65</v>
      </c>
      <c r="E45">
        <v>2017</v>
      </c>
      <c r="F45" t="s">
        <v>97</v>
      </c>
      <c r="G45">
        <v>112</v>
      </c>
    </row>
    <row r="46" spans="1:7" x14ac:dyDescent="0.25">
      <c r="A46">
        <v>4</v>
      </c>
      <c r="B46" t="s">
        <v>4</v>
      </c>
      <c r="C46" t="s">
        <v>43</v>
      </c>
      <c r="D46" t="s">
        <v>65</v>
      </c>
      <c r="E46">
        <v>2017</v>
      </c>
      <c r="F46" t="s">
        <v>97</v>
      </c>
      <c r="G46">
        <v>28</v>
      </c>
    </row>
    <row r="47" spans="1:7" x14ac:dyDescent="0.25">
      <c r="A47">
        <v>6</v>
      </c>
      <c r="B47" t="s">
        <v>6</v>
      </c>
      <c r="C47" t="s">
        <v>99</v>
      </c>
      <c r="D47" t="s">
        <v>65</v>
      </c>
      <c r="E47">
        <v>2017</v>
      </c>
      <c r="F47" t="s">
        <v>97</v>
      </c>
      <c r="G47">
        <v>84</v>
      </c>
    </row>
    <row r="48" spans="1:7" x14ac:dyDescent="0.25">
      <c r="A48">
        <v>7</v>
      </c>
      <c r="B48" t="s">
        <v>7</v>
      </c>
      <c r="C48" t="s">
        <v>44</v>
      </c>
      <c r="D48" t="s">
        <v>65</v>
      </c>
      <c r="E48">
        <v>2017</v>
      </c>
      <c r="F48" t="s">
        <v>97</v>
      </c>
      <c r="G48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7AAA-04B2-40D4-ACFD-A9293E998370}">
  <dimension ref="A1:G27"/>
  <sheetViews>
    <sheetView topLeftCell="A21" workbookViewId="0">
      <selection activeCell="I37" sqref="I37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24</v>
      </c>
      <c r="B2" t="s">
        <v>24</v>
      </c>
      <c r="C2" t="s">
        <v>55</v>
      </c>
      <c r="D2" t="s">
        <v>66</v>
      </c>
      <c r="E2">
        <v>2016</v>
      </c>
      <c r="F2" t="s">
        <v>34</v>
      </c>
      <c r="G2">
        <v>23661</v>
      </c>
    </row>
    <row r="3" spans="1:7" x14ac:dyDescent="0.25">
      <c r="A3">
        <v>25</v>
      </c>
      <c r="B3" t="s">
        <v>25</v>
      </c>
      <c r="C3" t="s">
        <v>56</v>
      </c>
      <c r="D3" t="s">
        <v>66</v>
      </c>
      <c r="E3">
        <v>2016</v>
      </c>
      <c r="F3" t="s">
        <v>34</v>
      </c>
      <c r="G3">
        <v>15227</v>
      </c>
    </row>
    <row r="4" spans="1:7" x14ac:dyDescent="0.25">
      <c r="A4">
        <v>26</v>
      </c>
      <c r="B4" t="s">
        <v>26</v>
      </c>
      <c r="C4" t="s">
        <v>54</v>
      </c>
      <c r="D4" t="s">
        <v>66</v>
      </c>
      <c r="E4">
        <v>2016</v>
      </c>
      <c r="F4" t="s">
        <v>34</v>
      </c>
      <c r="G4">
        <v>42112</v>
      </c>
    </row>
    <row r="5" spans="1:7" x14ac:dyDescent="0.25">
      <c r="A5">
        <v>27</v>
      </c>
      <c r="B5" t="s">
        <v>27</v>
      </c>
      <c r="C5" t="s">
        <v>68</v>
      </c>
      <c r="D5" t="s">
        <v>66</v>
      </c>
      <c r="E5">
        <v>2016</v>
      </c>
      <c r="F5" t="s">
        <v>34</v>
      </c>
      <c r="G5">
        <v>35392</v>
      </c>
    </row>
    <row r="6" spans="1:7" x14ac:dyDescent="0.25">
      <c r="A6">
        <v>24</v>
      </c>
      <c r="B6" t="s">
        <v>24</v>
      </c>
      <c r="C6" t="s">
        <v>55</v>
      </c>
      <c r="D6" t="s">
        <v>66</v>
      </c>
      <c r="E6">
        <v>2017</v>
      </c>
      <c r="F6" t="s">
        <v>34</v>
      </c>
      <c r="G6">
        <v>10871</v>
      </c>
    </row>
    <row r="7" spans="1:7" x14ac:dyDescent="0.25">
      <c r="A7">
        <v>25</v>
      </c>
      <c r="B7" t="s">
        <v>25</v>
      </c>
      <c r="C7" t="s">
        <v>56</v>
      </c>
      <c r="D7" t="s">
        <v>66</v>
      </c>
      <c r="E7">
        <v>2017</v>
      </c>
      <c r="F7" t="s">
        <v>34</v>
      </c>
      <c r="G7">
        <v>5546</v>
      </c>
    </row>
    <row r="8" spans="1:7" x14ac:dyDescent="0.25">
      <c r="A8">
        <v>26</v>
      </c>
      <c r="B8" t="s">
        <v>26</v>
      </c>
      <c r="C8" t="s">
        <v>54</v>
      </c>
      <c r="D8" t="s">
        <v>66</v>
      </c>
      <c r="E8">
        <v>2017</v>
      </c>
      <c r="F8" t="s">
        <v>34</v>
      </c>
      <c r="G8">
        <v>15927</v>
      </c>
    </row>
    <row r="9" spans="1:7" x14ac:dyDescent="0.25">
      <c r="A9">
        <v>27</v>
      </c>
      <c r="B9" t="s">
        <v>27</v>
      </c>
      <c r="C9" t="s">
        <v>68</v>
      </c>
      <c r="D9" t="s">
        <v>66</v>
      </c>
      <c r="E9">
        <v>2017</v>
      </c>
      <c r="F9" t="s">
        <v>34</v>
      </c>
      <c r="G9">
        <v>1988</v>
      </c>
    </row>
    <row r="10" spans="1:7" x14ac:dyDescent="0.25">
      <c r="A10">
        <v>24</v>
      </c>
      <c r="B10" t="s">
        <v>24</v>
      </c>
      <c r="C10" t="s">
        <v>55</v>
      </c>
      <c r="D10" t="s">
        <v>66</v>
      </c>
      <c r="E10">
        <v>2016</v>
      </c>
      <c r="F10" t="s">
        <v>74</v>
      </c>
      <c r="G10">
        <v>30244</v>
      </c>
    </row>
    <row r="11" spans="1:7" x14ac:dyDescent="0.25">
      <c r="A11">
        <v>25</v>
      </c>
      <c r="B11" t="s">
        <v>25</v>
      </c>
      <c r="C11" t="s">
        <v>56</v>
      </c>
      <c r="D11" t="s">
        <v>66</v>
      </c>
      <c r="E11">
        <v>2016</v>
      </c>
      <c r="F11" t="s">
        <v>74</v>
      </c>
      <c r="G11">
        <v>0</v>
      </c>
    </row>
    <row r="12" spans="1:7" x14ac:dyDescent="0.25">
      <c r="A12">
        <v>26</v>
      </c>
      <c r="B12" t="s">
        <v>26</v>
      </c>
      <c r="C12" t="s">
        <v>54</v>
      </c>
      <c r="D12" t="s">
        <v>66</v>
      </c>
      <c r="E12">
        <v>2016</v>
      </c>
      <c r="F12" t="s">
        <v>74</v>
      </c>
      <c r="G12">
        <v>50540</v>
      </c>
    </row>
    <row r="13" spans="1:7" x14ac:dyDescent="0.25">
      <c r="A13">
        <v>27</v>
      </c>
      <c r="B13" t="s">
        <v>27</v>
      </c>
      <c r="C13" t="s">
        <v>68</v>
      </c>
      <c r="D13" t="s">
        <v>66</v>
      </c>
      <c r="E13">
        <v>2016</v>
      </c>
      <c r="F13" t="s">
        <v>74</v>
      </c>
      <c r="G13">
        <v>46536</v>
      </c>
    </row>
    <row r="14" spans="1:7" x14ac:dyDescent="0.25">
      <c r="A14">
        <v>24</v>
      </c>
      <c r="B14" t="s">
        <v>24</v>
      </c>
      <c r="C14" t="s">
        <v>55</v>
      </c>
      <c r="D14" t="s">
        <v>66</v>
      </c>
      <c r="E14">
        <v>2017</v>
      </c>
      <c r="F14" t="s">
        <v>74</v>
      </c>
      <c r="G14">
        <v>13589</v>
      </c>
    </row>
    <row r="15" spans="1:7" x14ac:dyDescent="0.25">
      <c r="A15">
        <v>25</v>
      </c>
      <c r="B15" t="s">
        <v>25</v>
      </c>
      <c r="C15" t="s">
        <v>56</v>
      </c>
      <c r="D15" t="s">
        <v>66</v>
      </c>
      <c r="E15">
        <v>2017</v>
      </c>
      <c r="F15" t="s">
        <v>74</v>
      </c>
      <c r="G15">
        <v>532</v>
      </c>
    </row>
    <row r="16" spans="1:7" x14ac:dyDescent="0.25">
      <c r="A16">
        <v>26</v>
      </c>
      <c r="B16" t="s">
        <v>26</v>
      </c>
      <c r="C16" t="s">
        <v>54</v>
      </c>
      <c r="D16" t="s">
        <v>66</v>
      </c>
      <c r="E16">
        <v>2017</v>
      </c>
      <c r="F16" t="s">
        <v>74</v>
      </c>
      <c r="G16">
        <v>18900</v>
      </c>
    </row>
    <row r="17" spans="1:7" x14ac:dyDescent="0.25">
      <c r="A17">
        <v>27</v>
      </c>
      <c r="B17" t="s">
        <v>27</v>
      </c>
      <c r="C17" t="s">
        <v>68</v>
      </c>
      <c r="D17" t="s">
        <v>66</v>
      </c>
      <c r="E17">
        <v>2017</v>
      </c>
      <c r="F17" t="s">
        <v>74</v>
      </c>
      <c r="G17">
        <v>3220</v>
      </c>
    </row>
    <row r="18" spans="1:7" x14ac:dyDescent="0.25">
      <c r="A18">
        <v>24</v>
      </c>
      <c r="B18" t="s">
        <v>24</v>
      </c>
      <c r="C18" t="s">
        <v>55</v>
      </c>
      <c r="D18" t="s">
        <v>66</v>
      </c>
      <c r="E18">
        <v>2016</v>
      </c>
      <c r="F18" t="s">
        <v>73</v>
      </c>
      <c r="G18">
        <v>5768</v>
      </c>
    </row>
    <row r="19" spans="1:7" x14ac:dyDescent="0.25">
      <c r="A19">
        <v>25</v>
      </c>
      <c r="B19" t="s">
        <v>25</v>
      </c>
      <c r="C19" t="s">
        <v>56</v>
      </c>
      <c r="D19" t="s">
        <v>66</v>
      </c>
      <c r="E19">
        <v>2016</v>
      </c>
      <c r="F19" t="s">
        <v>73</v>
      </c>
      <c r="G19">
        <v>4446</v>
      </c>
    </row>
    <row r="20" spans="1:7" x14ac:dyDescent="0.25">
      <c r="A20">
        <v>26</v>
      </c>
      <c r="B20" t="s">
        <v>26</v>
      </c>
      <c r="C20" t="s">
        <v>54</v>
      </c>
      <c r="D20" t="s">
        <v>66</v>
      </c>
      <c r="E20">
        <v>2016</v>
      </c>
      <c r="F20" t="s">
        <v>73</v>
      </c>
      <c r="G20">
        <v>6020</v>
      </c>
    </row>
    <row r="21" spans="1:7" x14ac:dyDescent="0.25">
      <c r="A21">
        <v>27</v>
      </c>
      <c r="B21" t="s">
        <v>27</v>
      </c>
      <c r="C21" t="s">
        <v>68</v>
      </c>
      <c r="D21" t="s">
        <v>66</v>
      </c>
      <c r="E21">
        <v>2016</v>
      </c>
      <c r="F21" t="s">
        <v>73</v>
      </c>
      <c r="G21">
        <v>9940</v>
      </c>
    </row>
    <row r="22" spans="1:7" x14ac:dyDescent="0.25">
      <c r="A22">
        <v>24</v>
      </c>
      <c r="B22" t="s">
        <v>24</v>
      </c>
      <c r="C22" t="s">
        <v>55</v>
      </c>
      <c r="D22" t="s">
        <v>66</v>
      </c>
      <c r="E22">
        <v>2017</v>
      </c>
      <c r="F22" t="s">
        <v>73</v>
      </c>
      <c r="G22">
        <v>1848</v>
      </c>
    </row>
    <row r="23" spans="1:7" x14ac:dyDescent="0.25">
      <c r="A23">
        <v>25</v>
      </c>
      <c r="B23" t="s">
        <v>25</v>
      </c>
      <c r="C23" t="s">
        <v>56</v>
      </c>
      <c r="D23" t="s">
        <v>66</v>
      </c>
      <c r="E23">
        <v>2017</v>
      </c>
      <c r="F23" t="s">
        <v>73</v>
      </c>
      <c r="G23">
        <v>2629</v>
      </c>
    </row>
    <row r="24" spans="1:7" x14ac:dyDescent="0.25">
      <c r="A24">
        <v>26</v>
      </c>
      <c r="B24" t="s">
        <v>26</v>
      </c>
      <c r="C24" t="s">
        <v>54</v>
      </c>
      <c r="D24" t="s">
        <v>66</v>
      </c>
      <c r="E24">
        <v>2017</v>
      </c>
      <c r="F24" t="s">
        <v>73</v>
      </c>
      <c r="G24">
        <v>2016</v>
      </c>
    </row>
    <row r="25" spans="1:7" x14ac:dyDescent="0.25">
      <c r="A25">
        <v>27</v>
      </c>
      <c r="B25" t="s">
        <v>27</v>
      </c>
      <c r="C25" t="s">
        <v>68</v>
      </c>
      <c r="D25" t="s">
        <v>66</v>
      </c>
      <c r="E25">
        <v>2017</v>
      </c>
      <c r="F25" t="s">
        <v>73</v>
      </c>
      <c r="G25">
        <v>1008</v>
      </c>
    </row>
    <row r="26" spans="1:7" x14ac:dyDescent="0.25">
      <c r="A26">
        <v>24</v>
      </c>
      <c r="B26" t="s">
        <v>24</v>
      </c>
      <c r="C26" t="s">
        <v>55</v>
      </c>
      <c r="D26" t="s">
        <v>66</v>
      </c>
      <c r="E26">
        <v>2017</v>
      </c>
      <c r="F26" t="s">
        <v>97</v>
      </c>
      <c r="G26">
        <v>1176</v>
      </c>
    </row>
    <row r="27" spans="1:7" x14ac:dyDescent="0.25">
      <c r="A27">
        <v>26</v>
      </c>
      <c r="B27" t="s">
        <v>26</v>
      </c>
      <c r="C27" t="s">
        <v>54</v>
      </c>
      <c r="D27" t="s">
        <v>66</v>
      </c>
      <c r="E27">
        <v>2017</v>
      </c>
      <c r="F27" t="s">
        <v>97</v>
      </c>
      <c r="G27">
        <v>1540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F835-91DC-4A55-8473-0F30E6EAC142}">
  <dimension ref="A1:G21"/>
  <sheetViews>
    <sheetView workbookViewId="0">
      <selection activeCell="A20" sqref="A20:G21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21</v>
      </c>
      <c r="B2" t="s">
        <v>21</v>
      </c>
      <c r="C2" t="s">
        <v>61</v>
      </c>
      <c r="D2" t="s">
        <v>67</v>
      </c>
      <c r="E2">
        <v>2016</v>
      </c>
      <c r="F2" t="s">
        <v>34</v>
      </c>
      <c r="G2">
        <v>107398</v>
      </c>
    </row>
    <row r="3" spans="1:7" x14ac:dyDescent="0.25">
      <c r="A3">
        <v>22</v>
      </c>
      <c r="B3" t="s">
        <v>22</v>
      </c>
      <c r="C3" t="s">
        <v>63</v>
      </c>
      <c r="D3" t="s">
        <v>67</v>
      </c>
      <c r="E3">
        <v>2016</v>
      </c>
      <c r="F3" t="s">
        <v>34</v>
      </c>
      <c r="G3">
        <v>126835</v>
      </c>
    </row>
    <row r="4" spans="1:7" x14ac:dyDescent="0.25">
      <c r="A4">
        <v>23</v>
      </c>
      <c r="B4" t="s">
        <v>23</v>
      </c>
      <c r="C4" t="s">
        <v>62</v>
      </c>
      <c r="D4" t="s">
        <v>67</v>
      </c>
      <c r="E4">
        <v>2016</v>
      </c>
      <c r="F4" t="s">
        <v>34</v>
      </c>
      <c r="G4">
        <v>161346</v>
      </c>
    </row>
    <row r="5" spans="1:7" x14ac:dyDescent="0.25">
      <c r="A5">
        <v>21</v>
      </c>
      <c r="B5" t="s">
        <v>21</v>
      </c>
      <c r="C5" t="s">
        <v>61</v>
      </c>
      <c r="D5" t="s">
        <v>67</v>
      </c>
      <c r="E5">
        <v>2017</v>
      </c>
      <c r="F5" t="s">
        <v>34</v>
      </c>
      <c r="G5">
        <v>73512</v>
      </c>
    </row>
    <row r="6" spans="1:7" x14ac:dyDescent="0.25">
      <c r="A6">
        <v>22</v>
      </c>
      <c r="B6" t="s">
        <v>22</v>
      </c>
      <c r="C6" t="s">
        <v>63</v>
      </c>
      <c r="D6" t="s">
        <v>67</v>
      </c>
      <c r="E6">
        <v>2017</v>
      </c>
      <c r="F6" t="s">
        <v>34</v>
      </c>
      <c r="G6">
        <v>77357</v>
      </c>
    </row>
    <row r="7" spans="1:7" x14ac:dyDescent="0.25">
      <c r="A7">
        <v>23</v>
      </c>
      <c r="B7" t="s">
        <v>23</v>
      </c>
      <c r="C7" t="s">
        <v>62</v>
      </c>
      <c r="D7" t="s">
        <v>67</v>
      </c>
      <c r="E7">
        <v>2017</v>
      </c>
      <c r="F7" t="s">
        <v>34</v>
      </c>
      <c r="G7">
        <v>231623</v>
      </c>
    </row>
    <row r="8" spans="1:7" x14ac:dyDescent="0.25">
      <c r="A8">
        <v>21</v>
      </c>
      <c r="B8" t="s">
        <v>21</v>
      </c>
      <c r="C8" t="s">
        <v>61</v>
      </c>
      <c r="D8" t="s">
        <v>67</v>
      </c>
      <c r="E8">
        <v>2016</v>
      </c>
      <c r="F8" t="s">
        <v>74</v>
      </c>
      <c r="G8">
        <v>142232</v>
      </c>
    </row>
    <row r="9" spans="1:7" x14ac:dyDescent="0.25">
      <c r="A9">
        <v>22</v>
      </c>
      <c r="B9" t="s">
        <v>22</v>
      </c>
      <c r="C9" t="s">
        <v>63</v>
      </c>
      <c r="D9" t="s">
        <v>67</v>
      </c>
      <c r="E9">
        <v>2016</v>
      </c>
      <c r="F9" t="s">
        <v>74</v>
      </c>
      <c r="G9">
        <v>150105</v>
      </c>
    </row>
    <row r="10" spans="1:7" x14ac:dyDescent="0.25">
      <c r="A10">
        <v>23</v>
      </c>
      <c r="B10" t="s">
        <v>23</v>
      </c>
      <c r="C10" t="s">
        <v>62</v>
      </c>
      <c r="D10" t="s">
        <v>67</v>
      </c>
      <c r="E10">
        <v>2016</v>
      </c>
      <c r="F10" t="s">
        <v>74</v>
      </c>
      <c r="G10">
        <v>226543</v>
      </c>
    </row>
    <row r="11" spans="1:7" x14ac:dyDescent="0.25">
      <c r="A11">
        <v>21</v>
      </c>
      <c r="B11" t="s">
        <v>21</v>
      </c>
      <c r="C11" t="s">
        <v>61</v>
      </c>
      <c r="D11" t="s">
        <v>67</v>
      </c>
      <c r="E11">
        <v>2017</v>
      </c>
      <c r="F11" t="s">
        <v>74</v>
      </c>
      <c r="G11">
        <v>92738</v>
      </c>
    </row>
    <row r="12" spans="1:7" x14ac:dyDescent="0.25">
      <c r="A12">
        <v>22</v>
      </c>
      <c r="B12" t="s">
        <v>22</v>
      </c>
      <c r="C12" t="s">
        <v>63</v>
      </c>
      <c r="D12" t="s">
        <v>67</v>
      </c>
      <c r="E12">
        <v>2017</v>
      </c>
      <c r="F12" t="s">
        <v>74</v>
      </c>
      <c r="G12">
        <v>96426</v>
      </c>
    </row>
    <row r="13" spans="1:7" x14ac:dyDescent="0.25">
      <c r="A13">
        <v>23</v>
      </c>
      <c r="B13" t="s">
        <v>23</v>
      </c>
      <c r="C13" t="s">
        <v>62</v>
      </c>
      <c r="D13" t="s">
        <v>67</v>
      </c>
      <c r="E13">
        <v>2017</v>
      </c>
      <c r="F13" t="s">
        <v>74</v>
      </c>
      <c r="G13">
        <v>300961</v>
      </c>
    </row>
    <row r="14" spans="1:7" x14ac:dyDescent="0.25">
      <c r="A14">
        <v>21</v>
      </c>
      <c r="B14" t="s">
        <v>21</v>
      </c>
      <c r="C14" t="s">
        <v>61</v>
      </c>
      <c r="D14" t="s">
        <v>67</v>
      </c>
      <c r="E14">
        <v>2016</v>
      </c>
      <c r="F14" t="s">
        <v>73</v>
      </c>
      <c r="G14">
        <v>28767</v>
      </c>
    </row>
    <row r="15" spans="1:7" x14ac:dyDescent="0.25">
      <c r="A15">
        <v>22</v>
      </c>
      <c r="B15" t="s">
        <v>22</v>
      </c>
      <c r="C15" t="s">
        <v>63</v>
      </c>
      <c r="D15" t="s">
        <v>67</v>
      </c>
      <c r="E15">
        <v>2016</v>
      </c>
      <c r="F15" t="s">
        <v>73</v>
      </c>
      <c r="G15">
        <v>14089</v>
      </c>
    </row>
    <row r="16" spans="1:7" x14ac:dyDescent="0.25">
      <c r="A16">
        <v>23</v>
      </c>
      <c r="B16" t="s">
        <v>23</v>
      </c>
      <c r="C16" t="s">
        <v>62</v>
      </c>
      <c r="D16" t="s">
        <v>67</v>
      </c>
      <c r="E16">
        <v>2016</v>
      </c>
      <c r="F16" t="s">
        <v>73</v>
      </c>
      <c r="G16">
        <v>29468</v>
      </c>
    </row>
    <row r="17" spans="1:7" x14ac:dyDescent="0.25">
      <c r="A17">
        <v>21</v>
      </c>
      <c r="B17" t="s">
        <v>21</v>
      </c>
      <c r="C17" t="s">
        <v>61</v>
      </c>
      <c r="D17" t="s">
        <v>67</v>
      </c>
      <c r="E17">
        <v>2017</v>
      </c>
      <c r="F17" t="s">
        <v>73</v>
      </c>
      <c r="G17">
        <v>12434</v>
      </c>
    </row>
    <row r="18" spans="1:7" x14ac:dyDescent="0.25">
      <c r="A18">
        <v>22</v>
      </c>
      <c r="B18" t="s">
        <v>22</v>
      </c>
      <c r="C18" t="s">
        <v>63</v>
      </c>
      <c r="D18" t="s">
        <v>67</v>
      </c>
      <c r="E18">
        <v>2017</v>
      </c>
      <c r="F18" t="s">
        <v>73</v>
      </c>
      <c r="G18">
        <v>6080</v>
      </c>
    </row>
    <row r="19" spans="1:7" x14ac:dyDescent="0.25">
      <c r="A19">
        <v>23</v>
      </c>
      <c r="B19" t="s">
        <v>23</v>
      </c>
      <c r="C19" t="s">
        <v>62</v>
      </c>
      <c r="D19" t="s">
        <v>67</v>
      </c>
      <c r="E19">
        <v>2017</v>
      </c>
      <c r="F19" t="s">
        <v>73</v>
      </c>
      <c r="G19">
        <v>42801</v>
      </c>
    </row>
    <row r="20" spans="1:7" x14ac:dyDescent="0.25">
      <c r="A20">
        <v>21</v>
      </c>
      <c r="B20" t="s">
        <v>21</v>
      </c>
      <c r="C20" t="s">
        <v>102</v>
      </c>
      <c r="D20" t="s">
        <v>67</v>
      </c>
      <c r="E20">
        <v>2017</v>
      </c>
      <c r="F20" t="s">
        <v>97</v>
      </c>
      <c r="G20">
        <v>952</v>
      </c>
    </row>
    <row r="21" spans="1:7" x14ac:dyDescent="0.25">
      <c r="A21">
        <v>23</v>
      </c>
      <c r="B21" t="s">
        <v>23</v>
      </c>
      <c r="C21" t="s">
        <v>62</v>
      </c>
      <c r="D21" t="s">
        <v>67</v>
      </c>
      <c r="E21">
        <v>2017</v>
      </c>
      <c r="F21" t="s">
        <v>97</v>
      </c>
      <c r="G21">
        <v>2830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84DF-4508-4BDD-B80D-F6A02CA47299}">
  <dimension ref="A1:G28"/>
  <sheetViews>
    <sheetView topLeftCell="A21" workbookViewId="0">
      <selection activeCell="D32" sqref="D32"/>
    </sheetView>
  </sheetViews>
  <sheetFormatPr defaultRowHeight="15" x14ac:dyDescent="0.25"/>
  <sheetData>
    <row r="1" spans="1:7" x14ac:dyDescent="0.25">
      <c r="A1" t="s">
        <v>32</v>
      </c>
      <c r="B1" t="s">
        <v>31</v>
      </c>
      <c r="C1" t="s">
        <v>70</v>
      </c>
      <c r="D1" t="s">
        <v>69</v>
      </c>
      <c r="E1" t="s">
        <v>33</v>
      </c>
      <c r="F1" t="s">
        <v>71</v>
      </c>
      <c r="G1" t="s">
        <v>72</v>
      </c>
    </row>
    <row r="2" spans="1:7" x14ac:dyDescent="0.25">
      <c r="A2">
        <v>17</v>
      </c>
      <c r="B2" t="s">
        <v>17</v>
      </c>
      <c r="C2" t="s">
        <v>58</v>
      </c>
      <c r="D2" t="s">
        <v>53</v>
      </c>
      <c r="E2">
        <v>2016</v>
      </c>
      <c r="F2" t="s">
        <v>34</v>
      </c>
      <c r="G2">
        <v>87331</v>
      </c>
    </row>
    <row r="3" spans="1:7" x14ac:dyDescent="0.25">
      <c r="A3">
        <v>18</v>
      </c>
      <c r="B3" t="s">
        <v>18</v>
      </c>
      <c r="C3" t="s">
        <v>57</v>
      </c>
      <c r="D3" t="s">
        <v>53</v>
      </c>
      <c r="E3">
        <v>2016</v>
      </c>
      <c r="F3" t="s">
        <v>34</v>
      </c>
      <c r="G3">
        <v>25531</v>
      </c>
    </row>
    <row r="4" spans="1:7" x14ac:dyDescent="0.25">
      <c r="A4">
        <v>19</v>
      </c>
      <c r="B4" t="s">
        <v>19</v>
      </c>
      <c r="C4" t="s">
        <v>59</v>
      </c>
      <c r="D4" t="s">
        <v>53</v>
      </c>
      <c r="E4">
        <v>2016</v>
      </c>
      <c r="F4" t="s">
        <v>34</v>
      </c>
      <c r="G4">
        <v>258330</v>
      </c>
    </row>
    <row r="5" spans="1:7" x14ac:dyDescent="0.25">
      <c r="A5">
        <v>20</v>
      </c>
      <c r="B5" t="s">
        <v>20</v>
      </c>
      <c r="C5" t="s">
        <v>60</v>
      </c>
      <c r="D5" t="s">
        <v>53</v>
      </c>
      <c r="E5">
        <v>2016</v>
      </c>
      <c r="F5" t="s">
        <v>34</v>
      </c>
      <c r="G5">
        <v>871195</v>
      </c>
    </row>
    <row r="6" spans="1:7" x14ac:dyDescent="0.25">
      <c r="A6">
        <v>17</v>
      </c>
      <c r="B6" t="s">
        <v>17</v>
      </c>
      <c r="C6" t="s">
        <v>58</v>
      </c>
      <c r="D6" t="s">
        <v>53</v>
      </c>
      <c r="E6">
        <v>2017</v>
      </c>
      <c r="F6" t="s">
        <v>34</v>
      </c>
      <c r="G6">
        <v>69983</v>
      </c>
    </row>
    <row r="7" spans="1:7" x14ac:dyDescent="0.25">
      <c r="A7">
        <v>18</v>
      </c>
      <c r="B7" t="s">
        <v>18</v>
      </c>
      <c r="C7" t="s">
        <v>57</v>
      </c>
      <c r="D7" t="s">
        <v>53</v>
      </c>
      <c r="E7">
        <v>2017</v>
      </c>
      <c r="F7" t="s">
        <v>34</v>
      </c>
      <c r="G7">
        <v>14132</v>
      </c>
    </row>
    <row r="8" spans="1:7" x14ac:dyDescent="0.25">
      <c r="A8">
        <v>19</v>
      </c>
      <c r="B8" t="s">
        <v>19</v>
      </c>
      <c r="C8" t="s">
        <v>59</v>
      </c>
      <c r="D8" t="s">
        <v>53</v>
      </c>
      <c r="E8">
        <v>2017</v>
      </c>
      <c r="F8" t="s">
        <v>34</v>
      </c>
      <c r="G8">
        <v>227664</v>
      </c>
    </row>
    <row r="9" spans="1:7" x14ac:dyDescent="0.25">
      <c r="A9">
        <v>20</v>
      </c>
      <c r="B9" t="s">
        <v>20</v>
      </c>
      <c r="C9" t="s">
        <v>60</v>
      </c>
      <c r="D9" t="s">
        <v>53</v>
      </c>
      <c r="E9">
        <v>2017</v>
      </c>
      <c r="F9" t="s">
        <v>34</v>
      </c>
      <c r="G9">
        <v>811265</v>
      </c>
    </row>
    <row r="10" spans="1:7" x14ac:dyDescent="0.25">
      <c r="A10">
        <v>17</v>
      </c>
      <c r="B10" t="s">
        <v>17</v>
      </c>
      <c r="C10" t="s">
        <v>58</v>
      </c>
      <c r="D10" t="s">
        <v>53</v>
      </c>
      <c r="E10">
        <v>2016</v>
      </c>
      <c r="F10" t="s">
        <v>74</v>
      </c>
      <c r="G10">
        <v>123215</v>
      </c>
    </row>
    <row r="11" spans="1:7" x14ac:dyDescent="0.25">
      <c r="A11">
        <v>18</v>
      </c>
      <c r="B11" t="s">
        <v>18</v>
      </c>
      <c r="C11" t="s">
        <v>57</v>
      </c>
      <c r="D11" t="s">
        <v>53</v>
      </c>
      <c r="E11">
        <v>2016</v>
      </c>
      <c r="F11" t="s">
        <v>74</v>
      </c>
      <c r="G11">
        <v>37751</v>
      </c>
    </row>
    <row r="12" spans="1:7" x14ac:dyDescent="0.25">
      <c r="A12">
        <v>19</v>
      </c>
      <c r="B12" t="s">
        <v>19</v>
      </c>
      <c r="C12" t="s">
        <v>59</v>
      </c>
      <c r="D12" t="s">
        <v>53</v>
      </c>
      <c r="E12">
        <v>2016</v>
      </c>
      <c r="F12" t="s">
        <v>74</v>
      </c>
      <c r="G12">
        <v>346173</v>
      </c>
    </row>
    <row r="13" spans="1:7" x14ac:dyDescent="0.25">
      <c r="A13">
        <v>20</v>
      </c>
      <c r="B13" t="s">
        <v>20</v>
      </c>
      <c r="C13" t="s">
        <v>60</v>
      </c>
      <c r="D13" t="s">
        <v>53</v>
      </c>
      <c r="E13">
        <v>2016</v>
      </c>
      <c r="F13" t="s">
        <v>74</v>
      </c>
      <c r="G13">
        <v>1160369</v>
      </c>
    </row>
    <row r="14" spans="1:7" x14ac:dyDescent="0.25">
      <c r="A14">
        <v>17</v>
      </c>
      <c r="B14" t="s">
        <v>17</v>
      </c>
      <c r="C14" t="s">
        <v>58</v>
      </c>
      <c r="D14" t="s">
        <v>53</v>
      </c>
      <c r="E14">
        <v>2017</v>
      </c>
      <c r="F14" t="s">
        <v>74</v>
      </c>
      <c r="G14">
        <v>95582</v>
      </c>
    </row>
    <row r="15" spans="1:7" x14ac:dyDescent="0.25">
      <c r="A15">
        <v>18</v>
      </c>
      <c r="B15" t="s">
        <v>18</v>
      </c>
      <c r="C15" t="s">
        <v>57</v>
      </c>
      <c r="D15" t="s">
        <v>53</v>
      </c>
      <c r="E15">
        <v>2017</v>
      </c>
      <c r="F15" t="s">
        <v>74</v>
      </c>
      <c r="G15">
        <v>20789</v>
      </c>
    </row>
    <row r="16" spans="1:7" x14ac:dyDescent="0.25">
      <c r="A16">
        <v>19</v>
      </c>
      <c r="B16" t="s">
        <v>19</v>
      </c>
      <c r="C16" t="s">
        <v>59</v>
      </c>
      <c r="D16" t="s">
        <v>53</v>
      </c>
      <c r="E16">
        <v>2017</v>
      </c>
      <c r="F16" t="s">
        <v>74</v>
      </c>
      <c r="G16">
        <v>285993</v>
      </c>
    </row>
    <row r="17" spans="1:7" x14ac:dyDescent="0.25">
      <c r="A17">
        <v>20</v>
      </c>
      <c r="B17" t="s">
        <v>20</v>
      </c>
      <c r="C17" t="s">
        <v>60</v>
      </c>
      <c r="D17" t="s">
        <v>53</v>
      </c>
      <c r="E17">
        <v>2017</v>
      </c>
      <c r="F17" t="s">
        <v>74</v>
      </c>
      <c r="G17">
        <v>1008945</v>
      </c>
    </row>
    <row r="18" spans="1:7" x14ac:dyDescent="0.25">
      <c r="A18">
        <v>17</v>
      </c>
      <c r="B18" t="s">
        <v>17</v>
      </c>
      <c r="C18" t="s">
        <v>58</v>
      </c>
      <c r="D18" t="s">
        <v>53</v>
      </c>
      <c r="E18">
        <v>2016</v>
      </c>
      <c r="F18" t="s">
        <v>73</v>
      </c>
      <c r="G18">
        <v>29029</v>
      </c>
    </row>
    <row r="19" spans="1:7" x14ac:dyDescent="0.25">
      <c r="A19">
        <v>18</v>
      </c>
      <c r="B19" t="s">
        <v>18</v>
      </c>
      <c r="C19" t="s">
        <v>57</v>
      </c>
      <c r="D19" t="s">
        <v>53</v>
      </c>
      <c r="E19">
        <v>2016</v>
      </c>
      <c r="F19" t="s">
        <v>73</v>
      </c>
      <c r="G19">
        <v>10651</v>
      </c>
    </row>
    <row r="20" spans="1:7" x14ac:dyDescent="0.25">
      <c r="A20">
        <v>19</v>
      </c>
      <c r="B20" t="s">
        <v>19</v>
      </c>
      <c r="C20" t="s">
        <v>59</v>
      </c>
      <c r="D20" t="s">
        <v>53</v>
      </c>
      <c r="E20">
        <v>2016</v>
      </c>
      <c r="F20" t="s">
        <v>73</v>
      </c>
      <c r="G20">
        <v>81698</v>
      </c>
    </row>
    <row r="21" spans="1:7" x14ac:dyDescent="0.25">
      <c r="A21">
        <v>20</v>
      </c>
      <c r="B21" t="s">
        <v>20</v>
      </c>
      <c r="C21" t="s">
        <v>60</v>
      </c>
      <c r="D21" t="s">
        <v>53</v>
      </c>
      <c r="E21">
        <v>2016</v>
      </c>
      <c r="F21" t="s">
        <v>73</v>
      </c>
      <c r="G21">
        <v>228972</v>
      </c>
    </row>
    <row r="22" spans="1:7" x14ac:dyDescent="0.25">
      <c r="A22">
        <v>17</v>
      </c>
      <c r="B22" t="s">
        <v>17</v>
      </c>
      <c r="C22" t="s">
        <v>58</v>
      </c>
      <c r="D22" t="s">
        <v>53</v>
      </c>
      <c r="E22">
        <v>2017</v>
      </c>
      <c r="F22" t="s">
        <v>73</v>
      </c>
      <c r="G22">
        <v>20003</v>
      </c>
    </row>
    <row r="23" spans="1:7" x14ac:dyDescent="0.25">
      <c r="A23">
        <v>18</v>
      </c>
      <c r="B23" t="s">
        <v>18</v>
      </c>
      <c r="C23" t="s">
        <v>57</v>
      </c>
      <c r="D23" t="s">
        <v>53</v>
      </c>
      <c r="E23">
        <v>2017</v>
      </c>
      <c r="F23" t="s">
        <v>73</v>
      </c>
      <c r="G23">
        <v>4598</v>
      </c>
    </row>
    <row r="24" spans="1:7" x14ac:dyDescent="0.25">
      <c r="A24">
        <v>19</v>
      </c>
      <c r="B24" t="s">
        <v>19</v>
      </c>
      <c r="C24" t="s">
        <v>59</v>
      </c>
      <c r="D24" t="s">
        <v>53</v>
      </c>
      <c r="E24">
        <v>2017</v>
      </c>
      <c r="F24" t="s">
        <v>73</v>
      </c>
      <c r="G24">
        <v>51986</v>
      </c>
    </row>
    <row r="25" spans="1:7" x14ac:dyDescent="0.25">
      <c r="A25">
        <v>20</v>
      </c>
      <c r="B25" t="s">
        <v>20</v>
      </c>
      <c r="C25" t="s">
        <v>60</v>
      </c>
      <c r="D25" t="s">
        <v>53</v>
      </c>
      <c r="E25">
        <v>2017</v>
      </c>
      <c r="F25" t="s">
        <v>73</v>
      </c>
      <c r="G25">
        <v>132027</v>
      </c>
    </row>
    <row r="26" spans="1:7" x14ac:dyDescent="0.25">
      <c r="A26">
        <v>17</v>
      </c>
      <c r="B26" t="s">
        <v>17</v>
      </c>
      <c r="C26" t="s">
        <v>58</v>
      </c>
      <c r="D26" t="s">
        <v>53</v>
      </c>
      <c r="E26">
        <v>2017</v>
      </c>
      <c r="F26" t="s">
        <v>97</v>
      </c>
      <c r="G26">
        <v>665</v>
      </c>
    </row>
    <row r="27" spans="1:7" x14ac:dyDescent="0.25">
      <c r="A27">
        <v>19</v>
      </c>
      <c r="B27" t="s">
        <v>19</v>
      </c>
      <c r="C27" t="s">
        <v>59</v>
      </c>
      <c r="D27" t="s">
        <v>53</v>
      </c>
      <c r="E27">
        <v>2017</v>
      </c>
      <c r="F27" t="s">
        <v>97</v>
      </c>
      <c r="G27">
        <v>6692</v>
      </c>
    </row>
    <row r="28" spans="1:7" x14ac:dyDescent="0.25">
      <c r="A28">
        <v>20</v>
      </c>
      <c r="B28" t="s">
        <v>20</v>
      </c>
      <c r="C28" t="s">
        <v>60</v>
      </c>
      <c r="D28" t="s">
        <v>53</v>
      </c>
      <c r="E28">
        <v>2017</v>
      </c>
      <c r="F28" t="s">
        <v>97</v>
      </c>
      <c r="G28">
        <v>7338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pf_anual</vt:lpstr>
      <vt:lpstr>pf_fulle</vt:lpstr>
      <vt:lpstr>t_complet</vt:lpstr>
      <vt:lpstr>pf_full</vt:lpstr>
      <vt:lpstr>ne</vt:lpstr>
      <vt:lpstr>no</vt:lpstr>
      <vt:lpstr>co</vt:lpstr>
      <vt:lpstr>su</vt:lpstr>
      <vt:lpstr>se</vt:lpstr>
      <vt:lpstr>anual</vt:lpstr>
      <vt:lpstr>total</vt:lpstr>
      <vt:lpstr>anual!daclastavir</vt:lpstr>
      <vt:lpstr>pf_anual!daclastavir</vt:lpstr>
      <vt:lpstr>pf_full!daclastavir</vt:lpstr>
      <vt:lpstr>pf_fulle!daclastavir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T.</dc:creator>
  <cp:lastModifiedBy>Windows User</cp:lastModifiedBy>
  <cp:lastPrinted>2018-07-17T14:24:53Z</cp:lastPrinted>
  <dcterms:created xsi:type="dcterms:W3CDTF">2018-07-17T14:25:33Z</dcterms:created>
  <dcterms:modified xsi:type="dcterms:W3CDTF">2018-10-04T15:15:53Z</dcterms:modified>
</cp:coreProperties>
</file>