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fttek_yvasconcelos\Desktop\Yuri\Scripts\Leme\"/>
    </mc:Choice>
  </mc:AlternateContent>
  <bookViews>
    <workbookView xWindow="0" yWindow="0" windowWidth="21600" windowHeight="9735"/>
  </bookViews>
  <sheets>
    <sheet name="26 12 2014" sheetId="13" r:id="rId1"/>
  </sheets>
  <calcPr calcId="152511"/>
</workbook>
</file>

<file path=xl/calcChain.xml><?xml version="1.0" encoding="utf-8"?>
<calcChain xmlns="http://schemas.openxmlformats.org/spreadsheetml/2006/main">
  <c r="D30" i="13" l="1"/>
  <c r="D33" i="13" s="1"/>
  <c r="D11" i="13" l="1"/>
  <c r="D24" i="13" l="1"/>
  <c r="D34" i="13" s="1"/>
</calcChain>
</file>

<file path=xl/sharedStrings.xml><?xml version="1.0" encoding="utf-8"?>
<sst xmlns="http://schemas.openxmlformats.org/spreadsheetml/2006/main" count="51" uniqueCount="48">
  <si>
    <t>Meio de Pagamento</t>
  </si>
  <si>
    <t>Dinheiro</t>
  </si>
  <si>
    <t>Cheque</t>
  </si>
  <si>
    <t>Cartões de crédito</t>
  </si>
  <si>
    <t>Cartões de débito</t>
  </si>
  <si>
    <t>Financeiro</t>
  </si>
  <si>
    <t>Vale crédito</t>
  </si>
  <si>
    <t>Vales emitidos no contas receber</t>
  </si>
  <si>
    <t>Vales emitidos por alteração de pedido</t>
  </si>
  <si>
    <t>Retomada de adiantamento</t>
  </si>
  <si>
    <t>Total dos Meios de Pagamento</t>
  </si>
  <si>
    <t>Vendas</t>
  </si>
  <si>
    <t>Devoluções de vendas</t>
  </si>
  <si>
    <t>Adiantamentos de clientes</t>
  </si>
  <si>
    <t>Pedidos emitidos</t>
  </si>
  <si>
    <t>Pedidos cancelados</t>
  </si>
  <si>
    <t>Total das transações</t>
  </si>
  <si>
    <t>Diferença de caixa (A-B)</t>
  </si>
  <si>
    <t>Filial:</t>
  </si>
  <si>
    <t>Período:</t>
  </si>
  <si>
    <t>Seq.</t>
  </si>
  <si>
    <t>Vales baixados acima de 90 dias</t>
  </si>
  <si>
    <t>Venda faturada</t>
  </si>
  <si>
    <t>A</t>
  </si>
  <si>
    <t>14.1</t>
  </si>
  <si>
    <t>14.2</t>
  </si>
  <si>
    <t>B</t>
  </si>
  <si>
    <t>C</t>
  </si>
  <si>
    <t xml:space="preserve"> </t>
  </si>
  <si>
    <t>6.1</t>
  </si>
  <si>
    <t>Vales emitidos por devolução</t>
  </si>
  <si>
    <t>6.1.1</t>
  </si>
  <si>
    <t>Cancelamento dos vales emitidos por devolução</t>
  </si>
  <si>
    <t>6.2</t>
  </si>
  <si>
    <t>Vales emitidos por canc. pedido</t>
  </si>
  <si>
    <t>6.3</t>
  </si>
  <si>
    <t>6.4</t>
  </si>
  <si>
    <t>6.5</t>
  </si>
  <si>
    <t>Vales baixados no caixa</t>
  </si>
  <si>
    <t>6.6</t>
  </si>
  <si>
    <t>Vales baixados por reembolso de troca</t>
  </si>
  <si>
    <t>6.7</t>
  </si>
  <si>
    <t>6.8</t>
  </si>
  <si>
    <t>Reativação de vale compras</t>
  </si>
  <si>
    <t>6.9</t>
  </si>
  <si>
    <t>Vales baixados por cancelamento de cartão</t>
  </si>
  <si>
    <t>Total Período</t>
  </si>
  <si>
    <t>Devido a linha 7 de retomada, o relatório gerou divergênicas, tais quais foram atualizadas.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</si>
</sst>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E7EFD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16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0" fontId="0" fillId="33" borderId="0" xfId="0" applyFill="1"/>
    <xf numFmtId="4" fontId="0" fillId="33" borderId="0" xfId="0" applyNumberFormat="1" applyFill="1"/>
    <xf numFmtId="0" fontId="0" fillId="0" borderId="10" xfId="0" applyBorder="1" applyAlignment="1">
      <alignment wrapText="1"/>
    </xf>
    <xf numFmtId="0" fontId="18" fillId="34" borderId="10" xfId="0" applyFont="1" applyFill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8" fillId="34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right" wrapText="1"/>
    </xf>
    <xf numFmtId="0" fontId="19" fillId="35" borderId="10" xfId="0" applyFont="1" applyFill="1" applyBorder="1" applyAlignment="1">
      <alignment horizontal="left" wrapText="1"/>
    </xf>
    <xf numFmtId="0" fontId="21" fillId="36" borderId="10" xfId="0" applyFont="1" applyFill="1" applyBorder="1" applyAlignment="1">
      <alignment horizontal="right" wrapText="1"/>
    </xf>
    <xf numFmtId="0" fontId="21" fillId="36" borderId="10" xfId="0" applyFont="1" applyFill="1" applyBorder="1" applyAlignment="1">
      <alignment horizontal="left" wrapText="1"/>
    </xf>
    <xf numFmtId="0" fontId="19" fillId="37" borderId="10" xfId="0" applyFont="1" applyFill="1" applyBorder="1" applyAlignment="1">
      <alignment horizontal="right" wrapText="1"/>
    </xf>
    <xf numFmtId="0" fontId="19" fillId="37" borderId="10" xfId="0" applyFont="1" applyFill="1" applyBorder="1" applyAlignment="1">
      <alignment horizontal="left" wrapText="1"/>
    </xf>
    <xf numFmtId="0" fontId="0" fillId="33" borderId="0" xfId="0" applyFill="1" applyBorder="1"/>
    <xf numFmtId="0" fontId="16" fillId="33" borderId="0" xfId="0" applyFont="1" applyFill="1" applyBorder="1"/>
    <xf numFmtId="14" fontId="0" fillId="33" borderId="0" xfId="0" applyNumberFormat="1" applyFill="1" applyBorder="1"/>
    <xf numFmtId="22" fontId="0" fillId="33" borderId="0" xfId="0" applyNumberFormat="1" applyFill="1" applyBorder="1"/>
    <xf numFmtId="4" fontId="0" fillId="0" borderId="0" xfId="0" applyNumberFormat="1"/>
    <xf numFmtId="4" fontId="19" fillId="33" borderId="0" xfId="0" applyNumberFormat="1" applyFont="1" applyFill="1" applyBorder="1" applyAlignment="1">
      <alignment horizontal="right" wrapText="1"/>
    </xf>
    <xf numFmtId="0" fontId="19" fillId="33" borderId="0" xfId="0" applyFont="1" applyFill="1" applyBorder="1" applyAlignment="1">
      <alignment horizontal="right" wrapText="1"/>
    </xf>
    <xf numFmtId="4" fontId="0" fillId="33" borderId="0" xfId="0" applyNumberFormat="1" applyFill="1" applyBorder="1" applyAlignment="1">
      <alignment horizontal="right" wrapText="1"/>
    </xf>
    <xf numFmtId="0" fontId="0" fillId="33" borderId="0" xfId="0" applyFill="1" applyBorder="1" applyAlignment="1">
      <alignment horizontal="right" wrapText="1"/>
    </xf>
    <xf numFmtId="4" fontId="21" fillId="33" borderId="0" xfId="0" applyNumberFormat="1" applyFont="1" applyFill="1" applyBorder="1" applyAlignment="1">
      <alignment horizontal="right" wrapText="1"/>
    </xf>
    <xf numFmtId="0" fontId="21" fillId="33" borderId="0" xfId="0" applyFont="1" applyFill="1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18" fillId="33" borderId="0" xfId="0" applyFont="1" applyFill="1" applyBorder="1" applyAlignment="1">
      <alignment horizontal="center" vertical="center" wrapText="1"/>
    </xf>
    <xf numFmtId="4" fontId="19" fillId="35" borderId="20" xfId="0" applyNumberFormat="1" applyFont="1" applyFill="1" applyBorder="1" applyAlignment="1">
      <alignment horizontal="right" wrapText="1"/>
    </xf>
    <xf numFmtId="0" fontId="0" fillId="0" borderId="20" xfId="0" applyBorder="1" applyAlignment="1">
      <alignment horizontal="center" wrapText="1"/>
    </xf>
    <xf numFmtId="0" fontId="0" fillId="0" borderId="19" xfId="0" applyBorder="1" applyAlignment="1">
      <alignment wrapText="1"/>
    </xf>
    <xf numFmtId="14" fontId="0" fillId="0" borderId="19" xfId="0" applyNumberFormat="1" applyBorder="1" applyAlignment="1">
      <alignment wrapText="1"/>
    </xf>
    <xf numFmtId="14" fontId="18" fillId="34" borderId="20" xfId="0" applyNumberFormat="1" applyFont="1" applyFill="1" applyBorder="1" applyAlignment="1">
      <alignment horizontal="center" vertical="center" wrapText="1"/>
    </xf>
    <xf numFmtId="0" fontId="18" fillId="34" borderId="19" xfId="0" applyFont="1" applyFill="1" applyBorder="1" applyAlignment="1">
      <alignment horizontal="center" vertical="center" wrapText="1"/>
    </xf>
    <xf numFmtId="0" fontId="21" fillId="0" borderId="19" xfId="0" applyFont="1" applyBorder="1"/>
    <xf numFmtId="0" fontId="19" fillId="35" borderId="20" xfId="0" applyFont="1" applyFill="1" applyBorder="1" applyAlignment="1">
      <alignment horizontal="right" wrapText="1"/>
    </xf>
    <xf numFmtId="0" fontId="19" fillId="35" borderId="19" xfId="0" applyFont="1" applyFill="1" applyBorder="1" applyAlignment="1">
      <alignment horizontal="right" wrapText="1"/>
    </xf>
    <xf numFmtId="4" fontId="19" fillId="38" borderId="19" xfId="0" applyNumberFormat="1" applyFont="1" applyFill="1" applyBorder="1" applyAlignment="1">
      <alignment horizontal="right" wrapText="1"/>
    </xf>
    <xf numFmtId="4" fontId="0" fillId="0" borderId="20" xfId="0" applyNumberFormat="1" applyBorder="1" applyAlignment="1">
      <alignment horizontal="right" wrapText="1"/>
    </xf>
    <xf numFmtId="0" fontId="0" fillId="0" borderId="20" xfId="0" applyBorder="1" applyAlignment="1">
      <alignment horizontal="right" wrapText="1"/>
    </xf>
    <xf numFmtId="4" fontId="21" fillId="36" borderId="20" xfId="0" applyNumberFormat="1" applyFont="1" applyFill="1" applyBorder="1" applyAlignment="1">
      <alignment horizontal="right" wrapText="1"/>
    </xf>
    <xf numFmtId="0" fontId="21" fillId="36" borderId="20" xfId="0" applyFont="1" applyFill="1" applyBorder="1" applyAlignment="1">
      <alignment horizontal="right" wrapText="1"/>
    </xf>
    <xf numFmtId="0" fontId="21" fillId="36" borderId="19" xfId="0" applyFont="1" applyFill="1" applyBorder="1" applyAlignment="1">
      <alignment horizontal="right" wrapText="1"/>
    </xf>
    <xf numFmtId="4" fontId="21" fillId="36" borderId="19" xfId="0" applyNumberFormat="1" applyFont="1" applyFill="1" applyBorder="1" applyAlignment="1">
      <alignment horizontal="right" wrapText="1"/>
    </xf>
    <xf numFmtId="4" fontId="19" fillId="37" borderId="20" xfId="0" applyNumberFormat="1" applyFont="1" applyFill="1" applyBorder="1" applyAlignment="1">
      <alignment horizontal="right" wrapText="1"/>
    </xf>
    <xf numFmtId="4" fontId="19" fillId="35" borderId="19" xfId="0" applyNumberFormat="1" applyFont="1" applyFill="1" applyBorder="1" applyAlignment="1">
      <alignment horizontal="right" wrapText="1"/>
    </xf>
    <xf numFmtId="4" fontId="19" fillId="37" borderId="19" xfId="0" applyNumberFormat="1" applyFont="1" applyFill="1" applyBorder="1" applyAlignment="1">
      <alignment horizontal="right" wrapText="1"/>
    </xf>
    <xf numFmtId="0" fontId="2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21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773207</xdr:colOff>
      <xdr:row>21</xdr:row>
      <xdr:rowOff>1</xdr:rowOff>
    </xdr:from>
    <xdr:to>
      <xdr:col>12</xdr:col>
      <xdr:colOff>773205</xdr:colOff>
      <xdr:row>24</xdr:row>
      <xdr:rowOff>0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02" t="57051" r="42721" b="35971"/>
        <a:stretch/>
      </xdr:blipFill>
      <xdr:spPr>
        <a:xfrm>
          <a:off x="6286501" y="4572001"/>
          <a:ext cx="5098675" cy="57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0"/>
  <sheetViews>
    <sheetView tabSelected="1" zoomScale="85" zoomScaleNormal="85" workbookViewId="0">
      <selection activeCell="H32" sqref="H32"/>
    </sheetView>
  </sheetViews>
  <sheetFormatPr defaultRowHeight="15" x14ac:dyDescent="0.25"/>
  <cols>
    <col min="1" max="1" width="8.5703125" customWidth="1"/>
    <col min="2" max="2" width="36.5703125" bestFit="1" customWidth="1"/>
    <col min="3" max="3" width="11.7109375" bestFit="1" customWidth="1"/>
    <col min="4" max="4" width="12.7109375" bestFit="1" customWidth="1"/>
    <col min="5" max="5" width="12.85546875" style="1" customWidth="1"/>
    <col min="6" max="6" width="11.7109375" style="1" customWidth="1"/>
    <col min="7" max="8" width="10.140625" style="1" bestFit="1" customWidth="1"/>
    <col min="9" max="9" width="11.28515625" style="1" customWidth="1"/>
    <col min="10" max="10" width="9.140625" style="1" customWidth="1"/>
    <col min="11" max="11" width="11.5703125" style="1" customWidth="1"/>
    <col min="12" max="12" width="12.5703125" style="1" customWidth="1"/>
    <col min="13" max="13" width="15.7109375" style="1" customWidth="1"/>
    <col min="14" max="15" width="9.140625" style="1"/>
    <col min="16" max="16" width="12.28515625" style="1" customWidth="1"/>
    <col min="17" max="16384" width="9.140625" style="1"/>
  </cols>
  <sheetData>
    <row r="1" spans="1:13" x14ac:dyDescent="0.25">
      <c r="A1" s="3"/>
      <c r="B1" s="3"/>
      <c r="C1" s="28"/>
      <c r="D1" s="29"/>
    </row>
    <row r="2" spans="1:13" x14ac:dyDescent="0.25">
      <c r="A2" s="4" t="s">
        <v>18</v>
      </c>
      <c r="B2" s="3"/>
      <c r="C2" s="28"/>
      <c r="D2" s="29"/>
    </row>
    <row r="3" spans="1:13" x14ac:dyDescent="0.25">
      <c r="A3" s="4" t="s">
        <v>19</v>
      </c>
      <c r="B3" s="5"/>
      <c r="C3" s="28"/>
      <c r="D3" s="30"/>
    </row>
    <row r="4" spans="1:13" x14ac:dyDescent="0.25">
      <c r="A4" s="3"/>
      <c r="B4" s="3"/>
      <c r="C4" s="28"/>
      <c r="D4" s="29"/>
    </row>
    <row r="5" spans="1:13" ht="30" x14ac:dyDescent="0.25">
      <c r="A5" s="6" t="s">
        <v>20</v>
      </c>
      <c r="B5" s="6" t="s">
        <v>0</v>
      </c>
      <c r="C5" s="31"/>
      <c r="D5" s="32" t="s">
        <v>46</v>
      </c>
      <c r="E5" s="26"/>
      <c r="F5" s="1" t="s">
        <v>28</v>
      </c>
    </row>
    <row r="6" spans="1:13" x14ac:dyDescent="0.25">
      <c r="A6" s="7">
        <v>1</v>
      </c>
      <c r="B6" s="8" t="s">
        <v>1</v>
      </c>
      <c r="C6" s="27"/>
      <c r="D6" s="55">
        <v>28799.27</v>
      </c>
      <c r="E6" s="18"/>
    </row>
    <row r="7" spans="1:13" x14ac:dyDescent="0.25">
      <c r="A7" s="7">
        <v>2</v>
      </c>
      <c r="B7" s="8" t="s">
        <v>2</v>
      </c>
      <c r="C7" s="34"/>
      <c r="D7" s="33"/>
      <c r="E7" s="19"/>
      <c r="F7" s="46" t="s">
        <v>47</v>
      </c>
      <c r="G7" s="47"/>
      <c r="H7" s="47"/>
      <c r="I7" s="47"/>
      <c r="J7" s="47"/>
      <c r="K7" s="47"/>
      <c r="L7" s="47"/>
      <c r="M7" s="48"/>
    </row>
    <row r="8" spans="1:13" x14ac:dyDescent="0.25">
      <c r="A8" s="7">
        <v>3</v>
      </c>
      <c r="B8" s="8" t="s">
        <v>3</v>
      </c>
      <c r="C8" s="27"/>
      <c r="D8" s="55">
        <v>89956.42</v>
      </c>
      <c r="E8" s="18"/>
      <c r="F8" s="49"/>
      <c r="G8" s="50"/>
      <c r="H8" s="50"/>
      <c r="I8" s="50"/>
      <c r="J8" s="50"/>
      <c r="K8" s="50"/>
      <c r="L8" s="50"/>
      <c r="M8" s="51"/>
    </row>
    <row r="9" spans="1:13" x14ac:dyDescent="0.25">
      <c r="A9" s="7">
        <v>4</v>
      </c>
      <c r="B9" s="8" t="s">
        <v>4</v>
      </c>
      <c r="C9" s="27"/>
      <c r="D9" s="55">
        <v>52570.71</v>
      </c>
      <c r="E9" s="18"/>
      <c r="F9" s="49"/>
      <c r="G9" s="50"/>
      <c r="H9" s="50"/>
      <c r="I9" s="50"/>
      <c r="J9" s="50"/>
      <c r="K9" s="50"/>
      <c r="L9" s="50"/>
      <c r="M9" s="51"/>
    </row>
    <row r="10" spans="1:13" x14ac:dyDescent="0.25">
      <c r="A10" s="7">
        <v>5</v>
      </c>
      <c r="B10" s="8" t="s">
        <v>5</v>
      </c>
      <c r="C10" s="34"/>
      <c r="D10" s="35"/>
      <c r="E10" s="19"/>
      <c r="F10" s="49"/>
      <c r="G10" s="50"/>
      <c r="H10" s="50"/>
      <c r="I10" s="50"/>
      <c r="J10" s="50"/>
      <c r="K10" s="50"/>
      <c r="L10" s="50"/>
      <c r="M10" s="51"/>
    </row>
    <row r="11" spans="1:13" x14ac:dyDescent="0.25">
      <c r="A11" s="7">
        <v>6</v>
      </c>
      <c r="B11" s="8" t="s">
        <v>6</v>
      </c>
      <c r="C11" s="27"/>
      <c r="D11" s="36">
        <f>SUM(D12:D21)</f>
        <v>1129.3100000000009</v>
      </c>
      <c r="E11" s="18"/>
      <c r="F11" s="49"/>
      <c r="G11" s="50"/>
      <c r="H11" s="50"/>
      <c r="I11" s="50"/>
      <c r="J11" s="50"/>
      <c r="K11" s="50"/>
      <c r="L11" s="50"/>
      <c r="M11" s="51"/>
    </row>
    <row r="12" spans="1:13" x14ac:dyDescent="0.25">
      <c r="A12" s="24" t="s">
        <v>29</v>
      </c>
      <c r="B12" s="25" t="s">
        <v>30</v>
      </c>
      <c r="C12" s="37"/>
      <c r="D12" s="55">
        <v>-10532.93</v>
      </c>
      <c r="E12" s="20"/>
      <c r="F12" s="49"/>
      <c r="G12" s="50"/>
      <c r="H12" s="50"/>
      <c r="I12" s="50"/>
      <c r="J12" s="50"/>
      <c r="K12" s="50"/>
      <c r="L12" s="50"/>
      <c r="M12" s="51"/>
    </row>
    <row r="13" spans="1:13" ht="30" x14ac:dyDescent="0.25">
      <c r="A13" s="24" t="s">
        <v>31</v>
      </c>
      <c r="B13" s="25" t="s">
        <v>32</v>
      </c>
      <c r="C13" s="38"/>
      <c r="D13" s="33"/>
      <c r="E13" s="21"/>
      <c r="F13" s="49"/>
      <c r="G13" s="50"/>
      <c r="H13" s="50"/>
      <c r="I13" s="50"/>
      <c r="J13" s="50"/>
      <c r="K13" s="50"/>
      <c r="L13" s="50"/>
      <c r="M13" s="51"/>
    </row>
    <row r="14" spans="1:13" x14ac:dyDescent="0.25">
      <c r="A14" s="9" t="s">
        <v>33</v>
      </c>
      <c r="B14" s="10" t="s">
        <v>34</v>
      </c>
      <c r="C14" s="39"/>
      <c r="D14" s="55">
        <v>-4696.3999999999996</v>
      </c>
      <c r="E14" s="22"/>
      <c r="F14" s="49"/>
      <c r="G14" s="50"/>
      <c r="H14" s="50"/>
      <c r="I14" s="50"/>
      <c r="J14" s="50"/>
      <c r="K14" s="50"/>
      <c r="L14" s="50"/>
      <c r="M14" s="51"/>
    </row>
    <row r="15" spans="1:13" x14ac:dyDescent="0.25">
      <c r="A15" s="9" t="s">
        <v>35</v>
      </c>
      <c r="B15" s="10" t="s">
        <v>7</v>
      </c>
      <c r="C15" s="40"/>
      <c r="D15" s="33"/>
      <c r="E15" s="23"/>
      <c r="F15" s="52"/>
      <c r="G15" s="53"/>
      <c r="H15" s="53"/>
      <c r="I15" s="53"/>
      <c r="J15" s="53"/>
      <c r="K15" s="53"/>
      <c r="L15" s="53"/>
      <c r="M15" s="54"/>
    </row>
    <row r="16" spans="1:13" x14ac:dyDescent="0.25">
      <c r="A16" s="9" t="s">
        <v>36</v>
      </c>
      <c r="B16" s="10" t="s">
        <v>8</v>
      </c>
      <c r="C16" s="40"/>
      <c r="E16" s="23"/>
    </row>
    <row r="17" spans="1:16" x14ac:dyDescent="0.25">
      <c r="A17" s="9" t="s">
        <v>37</v>
      </c>
      <c r="B17" s="10" t="s">
        <v>38</v>
      </c>
      <c r="C17" s="39"/>
      <c r="D17" s="55">
        <v>15055.62</v>
      </c>
      <c r="E17" s="22"/>
    </row>
    <row r="18" spans="1:16" x14ac:dyDescent="0.25">
      <c r="A18" s="9" t="s">
        <v>39</v>
      </c>
      <c r="B18" s="10" t="s">
        <v>40</v>
      </c>
      <c r="C18" s="39"/>
      <c r="D18" s="55">
        <v>1303.02</v>
      </c>
      <c r="E18" s="22"/>
    </row>
    <row r="19" spans="1:16" x14ac:dyDescent="0.25">
      <c r="A19" s="9" t="s">
        <v>41</v>
      </c>
      <c r="B19" s="10" t="s">
        <v>21</v>
      </c>
      <c r="C19" s="40"/>
      <c r="D19" s="41"/>
      <c r="E19" s="23"/>
      <c r="F19" s="13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 x14ac:dyDescent="0.25">
      <c r="A20" s="9" t="s">
        <v>42</v>
      </c>
      <c r="B20" s="10" t="s">
        <v>43</v>
      </c>
      <c r="C20" s="39"/>
      <c r="D20" s="42"/>
      <c r="E20" s="23"/>
      <c r="F20" s="13"/>
      <c r="G20" s="13"/>
      <c r="H20" s="13"/>
      <c r="I20" s="13"/>
      <c r="J20" s="13"/>
      <c r="K20" s="15"/>
      <c r="L20" s="13"/>
      <c r="M20" s="16"/>
      <c r="N20" s="13"/>
      <c r="O20" s="13"/>
      <c r="P20" s="13"/>
    </row>
    <row r="21" spans="1:16" ht="30" x14ac:dyDescent="0.25">
      <c r="A21" s="9" t="s">
        <v>44</v>
      </c>
      <c r="B21" s="10" t="s">
        <v>45</v>
      </c>
      <c r="C21" s="40"/>
      <c r="D21" s="41"/>
      <c r="E21" s="23"/>
      <c r="F21" s="2"/>
      <c r="G21" s="2"/>
    </row>
    <row r="22" spans="1:16" x14ac:dyDescent="0.25">
      <c r="A22" s="7">
        <v>7</v>
      </c>
      <c r="B22" s="8" t="s">
        <v>9</v>
      </c>
      <c r="C22" s="27"/>
      <c r="D22" s="55">
        <v>73983.990000000005</v>
      </c>
      <c r="E22" s="18"/>
      <c r="F22" s="17"/>
      <c r="G22" s="2"/>
    </row>
    <row r="23" spans="1:16" x14ac:dyDescent="0.25">
      <c r="A23" s="7">
        <v>8</v>
      </c>
      <c r="B23" s="8" t="s">
        <v>22</v>
      </c>
      <c r="C23" s="34"/>
      <c r="D23" s="35"/>
      <c r="E23" s="19"/>
      <c r="F23" s="2"/>
      <c r="G23" s="2"/>
      <c r="J23" s="2"/>
    </row>
    <row r="24" spans="1:16" x14ac:dyDescent="0.25">
      <c r="A24" s="11" t="s">
        <v>23</v>
      </c>
      <c r="B24" s="12" t="s">
        <v>10</v>
      </c>
      <c r="C24" s="43"/>
      <c r="D24" s="36">
        <f>SUM(D6:D11,D22)</f>
        <v>246439.7</v>
      </c>
      <c r="E24" s="18"/>
      <c r="F24" s="2"/>
      <c r="G24"/>
    </row>
    <row r="25" spans="1:16" x14ac:dyDescent="0.25">
      <c r="A25" s="7">
        <v>9</v>
      </c>
      <c r="B25" s="8" t="s">
        <v>11</v>
      </c>
      <c r="C25" s="27"/>
      <c r="D25" s="55">
        <v>202880.45</v>
      </c>
      <c r="E25" s="18"/>
      <c r="F25" s="2"/>
    </row>
    <row r="26" spans="1:16" x14ac:dyDescent="0.25">
      <c r="A26" s="7">
        <v>10</v>
      </c>
      <c r="B26" s="8" t="s">
        <v>12</v>
      </c>
      <c r="C26" s="27"/>
      <c r="D26" s="55">
        <v>-10532.93</v>
      </c>
      <c r="E26" s="18"/>
      <c r="F26" s="2"/>
      <c r="G26" s="2"/>
      <c r="H26" s="17"/>
    </row>
    <row r="27" spans="1:16" x14ac:dyDescent="0.25">
      <c r="A27" s="7">
        <v>11</v>
      </c>
      <c r="B27" s="8" t="s">
        <v>7</v>
      </c>
      <c r="C27" s="34"/>
      <c r="D27" s="33"/>
      <c r="E27" s="19"/>
      <c r="F27" s="2"/>
      <c r="G27" s="2"/>
    </row>
    <row r="28" spans="1:16" x14ac:dyDescent="0.25">
      <c r="A28" s="7">
        <v>12</v>
      </c>
      <c r="B28" s="8" t="s">
        <v>8</v>
      </c>
      <c r="C28" s="34"/>
      <c r="D28" s="35"/>
      <c r="E28" s="19"/>
      <c r="F28" s="2"/>
      <c r="G28" s="2"/>
    </row>
    <row r="29" spans="1:16" x14ac:dyDescent="0.25">
      <c r="A29" s="7">
        <v>13</v>
      </c>
      <c r="B29" s="8" t="s">
        <v>21</v>
      </c>
      <c r="C29" s="27"/>
      <c r="D29" s="44"/>
      <c r="E29" s="19"/>
    </row>
    <row r="30" spans="1:16" x14ac:dyDescent="0.25">
      <c r="A30" s="7">
        <v>14</v>
      </c>
      <c r="B30" s="8" t="s">
        <v>13</v>
      </c>
      <c r="C30" s="27"/>
      <c r="D30" s="36">
        <f>SUM(D31:D32)</f>
        <v>54092.14</v>
      </c>
      <c r="E30" s="18"/>
    </row>
    <row r="31" spans="1:16" x14ac:dyDescent="0.25">
      <c r="A31" s="9" t="s">
        <v>24</v>
      </c>
      <c r="B31" s="10" t="s">
        <v>14</v>
      </c>
      <c r="C31" s="39"/>
      <c r="D31" s="55">
        <v>58788.54</v>
      </c>
      <c r="E31" s="22"/>
    </row>
    <row r="32" spans="1:16" x14ac:dyDescent="0.25">
      <c r="A32" s="9" t="s">
        <v>25</v>
      </c>
      <c r="B32" s="10" t="s">
        <v>15</v>
      </c>
      <c r="C32" s="39"/>
      <c r="D32" s="55">
        <v>-4696.3999999999996</v>
      </c>
      <c r="E32" s="22"/>
    </row>
    <row r="33" spans="1:9" x14ac:dyDescent="0.25">
      <c r="A33" s="11" t="s">
        <v>26</v>
      </c>
      <c r="B33" s="12" t="s">
        <v>16</v>
      </c>
      <c r="C33" s="43"/>
      <c r="D33" s="36">
        <f>SUM(D25:D30)</f>
        <v>246439.66000000003</v>
      </c>
      <c r="E33" s="18"/>
    </row>
    <row r="34" spans="1:9" x14ac:dyDescent="0.25">
      <c r="A34" s="11" t="s">
        <v>27</v>
      </c>
      <c r="B34" s="12" t="s">
        <v>17</v>
      </c>
      <c r="C34" s="43"/>
      <c r="D34" s="45">
        <f>D24-D33</f>
        <v>3.9999999979045242E-2</v>
      </c>
      <c r="E34" s="19"/>
    </row>
    <row r="36" spans="1:9" x14ac:dyDescent="0.25">
      <c r="A36" s="1"/>
      <c r="B36" s="1"/>
      <c r="C36" s="1"/>
      <c r="D36" s="1"/>
      <c r="I36" s="2"/>
    </row>
    <row r="37" spans="1:9" x14ac:dyDescent="0.25">
      <c r="A37" s="1"/>
      <c r="B37" s="1"/>
      <c r="C37" s="1"/>
      <c r="D37" s="1"/>
    </row>
    <row r="38" spans="1:9" x14ac:dyDescent="0.25">
      <c r="A38" s="1"/>
      <c r="B38" s="1"/>
      <c r="C38" s="1"/>
      <c r="D38" s="1"/>
    </row>
    <row r="39" spans="1:9" x14ac:dyDescent="0.25">
      <c r="A39" s="1"/>
      <c r="B39" s="1"/>
      <c r="C39" s="1"/>
      <c r="D39" s="1"/>
    </row>
    <row r="40" spans="1:9" x14ac:dyDescent="0.25">
      <c r="A40" s="1"/>
      <c r="B40" s="1"/>
      <c r="C40" s="1"/>
      <c r="D40" s="1"/>
    </row>
    <row r="41" spans="1:9" x14ac:dyDescent="0.25">
      <c r="A41" s="1"/>
      <c r="B41" s="1"/>
      <c r="C41" s="1"/>
      <c r="D41" s="1"/>
    </row>
    <row r="42" spans="1:9" x14ac:dyDescent="0.25">
      <c r="A42" s="1"/>
      <c r="B42" s="1"/>
      <c r="C42" s="1"/>
      <c r="D42" s="1"/>
    </row>
    <row r="43" spans="1:9" x14ac:dyDescent="0.25">
      <c r="A43" s="1"/>
      <c r="B43" s="1"/>
      <c r="C43" s="1"/>
      <c r="D43" s="1"/>
    </row>
    <row r="44" spans="1:9" x14ac:dyDescent="0.25">
      <c r="A44" s="1"/>
      <c r="B44" s="1"/>
      <c r="C44" s="1"/>
      <c r="D44" s="1"/>
    </row>
    <row r="45" spans="1:9" x14ac:dyDescent="0.25">
      <c r="A45" s="1"/>
      <c r="B45" s="1"/>
      <c r="C45" s="1"/>
      <c r="D45" s="1"/>
    </row>
    <row r="46" spans="1:9" x14ac:dyDescent="0.25">
      <c r="A46" s="1"/>
      <c r="B46" s="1"/>
      <c r="C46" s="1"/>
      <c r="D46" s="1"/>
    </row>
    <row r="47" spans="1:9" x14ac:dyDescent="0.25">
      <c r="A47" s="1"/>
      <c r="B47" s="1"/>
      <c r="C47" s="1"/>
      <c r="D47" s="1"/>
    </row>
    <row r="48" spans="1:9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</sheetData>
  <mergeCells count="1">
    <mergeCell ref="F7:M1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26 12 2014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Josiane Moreira do Espirito Santo</dc:creator>
  <cp:lastModifiedBy>Yuri Eduardo de Castro Vasconcelos</cp:lastModifiedBy>
  <dcterms:created xsi:type="dcterms:W3CDTF">2014-05-13T18:04:15Z</dcterms:created>
  <dcterms:modified xsi:type="dcterms:W3CDTF">2015-09-25T13:49:48Z</dcterms:modified>
</cp:coreProperties>
</file>