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DAF60A7E-5DE7-49B2-9D5C-0F1285112E4E}" xr6:coauthVersionLast="47" xr6:coauthVersionMax="47" xr10:uidLastSave="{00000000-0000-0000-0000-000000000000}"/>
  <bookViews>
    <workbookView xWindow="-120" yWindow="-120" windowWidth="29040" windowHeight="158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3" l="1"/>
  <c r="D32" i="3"/>
</calcChain>
</file>

<file path=xl/sharedStrings.xml><?xml version="1.0" encoding="utf-8"?>
<sst xmlns="http://schemas.openxmlformats.org/spreadsheetml/2006/main" count="2025" uniqueCount="323">
  <si>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</si>
  <si>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</si>
  <si>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</si>
  <si>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</si>
  <si>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</si>
  <si>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</si>
  <si>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</si>
  <si>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</si>
  <si>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</si>
  <si>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</si>
  <si>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</si>
  <si>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</si>
  <si>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</si>
  <si>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</si>
  <si>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</si>
  <si>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</si>
  <si>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</si>
  <si>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</si>
  <si>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</si>
  <si>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</si>
  <si>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</si>
  <si>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</si>
  <si>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</si>
  <si>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</si>
  <si>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</si>
  <si>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</si>
  <si>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</si>
  <si>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</si>
  <si>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</si>
  <si>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</si>
  <si>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</si>
  <si>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</si>
  <si>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</si>
  <si>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</si>
  <si>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</si>
  <si>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</si>
  <si>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</si>
  <si>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</si>
  <si>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</si>
  <si>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</si>
  <si>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</si>
  <si>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</si>
  <si>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</si>
  <si>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</si>
  <si>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</si>
  <si>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</si>
  <si>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</si>
  <si>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</si>
  <si>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</si>
  <si>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</si>
  <si>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</si>
  <si>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</si>
  <si>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</si>
  <si>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</si>
  <si>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</si>
  <si>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</si>
  <si>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</si>
  <si>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</si>
  <si>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</si>
  <si>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</si>
  <si>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</si>
  <si>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</si>
  <si>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</si>
  <si>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</si>
  <si>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</si>
  <si>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</si>
  <si>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</si>
  <si>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</si>
  <si>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</si>
  <si>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</si>
  <si>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</si>
  <si>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</si>
  <si>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</si>
  <si>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</si>
  <si>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</si>
  <si>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</si>
  <si>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</si>
  <si>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</si>
  <si>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</si>
  <si>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</si>
  <si>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</si>
  <si>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</si>
  <si>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</si>
  <si>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</si>
  <si>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</si>
  <si>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</si>
  <si>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</si>
  <si>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</si>
  <si>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</si>
  <si>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</si>
  <si>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</si>
  <si>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</si>
  <si>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</si>
  <si>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</si>
  <si>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</si>
  <si>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</si>
  <si>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</si>
  <si>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</si>
  <si>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</si>
  <si>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</si>
  <si>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</si>
  <si>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</si>
  <si>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</si>
  <si>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</si>
  <si>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</si>
  <si>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</si>
  <si>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</si>
  <si>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</si>
  <si>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</si>
  <si>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</si>
  <si>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</si>
  <si>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</si>
  <si>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</si>
  <si>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</si>
  <si>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</si>
  <si>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</si>
  <si>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</si>
  <si>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</si>
  <si>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</si>
  <si>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</si>
  <si>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</si>
  <si>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</si>
  <si>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</si>
  <si>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</si>
  <si>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</si>
  <si>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</si>
  <si>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</si>
  <si>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</si>
  <si>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</si>
  <si>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</si>
  <si>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</si>
  <si>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</si>
  <si>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</si>
  <si>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</si>
  <si>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</si>
  <si>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</si>
  <si>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</si>
  <si>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</si>
  <si>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</si>
  <si>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</si>
  <si>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</si>
  <si>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</si>
  <si>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</si>
  <si>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</si>
  <si>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</si>
  <si>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</si>
  <si>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</si>
  <si>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</si>
  <si>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</si>
  <si>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</si>
  <si>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</si>
  <si>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</si>
  <si>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</si>
  <si>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</si>
  <si>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</si>
  <si>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</si>
  <si>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</si>
  <si>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</si>
  <si>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</si>
  <si>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</si>
  <si>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</si>
  <si>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</si>
  <si>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</si>
  <si>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</si>
  <si>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</si>
  <si>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</si>
  <si>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</si>
  <si>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</si>
  <si>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</si>
  <si>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</si>
  <si>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</si>
  <si>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</si>
  <si>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</si>
  <si>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</si>
  <si>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</si>
  <si>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</si>
  <si>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</si>
  <si>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</si>
  <si>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</si>
  <si>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</si>
  <si>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</si>
  <si>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</si>
  <si>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</si>
  <si>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</si>
  <si>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</si>
  <si>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</si>
  <si>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</si>
  <si>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</si>
  <si>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</si>
  <si>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</si>
  <si>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</si>
  <si>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</si>
  <si>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</si>
  <si>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</si>
  <si>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</si>
  <si>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</si>
  <si>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</si>
  <si>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</si>
  <si>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</si>
  <si>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</si>
  <si>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</si>
  <si>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</si>
  <si>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</si>
  <si>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</si>
  <si>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</si>
  <si>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</si>
  <si>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</si>
  <si>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</si>
  <si>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</si>
  <si>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</si>
  <si>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</si>
  <si>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</si>
  <si>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</si>
  <si>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</si>
  <si>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</si>
  <si>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</si>
  <si>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</si>
  <si>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</si>
  <si>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</si>
  <si>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</si>
  <si>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</si>
  <si>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</si>
  <si>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</si>
  <si>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</si>
  <si>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</si>
  <si>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</si>
  <si>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</si>
  <si>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</si>
  <si>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</si>
  <si>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</si>
  <si>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</si>
  <si>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</si>
  <si>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</si>
  <si>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</si>
  <si>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</si>
  <si>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</si>
  <si>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</si>
  <si>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</si>
  <si>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</si>
  <si>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</si>
  <si>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</si>
  <si>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</si>
  <si>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</si>
  <si>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</si>
  <si>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</si>
  <si>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</si>
  <si>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</si>
  <si>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</si>
  <si>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</si>
  <si>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</si>
  <si>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</si>
  <si>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</si>
  <si>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</si>
  <si>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</si>
  <si>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</si>
  <si>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</si>
  <si>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</si>
  <si>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</si>
  <si>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</si>
  <si>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</si>
  <si>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</si>
  <si>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</si>
  <si>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</si>
  <si>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</si>
  <si>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</si>
  <si>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</si>
  <si>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</si>
  <si>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</si>
  <si>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</si>
  <si>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</si>
  <si>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</si>
  <si>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</si>
  <si>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</si>
  <si>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</si>
  <si>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</si>
  <si>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</si>
  <si>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</si>
  <si>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</si>
  <si>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</si>
  <si>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</si>
  <si>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</si>
  <si>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</si>
  <si>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</si>
  <si>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</si>
  <si>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</si>
  <si>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</si>
  <si>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</si>
  <si>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</si>
  <si>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</si>
  <si>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</si>
  <si>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</si>
  <si>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</si>
  <si>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</si>
  <si>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</si>
  <si>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</si>
  <si>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</si>
  <si>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</si>
  <si>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</si>
  <si>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</si>
  <si>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</si>
  <si>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</si>
  <si>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</si>
  <si>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</si>
  <si>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</si>
  <si>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</si>
  <si>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</si>
  <si>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</si>
  <si>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</si>
  <si>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</si>
  <si>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</si>
  <si>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</si>
  <si>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</si>
  <si>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</si>
  <si>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negocio 1 - Qual ofaturamento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>de</t>
    </r>
    <r>
      <rPr>
        <b/>
        <sz val="11"/>
        <color theme="1"/>
        <rFont val="Aptos Narrow"/>
        <family val="2"/>
        <scheme val="minor"/>
      </rPr>
      <t xml:space="preserve"> planos anuais </t>
    </r>
    <r>
      <rPr>
        <sz val="11"/>
        <color theme="1"/>
        <rFont val="Aptos Narrow"/>
        <family val="2"/>
        <scheme val="minor"/>
      </rPr>
      <t>(contendo todas as assinaturas agregadas)</t>
    </r>
  </si>
  <si>
    <t>Soma de Total Value</t>
  </si>
  <si>
    <t>Rótulos de Linha</t>
  </si>
  <si>
    <t>Total Geral</t>
  </si>
  <si>
    <t>Pergunta de negocio 2 - Qual o faturamento total de vendas de planos anuais, separado por auto renovação  ou que não é por auto renovação</t>
  </si>
  <si>
    <t>XBOX GAME PASS SUBSCRITPIOS SALES</t>
  </si>
  <si>
    <t>Pergunta Negócio 3 - Total de vends de assinaturas do EA Play</t>
  </si>
  <si>
    <t>Soma de EA Play Season Pass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</si>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</sst>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3"/>
      <color rgb="FF22C55E"/>
      <name val="Segoe UI"/>
      <family val="2"/>
    </font>
    <font>
      <b/>
      <sz val="13"/>
      <color theme="3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2" applyNumberFormat="0" applyFill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6" fillId="0" borderId="3" xfId="3" applyFont="1" applyBorder="1"/>
    <xf numFmtId="0" fontId="4" fillId="0" borderId="3" xfId="3" applyBorder="1"/>
    <xf numFmtId="164" fontId="0" fillId="0" borderId="0" xfId="0" applyNumberFormat="1"/>
    <xf numFmtId="0" fontId="5" fillId="0" borderId="3" xfId="3" applyFont="1" applyBorder="1" applyAlignment="1">
      <alignment horizontal="left" indent="6"/>
    </xf>
  </cellXfs>
  <cellStyles count="4">
    <cellStyle name="Moeda" xfId="2" builtinId="4"/>
    <cellStyle name="Normal" xfId="0" builtinId="0"/>
    <cellStyle name="Título 1" xfId="1" builtinId="16"/>
    <cellStyle name="Título 2" xfId="3" builtinId="17"/>
  </cellStyles>
  <dxfs count="1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rgb="FF92D050"/>
        </patternFill>
      </fill>
    </dxf>
  </dxfs>
  <tableStyles count="1" defaultTableStyle="TableStyleMedium2" defaultPivotStyle="PivotStyleLight16">
    <tableStyle name="Estilo de Segmentação de Dados 1" pivot="0" table="0" count="1" xr9:uid="{ACB6F364-7D1E-4ECA-9C15-48FB7903FF00}">
      <tableStyleElement type="wholeTable" dxfId="14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 xbox.xlsx]C̳álculos!Tabela dinâmica2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solidFill>
              <a:srgbClr val="5BF6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solidFill>
              <a:srgbClr val="5BF6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solidFill>
              <a:srgbClr val="5BF6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solidFill>
                <a:srgbClr val="5BF6A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C̳álculos!$B$18:$B$20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C̳álculos!$C$18:$C$20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F-4DA6-9F84-67E415989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3625184"/>
        <c:axId val="593642464"/>
      </c:barChart>
      <c:catAx>
        <c:axId val="59362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42464"/>
        <c:crosses val="autoZero"/>
        <c:auto val="1"/>
        <c:lblAlgn val="ctr"/>
        <c:lblOffset val="100"/>
        <c:noMultiLvlLbl val="0"/>
      </c:catAx>
      <c:valAx>
        <c:axId val="5936424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936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23813</xdr:colOff>
      <xdr:row>0</xdr:row>
      <xdr:rowOff>11908</xdr:rowOff>
    </xdr:from>
    <xdr:to>
      <xdr:col>2</xdr:col>
      <xdr:colOff>440530</xdr:colOff>
      <xdr:row>2</xdr:row>
      <xdr:rowOff>47624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271216-4C8D-42B7-BD49-C4931406A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354" b="10301"/>
        <a:stretch>
          <a:fillRect/>
        </a:stretch>
      </xdr:blipFill>
      <xdr:spPr>
        <a:xfrm>
          <a:off x="1905001" y="11908"/>
          <a:ext cx="654842" cy="7262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83342</xdr:rowOff>
    </xdr:from>
    <xdr:to>
      <xdr:col>0</xdr:col>
      <xdr:colOff>1828800</xdr:colOff>
      <xdr:row>11</xdr:row>
      <xdr:rowOff>142874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1606E0F-6C89-4938-A9F6-25089DC087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64467"/>
              <a:ext cx="1828800" cy="12977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142875</xdr:colOff>
      <xdr:row>3</xdr:row>
      <xdr:rowOff>47625</xdr:rowOff>
    </xdr:from>
    <xdr:to>
      <xdr:col>9</xdr:col>
      <xdr:colOff>345281</xdr:colOff>
      <xdr:row>13</xdr:row>
      <xdr:rowOff>23813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2E995A7B-0C8F-CCE4-3C3A-3A300C9E1BBE}"/>
            </a:ext>
          </a:extLst>
        </xdr:cNvPr>
        <xdr:cNvGrpSpPr/>
      </xdr:nvGrpSpPr>
      <xdr:grpSpPr>
        <a:xfrm>
          <a:off x="2024063" y="1238250"/>
          <a:ext cx="4691062" cy="1785938"/>
          <a:chOff x="8524875" y="1726406"/>
          <a:chExt cx="4536280" cy="1409700"/>
        </a:xfrm>
      </xdr:grpSpPr>
      <xdr:sp macro="" textlink="C̳álculos!D32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952C7029-12F3-E758-3608-7286A76FCD00}"/>
              </a:ext>
            </a:extLst>
          </xdr:cNvPr>
          <xdr:cNvSpPr/>
        </xdr:nvSpPr>
        <xdr:spPr>
          <a:xfrm>
            <a:off x="9263062" y="2143125"/>
            <a:ext cx="3798093" cy="916781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1D9E78C0-FBC4-4CC8-9BC1-411C81662F29}" type="TxLink">
              <a:rPr lang="en-US" sz="40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4000">
              <a:solidFill>
                <a:srgbClr val="22C55E"/>
              </a:solidFill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9E4910CB-D8AB-48B6-BBAF-6A61495D48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524875" y="1916906"/>
            <a:ext cx="1219200" cy="1219200"/>
          </a:xfrm>
          <a:prstGeom prst="rect">
            <a:avLst/>
          </a:prstGeom>
        </xdr:spPr>
      </xdr:pic>
      <xdr:sp macro="" textlink="">
        <xdr:nvSpPr>
          <xdr:cNvPr id="7" name="Retângulo: Cantos Superiores, Um Arredondado e Um Recortado 6">
            <a:extLst>
              <a:ext uri="{FF2B5EF4-FFF2-40B4-BE49-F238E27FC236}">
                <a16:creationId xmlns:a16="http://schemas.microsoft.com/office/drawing/2014/main" id="{109A4C72-2536-61B0-99DD-5FF13DC010AD}"/>
              </a:ext>
            </a:extLst>
          </xdr:cNvPr>
          <xdr:cNvSpPr/>
        </xdr:nvSpPr>
        <xdr:spPr>
          <a:xfrm>
            <a:off x="8667750" y="1726406"/>
            <a:ext cx="3726656" cy="369094"/>
          </a:xfrm>
          <a:prstGeom prst="snip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EA SEASON</a:t>
            </a:r>
          </a:p>
        </xdr:txBody>
      </xdr:sp>
    </xdr:grpSp>
    <xdr:clientData/>
  </xdr:twoCellAnchor>
  <xdr:twoCellAnchor>
    <xdr:from>
      <xdr:col>12</xdr:col>
      <xdr:colOff>511968</xdr:colOff>
      <xdr:row>4</xdr:row>
      <xdr:rowOff>30409</xdr:rowOff>
    </xdr:from>
    <xdr:to>
      <xdr:col>20</xdr:col>
      <xdr:colOff>452437</xdr:colOff>
      <xdr:row>12</xdr:row>
      <xdr:rowOff>136279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DA599197-5BCF-E768-857A-A93DC4AE3AE8}"/>
            </a:ext>
          </a:extLst>
        </xdr:cNvPr>
        <xdr:cNvGrpSpPr/>
      </xdr:nvGrpSpPr>
      <xdr:grpSpPr>
        <a:xfrm>
          <a:off x="8536781" y="1316284"/>
          <a:ext cx="4798219" cy="1629870"/>
          <a:chOff x="9513094" y="4250533"/>
          <a:chExt cx="4679155" cy="1629870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A9A64D67-91DD-44D8-8063-2DDF6A64042A}"/>
              </a:ext>
            </a:extLst>
          </xdr:cNvPr>
          <xdr:cNvGrpSpPr/>
        </xdr:nvGrpSpPr>
        <xdr:grpSpPr>
          <a:xfrm>
            <a:off x="9648937" y="4250533"/>
            <a:ext cx="4543312" cy="1629870"/>
            <a:chOff x="8667750" y="1726406"/>
            <a:chExt cx="4393405" cy="1286510"/>
          </a:xfrm>
        </xdr:grpSpPr>
        <xdr:sp macro="" textlink="C̳álculos!D45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4F46E3D9-1F11-E7C8-A08F-A43264166443}"/>
                </a:ext>
              </a:extLst>
            </xdr:cNvPr>
            <xdr:cNvSpPr/>
          </xdr:nvSpPr>
          <xdr:spPr>
            <a:xfrm>
              <a:off x="9263062" y="2096135"/>
              <a:ext cx="3798093" cy="916781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7E512835-2D4C-4678-8E9E-474433156E54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R$ 940,00</a:t>
              </a:fld>
              <a:endParaRPr lang="pt-BR" sz="40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2" name="Retângulo: Cantos Superiores, Um Arredondado e Um Recortado 11">
              <a:extLst>
                <a:ext uri="{FF2B5EF4-FFF2-40B4-BE49-F238E27FC236}">
                  <a16:creationId xmlns:a16="http://schemas.microsoft.com/office/drawing/2014/main" id="{63C719CC-77C3-8CF7-10CA-4F9046CAAE46}"/>
                </a:ext>
              </a:extLst>
            </xdr:cNvPr>
            <xdr:cNvSpPr/>
          </xdr:nvSpPr>
          <xdr:spPr>
            <a:xfrm>
              <a:off x="8667750" y="1726406"/>
              <a:ext cx="4266758" cy="369094"/>
            </a:xfrm>
            <a:prstGeom prst="snipRound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600" b="1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</a:t>
              </a:r>
              <a:r>
                <a:rPr lang="pt-BR" sz="1600" b="1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PASS</a:t>
              </a:r>
              <a:endPara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FECD119B-7782-40EC-A886-FDE2E7E94CD1}"/>
              </a:ext>
            </a:extLst>
          </xdr:cNvPr>
          <xdr:cNvGrpSpPr/>
        </xdr:nvGrpSpPr>
        <xdr:grpSpPr>
          <a:xfrm>
            <a:off x="9513094" y="4857751"/>
            <a:ext cx="1549476" cy="752476"/>
            <a:chOff x="3495675" y="5400674"/>
            <a:chExt cx="1549476" cy="752476"/>
          </a:xfrm>
        </xdr:grpSpPr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546F0F15-DD54-0B51-B09E-DF781050DD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5" name="Gráfico 14">
              <a:extLst>
                <a:ext uri="{FF2B5EF4-FFF2-40B4-BE49-F238E27FC236}">
                  <a16:creationId xmlns:a16="http://schemas.microsoft.com/office/drawing/2014/main" id="{72E7C7F2-FEB8-E382-2F97-08B185B5F6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154781</xdr:colOff>
      <xdr:row>13</xdr:row>
      <xdr:rowOff>178593</xdr:rowOff>
    </xdr:from>
    <xdr:to>
      <xdr:col>20</xdr:col>
      <xdr:colOff>166686</xdr:colOff>
      <xdr:row>31</xdr:row>
      <xdr:rowOff>88104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7D36301-41CB-9C3C-5562-A63D0E344D4F}"/>
            </a:ext>
          </a:extLst>
        </xdr:cNvPr>
        <xdr:cNvGrpSpPr/>
      </xdr:nvGrpSpPr>
      <xdr:grpSpPr>
        <a:xfrm>
          <a:off x="2035969" y="3178968"/>
          <a:ext cx="11013280" cy="3338511"/>
          <a:chOff x="2964657" y="5107781"/>
          <a:chExt cx="4602957" cy="3338511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182B2D7-B776-4B9B-A80A-133A5E32F7FB}"/>
              </a:ext>
            </a:extLst>
          </xdr:cNvPr>
          <xdr:cNvGraphicFramePr>
            <a:graphicFrameLocks/>
          </xdr:cNvGraphicFramePr>
        </xdr:nvGraphicFramePr>
        <xdr:xfrm>
          <a:off x="2995614" y="570309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7" name="Retângulo: Cantos Superiores, Um Arredondado e Um Recortado 16">
            <a:extLst>
              <a:ext uri="{FF2B5EF4-FFF2-40B4-BE49-F238E27FC236}">
                <a16:creationId xmlns:a16="http://schemas.microsoft.com/office/drawing/2014/main" id="{622A9881-C68F-4036-B109-1142A0841D04}"/>
              </a:ext>
            </a:extLst>
          </xdr:cNvPr>
          <xdr:cNvSpPr/>
        </xdr:nvSpPr>
        <xdr:spPr>
          <a:xfrm>
            <a:off x="2964657" y="5107781"/>
            <a:ext cx="3853813" cy="467602"/>
          </a:xfrm>
          <a:prstGeom prst="snip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00" b="1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600" b="1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6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202407</xdr:colOff>
      <xdr:row>1</xdr:row>
      <xdr:rowOff>47625</xdr:rowOff>
    </xdr:from>
    <xdr:to>
      <xdr:col>0</xdr:col>
      <xdr:colOff>897732</xdr:colOff>
      <xdr:row>2</xdr:row>
      <xdr:rowOff>242887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6675F028-047E-4C79-9D45-548864706F04}"/>
            </a:ext>
          </a:extLst>
        </xdr:cNvPr>
        <xdr:cNvSpPr/>
      </xdr:nvSpPr>
      <xdr:spPr>
        <a:xfrm>
          <a:off x="202407" y="23812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142875</xdr:colOff>
      <xdr:row>2</xdr:row>
      <xdr:rowOff>369093</xdr:rowOff>
    </xdr:from>
    <xdr:to>
      <xdr:col>0</xdr:col>
      <xdr:colOff>1721304</xdr:colOff>
      <xdr:row>4</xdr:row>
      <xdr:rowOff>3181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FDAAB00B-443E-4CF3-A60F-D478FCD97690}"/>
            </a:ext>
          </a:extLst>
        </xdr:cNvPr>
        <xdr:cNvSpPr/>
      </xdr:nvSpPr>
      <xdr:spPr>
        <a:xfrm>
          <a:off x="142875" y="1059656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202406</xdr:colOff>
      <xdr:row>2</xdr:row>
      <xdr:rowOff>154781</xdr:rowOff>
    </xdr:from>
    <xdr:to>
      <xdr:col>9</xdr:col>
      <xdr:colOff>309444</xdr:colOff>
      <xdr:row>2</xdr:row>
      <xdr:rowOff>384181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FB0E09C0-69EC-443F-88FB-B790ACD6A715}"/>
            </a:ext>
          </a:extLst>
        </xdr:cNvPr>
        <xdr:cNvSpPr/>
      </xdr:nvSpPr>
      <xdr:spPr>
        <a:xfrm>
          <a:off x="2083594" y="845344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30-06-2025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25.900948495371" createdVersion="8" refreshedVersion="8" minRefreshableVersion="3" recordCount="295" xr:uid="{F19BD05C-F177-4D45-8FB3-AD9CEE7101F6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1330832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s v="João Silva"/>
    <x v="0"/>
    <d v="2024-01-01T00:00:00"/>
    <x v="0"/>
    <n v="15"/>
    <x v="0"/>
    <x v="0"/>
    <x v="0"/>
    <s v="Yes"/>
    <n v="20"/>
    <n v="5"/>
    <n v="60"/>
  </r>
  <r>
    <x v="1"/>
    <s v="Maria Oliveira"/>
    <x v="1"/>
    <d v="2024-01-15T00:00:00"/>
    <x v="1"/>
    <n v="5"/>
    <x v="1"/>
    <x v="1"/>
    <x v="1"/>
    <s v="No"/>
    <n v="0"/>
    <n v="0"/>
    <n v="5"/>
  </r>
  <r>
    <x v="2"/>
    <s v="Lucas Fernandes"/>
    <x v="2"/>
    <d v="2024-02-10T00:00:00"/>
    <x v="0"/>
    <n v="10"/>
    <x v="2"/>
    <x v="1"/>
    <x v="1"/>
    <s v="Yes"/>
    <n v="20"/>
    <n v="10"/>
    <n v="20"/>
  </r>
  <r>
    <x v="3"/>
    <s v="Ana Souza"/>
    <x v="0"/>
    <d v="2024-02-20T00:00:00"/>
    <x v="1"/>
    <n v="15"/>
    <x v="0"/>
    <x v="0"/>
    <x v="0"/>
    <s v="Yes"/>
    <n v="20"/>
    <n v="3"/>
    <n v="62"/>
  </r>
  <r>
    <x v="4"/>
    <s v="Pedro Gonçalves"/>
    <x v="1"/>
    <d v="2024-03-05T00:00:00"/>
    <x v="0"/>
    <n v="5"/>
    <x v="0"/>
    <x v="1"/>
    <x v="1"/>
    <s v="No"/>
    <n v="0"/>
    <n v="1"/>
    <n v="4"/>
  </r>
  <r>
    <x v="5"/>
    <s v="Felipe Costa"/>
    <x v="2"/>
    <d v="2024-03-02T00:00:00"/>
    <x v="1"/>
    <n v="10"/>
    <x v="0"/>
    <x v="1"/>
    <x v="1"/>
    <s v="Yes"/>
    <n v="20"/>
    <n v="2"/>
    <n v="28"/>
  </r>
  <r>
    <x v="6"/>
    <s v="Camila Ribeiro"/>
    <x v="0"/>
    <d v="2024-03-03T00:00:00"/>
    <x v="0"/>
    <n v="15"/>
    <x v="2"/>
    <x v="0"/>
    <x v="0"/>
    <s v="Yes"/>
    <n v="20"/>
    <n v="10"/>
    <n v="55"/>
  </r>
  <r>
    <x v="7"/>
    <s v="André Mendes"/>
    <x v="1"/>
    <d v="2024-03-04T00:00:00"/>
    <x v="0"/>
    <n v="5"/>
    <x v="1"/>
    <x v="1"/>
    <x v="1"/>
    <s v="No"/>
    <n v="0"/>
    <n v="0"/>
    <n v="5"/>
  </r>
  <r>
    <x v="8"/>
    <s v="Sofia Almeida"/>
    <x v="0"/>
    <d v="2024-03-05T00:00:00"/>
    <x v="1"/>
    <n v="15"/>
    <x v="0"/>
    <x v="0"/>
    <x v="0"/>
    <s v="Yes"/>
    <n v="20"/>
    <n v="5"/>
    <n v="60"/>
  </r>
  <r>
    <x v="9"/>
    <s v="Bruno Martins"/>
    <x v="2"/>
    <d v="2024-03-06T00:00:00"/>
    <x v="0"/>
    <n v="10"/>
    <x v="2"/>
    <x v="1"/>
    <x v="1"/>
    <s v="Yes"/>
    <n v="20"/>
    <n v="15"/>
    <n v="15"/>
  </r>
  <r>
    <x v="10"/>
    <s v="Rita Castro"/>
    <x v="1"/>
    <d v="2024-03-07T00:00:00"/>
    <x v="1"/>
    <n v="5"/>
    <x v="0"/>
    <x v="1"/>
    <x v="1"/>
    <s v="No"/>
    <n v="0"/>
    <n v="1"/>
    <n v="4"/>
  </r>
  <r>
    <x v="11"/>
    <s v="Marco Túlio"/>
    <x v="0"/>
    <d v="2024-03-08T00:00:00"/>
    <x v="0"/>
    <n v="15"/>
    <x v="1"/>
    <x v="0"/>
    <x v="0"/>
    <s v="Yes"/>
    <n v="20"/>
    <n v="20"/>
    <n v="45"/>
  </r>
  <r>
    <x v="12"/>
    <s v="Lívia Silveira"/>
    <x v="2"/>
    <d v="2024-03-09T00:00:00"/>
    <x v="1"/>
    <n v="10"/>
    <x v="0"/>
    <x v="1"/>
    <x v="1"/>
    <s v="Yes"/>
    <n v="20"/>
    <n v="10"/>
    <n v="20"/>
  </r>
  <r>
    <x v="13"/>
    <s v="Diogo Sousa"/>
    <x v="1"/>
    <d v="2024-03-10T00:00:00"/>
    <x v="0"/>
    <n v="5"/>
    <x v="2"/>
    <x v="1"/>
    <x v="1"/>
    <s v="No"/>
    <n v="0"/>
    <n v="0"/>
    <n v="5"/>
  </r>
  <r>
    <x v="14"/>
    <s v="Fernanda Lima"/>
    <x v="0"/>
    <d v="2024-03-11T00:00:00"/>
    <x v="1"/>
    <n v="15"/>
    <x v="0"/>
    <x v="0"/>
    <x v="0"/>
    <s v="Yes"/>
    <n v="20"/>
    <n v="8"/>
    <n v="57"/>
  </r>
  <r>
    <x v="15"/>
    <s v="Caio Pereira"/>
    <x v="2"/>
    <d v="2024-03-12T00:00:00"/>
    <x v="0"/>
    <n v="10"/>
    <x v="1"/>
    <x v="1"/>
    <x v="1"/>
    <s v="Yes"/>
    <n v="20"/>
    <n v="12"/>
    <n v="18"/>
  </r>
  <r>
    <x v="16"/>
    <s v="Beatriz Gomes"/>
    <x v="1"/>
    <d v="2024-03-13T00:00:00"/>
    <x v="1"/>
    <n v="5"/>
    <x v="0"/>
    <x v="1"/>
    <x v="1"/>
    <s v="No"/>
    <n v="0"/>
    <n v="2"/>
    <n v="3"/>
  </r>
  <r>
    <x v="17"/>
    <s v="Cesar Oliveira"/>
    <x v="0"/>
    <d v="2024-03-14T00:00:00"/>
    <x v="0"/>
    <n v="15"/>
    <x v="2"/>
    <x v="0"/>
    <x v="0"/>
    <s v="Yes"/>
    <n v="20"/>
    <n v="7"/>
    <n v="58"/>
  </r>
  <r>
    <x v="18"/>
    <s v="Débora Machado"/>
    <x v="2"/>
    <d v="2024-03-15T00:00:00"/>
    <x v="1"/>
    <n v="10"/>
    <x v="0"/>
    <x v="1"/>
    <x v="1"/>
    <s v="Yes"/>
    <n v="20"/>
    <n v="5"/>
    <n v="25"/>
  </r>
  <r>
    <x v="19"/>
    <s v="Eduardo Vargas"/>
    <x v="1"/>
    <d v="2024-03-16T00:00:00"/>
    <x v="0"/>
    <n v="5"/>
    <x v="1"/>
    <x v="1"/>
    <x v="1"/>
    <s v="No"/>
    <n v="0"/>
    <n v="0"/>
    <n v="5"/>
  </r>
  <r>
    <x v="20"/>
    <s v="Gabriela Santos"/>
    <x v="0"/>
    <d v="2024-03-17T00:00:00"/>
    <x v="1"/>
    <n v="15"/>
    <x v="0"/>
    <x v="0"/>
    <x v="0"/>
    <s v="Yes"/>
    <n v="20"/>
    <n v="3"/>
    <n v="62"/>
  </r>
  <r>
    <x v="21"/>
    <s v="Henrique Dias"/>
    <x v="2"/>
    <d v="2024-03-18T00:00:00"/>
    <x v="0"/>
    <n v="10"/>
    <x v="2"/>
    <x v="1"/>
    <x v="1"/>
    <s v="Yes"/>
    <n v="20"/>
    <n v="15"/>
    <n v="15"/>
  </r>
  <r>
    <x v="22"/>
    <s v="Isabela Moreira"/>
    <x v="1"/>
    <d v="2024-03-19T00:00:00"/>
    <x v="1"/>
    <n v="5"/>
    <x v="0"/>
    <x v="1"/>
    <x v="1"/>
    <s v="No"/>
    <n v="0"/>
    <n v="1"/>
    <n v="4"/>
  </r>
  <r>
    <x v="23"/>
    <s v="Joaquim Barbosa"/>
    <x v="0"/>
    <d v="2024-03-20T00:00:00"/>
    <x v="0"/>
    <n v="15"/>
    <x v="1"/>
    <x v="0"/>
    <x v="0"/>
    <s v="Yes"/>
    <n v="20"/>
    <n v="20"/>
    <n v="45"/>
  </r>
  <r>
    <x v="24"/>
    <s v="Lara Rocha"/>
    <x v="2"/>
    <d v="2024-03-21T00:00:00"/>
    <x v="1"/>
    <n v="10"/>
    <x v="0"/>
    <x v="1"/>
    <x v="1"/>
    <s v="Yes"/>
    <n v="20"/>
    <n v="10"/>
    <n v="20"/>
  </r>
  <r>
    <x v="25"/>
    <s v="Matheus Silva"/>
    <x v="1"/>
    <d v="2024-03-22T00:00:00"/>
    <x v="0"/>
    <n v="5"/>
    <x v="2"/>
    <x v="1"/>
    <x v="1"/>
    <s v="No"/>
    <n v="0"/>
    <n v="0"/>
    <n v="5"/>
  </r>
  <r>
    <x v="26"/>
    <s v="Nicole Costa"/>
    <x v="0"/>
    <d v="2024-03-23T00:00:00"/>
    <x v="1"/>
    <n v="15"/>
    <x v="0"/>
    <x v="0"/>
    <x v="0"/>
    <s v="Yes"/>
    <n v="20"/>
    <n v="5"/>
    <n v="60"/>
  </r>
  <r>
    <x v="27"/>
    <s v="Otávio Mendonça"/>
    <x v="2"/>
    <d v="2024-03-24T00:00:00"/>
    <x v="0"/>
    <n v="10"/>
    <x v="1"/>
    <x v="1"/>
    <x v="1"/>
    <s v="Yes"/>
    <n v="20"/>
    <n v="15"/>
    <n v="15"/>
  </r>
  <r>
    <x v="28"/>
    <s v="Paula Ferreira"/>
    <x v="1"/>
    <d v="2024-03-25T00:00:00"/>
    <x v="1"/>
    <n v="5"/>
    <x v="0"/>
    <x v="1"/>
    <x v="1"/>
    <s v="No"/>
    <n v="0"/>
    <n v="1"/>
    <n v="4"/>
  </r>
  <r>
    <x v="29"/>
    <s v="Raquel Alves"/>
    <x v="0"/>
    <d v="2024-03-26T00:00:00"/>
    <x v="0"/>
    <n v="15"/>
    <x v="2"/>
    <x v="0"/>
    <x v="0"/>
    <s v="Yes"/>
    <n v="20"/>
    <n v="7"/>
    <n v="58"/>
  </r>
  <r>
    <x v="30"/>
    <s v="Samuel Pires"/>
    <x v="2"/>
    <d v="2024-03-27T00:00:00"/>
    <x v="1"/>
    <n v="10"/>
    <x v="0"/>
    <x v="1"/>
    <x v="1"/>
    <s v="Yes"/>
    <n v="20"/>
    <n v="10"/>
    <n v="20"/>
  </r>
  <r>
    <x v="31"/>
    <s v="Tânia Barros"/>
    <x v="1"/>
    <d v="2024-03-28T00:00:00"/>
    <x v="0"/>
    <n v="5"/>
    <x v="1"/>
    <x v="1"/>
    <x v="1"/>
    <s v="No"/>
    <n v="0"/>
    <n v="0"/>
    <n v="5"/>
  </r>
  <r>
    <x v="32"/>
    <s v="Vinicius Lima"/>
    <x v="0"/>
    <d v="2024-03-29T00:00:00"/>
    <x v="1"/>
    <n v="15"/>
    <x v="0"/>
    <x v="0"/>
    <x v="0"/>
    <s v="Yes"/>
    <n v="20"/>
    <n v="3"/>
    <n v="62"/>
  </r>
  <r>
    <x v="33"/>
    <s v="Yasmin Teixeira"/>
    <x v="2"/>
    <d v="2024-03-30T00:00:00"/>
    <x v="0"/>
    <n v="10"/>
    <x v="2"/>
    <x v="1"/>
    <x v="1"/>
    <s v="Yes"/>
    <n v="20"/>
    <n v="15"/>
    <n v="15"/>
  </r>
  <r>
    <x v="34"/>
    <s v="Zé Carlos"/>
    <x v="1"/>
    <d v="2024-03-31T00:00:00"/>
    <x v="1"/>
    <n v="5"/>
    <x v="0"/>
    <x v="1"/>
    <x v="1"/>
    <s v="No"/>
    <n v="0"/>
    <n v="1"/>
    <n v="4"/>
  </r>
  <r>
    <x v="35"/>
    <s v="Amanda Nogueira"/>
    <x v="1"/>
    <d v="2024-04-01T00:00:00"/>
    <x v="0"/>
    <n v="5"/>
    <x v="0"/>
    <x v="1"/>
    <x v="1"/>
    <s v="No"/>
    <n v="0"/>
    <n v="0"/>
    <n v="5"/>
  </r>
  <r>
    <x v="36"/>
    <s v="Bruno Cavalheiro"/>
    <x v="0"/>
    <d v="2024-04-02T00:00:00"/>
    <x v="1"/>
    <n v="15"/>
    <x v="2"/>
    <x v="0"/>
    <x v="0"/>
    <s v="Yes"/>
    <n v="20"/>
    <n v="7"/>
    <n v="58"/>
  </r>
  <r>
    <x v="37"/>
    <s v="Carla Dias"/>
    <x v="2"/>
    <d v="2024-04-03T00:00:00"/>
    <x v="0"/>
    <n v="10"/>
    <x v="1"/>
    <x v="1"/>
    <x v="1"/>
    <s v="Yes"/>
    <n v="20"/>
    <n v="10"/>
    <n v="20"/>
  </r>
  <r>
    <x v="38"/>
    <s v="Diego Fontes"/>
    <x v="1"/>
    <d v="2024-04-04T00:00:00"/>
    <x v="1"/>
    <n v="5"/>
    <x v="2"/>
    <x v="1"/>
    <x v="1"/>
    <s v="No"/>
    <n v="0"/>
    <n v="1"/>
    <n v="4"/>
  </r>
  <r>
    <x v="39"/>
    <s v="Eunice Lima"/>
    <x v="0"/>
    <d v="2024-04-05T00:00:00"/>
    <x v="0"/>
    <n v="15"/>
    <x v="0"/>
    <x v="0"/>
    <x v="0"/>
    <s v="Yes"/>
    <n v="20"/>
    <n v="15"/>
    <n v="50"/>
  </r>
  <r>
    <x v="40"/>
    <s v="Fábio Martins"/>
    <x v="2"/>
    <d v="2024-04-06T00:00:00"/>
    <x v="1"/>
    <n v="10"/>
    <x v="0"/>
    <x v="1"/>
    <x v="1"/>
    <s v="Yes"/>
    <n v="20"/>
    <n v="5"/>
    <n v="25"/>
  </r>
  <r>
    <x v="41"/>
    <s v="Gisele Araújo"/>
    <x v="1"/>
    <d v="2024-04-07T00:00:00"/>
    <x v="0"/>
    <n v="5"/>
    <x v="1"/>
    <x v="1"/>
    <x v="1"/>
    <s v="No"/>
    <n v="0"/>
    <n v="0"/>
    <n v="5"/>
  </r>
  <r>
    <x v="42"/>
    <s v="Hélio Castro"/>
    <x v="0"/>
    <d v="2024-04-08T00:00:00"/>
    <x v="1"/>
    <n v="15"/>
    <x v="2"/>
    <x v="0"/>
    <x v="0"/>
    <s v="Yes"/>
    <n v="20"/>
    <n v="20"/>
    <n v="45"/>
  </r>
  <r>
    <x v="43"/>
    <s v="Ingrid Menezes"/>
    <x v="2"/>
    <d v="2024-04-09T00:00:00"/>
    <x v="0"/>
    <n v="10"/>
    <x v="2"/>
    <x v="1"/>
    <x v="1"/>
    <s v="Yes"/>
    <n v="20"/>
    <n v="12"/>
    <n v="18"/>
  </r>
  <r>
    <x v="44"/>
    <s v="Jorge Baptista"/>
    <x v="1"/>
    <d v="2024-04-10T00:00:00"/>
    <x v="1"/>
    <n v="5"/>
    <x v="0"/>
    <x v="1"/>
    <x v="1"/>
    <s v="No"/>
    <n v="0"/>
    <n v="2"/>
    <n v="3"/>
  </r>
  <r>
    <x v="45"/>
    <s v="Kléber Oliveira"/>
    <x v="0"/>
    <d v="2024-04-11T00:00:00"/>
    <x v="0"/>
    <n v="15"/>
    <x v="1"/>
    <x v="0"/>
    <x v="0"/>
    <s v="Yes"/>
    <n v="20"/>
    <n v="5"/>
    <n v="60"/>
  </r>
  <r>
    <x v="46"/>
    <s v="Luciana Freitas"/>
    <x v="2"/>
    <d v="2024-04-12T00:00:00"/>
    <x v="1"/>
    <n v="10"/>
    <x v="0"/>
    <x v="1"/>
    <x v="1"/>
    <s v="Yes"/>
    <n v="20"/>
    <n v="10"/>
    <n v="20"/>
  </r>
  <r>
    <x v="47"/>
    <s v="Márcia Eller"/>
    <x v="1"/>
    <d v="2024-04-13T00:00:00"/>
    <x v="0"/>
    <n v="5"/>
    <x v="2"/>
    <x v="1"/>
    <x v="1"/>
    <s v="No"/>
    <n v="0"/>
    <n v="0"/>
    <n v="5"/>
  </r>
  <r>
    <x v="48"/>
    <s v="Nilo Peçanha"/>
    <x v="0"/>
    <d v="2024-04-14T00:00:00"/>
    <x v="1"/>
    <n v="15"/>
    <x v="0"/>
    <x v="0"/>
    <x v="0"/>
    <s v="Yes"/>
    <n v="20"/>
    <n v="3"/>
    <n v="62"/>
  </r>
  <r>
    <x v="49"/>
    <s v="Oscar Neves"/>
    <x v="2"/>
    <d v="2024-04-15T00:00:00"/>
    <x v="0"/>
    <n v="10"/>
    <x v="1"/>
    <x v="1"/>
    <x v="1"/>
    <s v="Yes"/>
    <n v="20"/>
    <n v="15"/>
    <n v="15"/>
  </r>
  <r>
    <x v="50"/>
    <s v="Patrícia Soares"/>
    <x v="1"/>
    <d v="2024-04-16T00:00:00"/>
    <x v="1"/>
    <n v="5"/>
    <x v="0"/>
    <x v="1"/>
    <x v="1"/>
    <s v="No"/>
    <n v="0"/>
    <n v="1"/>
    <n v="4"/>
  </r>
  <r>
    <x v="51"/>
    <s v="Quirino Gonçalves"/>
    <x v="0"/>
    <d v="2024-04-17T00:00:00"/>
    <x v="0"/>
    <n v="15"/>
    <x v="2"/>
    <x v="0"/>
    <x v="0"/>
    <s v="Yes"/>
    <n v="20"/>
    <n v="7"/>
    <n v="58"/>
  </r>
  <r>
    <x v="52"/>
    <s v="Raul Machado"/>
    <x v="2"/>
    <d v="2024-04-18T00:00:00"/>
    <x v="1"/>
    <n v="10"/>
    <x v="0"/>
    <x v="1"/>
    <x v="1"/>
    <s v="Yes"/>
    <n v="20"/>
    <n v="10"/>
    <n v="20"/>
  </r>
  <r>
    <x v="53"/>
    <s v="Sônia Lobo"/>
    <x v="1"/>
    <d v="2024-04-19T00:00:00"/>
    <x v="0"/>
    <n v="5"/>
    <x v="1"/>
    <x v="1"/>
    <x v="1"/>
    <s v="No"/>
    <n v="0"/>
    <n v="0"/>
    <n v="5"/>
  </r>
  <r>
    <x v="54"/>
    <s v="Tiago Ramos"/>
    <x v="0"/>
    <d v="2024-04-20T00:00:00"/>
    <x v="1"/>
    <n v="15"/>
    <x v="0"/>
    <x v="0"/>
    <x v="0"/>
    <s v="Yes"/>
    <n v="20"/>
    <n v="20"/>
    <n v="45"/>
  </r>
  <r>
    <x v="55"/>
    <s v="Ugo Pires"/>
    <x v="2"/>
    <d v="2024-04-21T00:00:00"/>
    <x v="0"/>
    <n v="10"/>
    <x v="2"/>
    <x v="1"/>
    <x v="1"/>
    <s v="Yes"/>
    <n v="20"/>
    <n v="15"/>
    <n v="15"/>
  </r>
  <r>
    <x v="56"/>
    <s v="Valéria Nobre"/>
    <x v="1"/>
    <d v="2024-04-22T00:00:00"/>
    <x v="1"/>
    <n v="5"/>
    <x v="0"/>
    <x v="1"/>
    <x v="1"/>
    <s v="No"/>
    <n v="0"/>
    <n v="1"/>
    <n v="4"/>
  </r>
  <r>
    <x v="57"/>
    <s v="William Siqueira"/>
    <x v="0"/>
    <d v="2024-04-23T00:00:00"/>
    <x v="0"/>
    <n v="15"/>
    <x v="1"/>
    <x v="0"/>
    <x v="0"/>
    <s v="Yes"/>
    <n v="20"/>
    <n v="3"/>
    <n v="62"/>
  </r>
  <r>
    <x v="58"/>
    <s v="Xuxa Meneghel"/>
    <x v="2"/>
    <d v="2024-04-24T00:00:00"/>
    <x v="1"/>
    <n v="10"/>
    <x v="0"/>
    <x v="1"/>
    <x v="1"/>
    <s v="Yes"/>
    <n v="20"/>
    <n v="10"/>
    <n v="20"/>
  </r>
  <r>
    <x v="59"/>
    <s v="Yara Figueiredo"/>
    <x v="1"/>
    <d v="2024-04-25T00:00:00"/>
    <x v="0"/>
    <n v="5"/>
    <x v="2"/>
    <x v="1"/>
    <x v="1"/>
    <s v="No"/>
    <n v="0"/>
    <n v="0"/>
    <n v="5"/>
  </r>
  <r>
    <x v="60"/>
    <s v="Zacarias Alves"/>
    <x v="0"/>
    <d v="2024-04-26T00:00:00"/>
    <x v="1"/>
    <n v="15"/>
    <x v="0"/>
    <x v="0"/>
    <x v="0"/>
    <s v="Yes"/>
    <n v="20"/>
    <n v="5"/>
    <n v="60"/>
  </r>
  <r>
    <x v="61"/>
    <s v="Amanda Bynes"/>
    <x v="2"/>
    <d v="2024-04-27T00:00:00"/>
    <x v="0"/>
    <n v="10"/>
    <x v="1"/>
    <x v="1"/>
    <x v="1"/>
    <s v="Yes"/>
    <n v="20"/>
    <n v="15"/>
    <n v="15"/>
  </r>
  <r>
    <x v="62"/>
    <s v="Bruno Mars"/>
    <x v="1"/>
    <d v="2024-04-28T00:00:00"/>
    <x v="1"/>
    <n v="5"/>
    <x v="0"/>
    <x v="1"/>
    <x v="1"/>
    <s v="No"/>
    <n v="0"/>
    <n v="1"/>
    <n v="4"/>
  </r>
  <r>
    <x v="63"/>
    <s v="Carla Bruni"/>
    <x v="0"/>
    <d v="2024-04-29T00:00:00"/>
    <x v="0"/>
    <n v="15"/>
    <x v="2"/>
    <x v="0"/>
    <x v="0"/>
    <s v="Yes"/>
    <n v="20"/>
    <n v="20"/>
    <n v="45"/>
  </r>
  <r>
    <x v="64"/>
    <s v="Diego Maradona"/>
    <x v="2"/>
    <d v="2024-04-30T00:00:00"/>
    <x v="1"/>
    <n v="10"/>
    <x v="0"/>
    <x v="1"/>
    <x v="1"/>
    <s v="Yes"/>
    <n v="20"/>
    <n v="5"/>
    <n v="25"/>
  </r>
  <r>
    <x v="65"/>
    <s v="Estela Marques"/>
    <x v="1"/>
    <d v="2024-05-01T00:00:00"/>
    <x v="1"/>
    <n v="5"/>
    <x v="0"/>
    <x v="1"/>
    <x v="1"/>
    <s v="No"/>
    <n v="0"/>
    <n v="0"/>
    <n v="5"/>
  </r>
  <r>
    <x v="66"/>
    <s v="Fábio Nobre"/>
    <x v="0"/>
    <d v="2024-05-02T00:00:00"/>
    <x v="0"/>
    <n v="15"/>
    <x v="2"/>
    <x v="0"/>
    <x v="0"/>
    <s v="Yes"/>
    <n v="20"/>
    <n v="7"/>
    <n v="58"/>
  </r>
  <r>
    <x v="67"/>
    <s v="Gabriel Oliveira"/>
    <x v="2"/>
    <d v="2024-05-03T00:00:00"/>
    <x v="1"/>
    <n v="10"/>
    <x v="1"/>
    <x v="1"/>
    <x v="1"/>
    <s v="Yes"/>
    <n v="20"/>
    <n v="10"/>
    <n v="20"/>
  </r>
  <r>
    <x v="68"/>
    <s v="Helena Santos"/>
    <x v="1"/>
    <d v="2024-05-04T00:00:00"/>
    <x v="0"/>
    <n v="5"/>
    <x v="2"/>
    <x v="1"/>
    <x v="1"/>
    <s v="No"/>
    <n v="0"/>
    <n v="1"/>
    <n v="4"/>
  </r>
  <r>
    <x v="69"/>
    <s v="Ivan Carvalho"/>
    <x v="0"/>
    <d v="2024-05-05T00:00:00"/>
    <x v="1"/>
    <n v="15"/>
    <x v="0"/>
    <x v="0"/>
    <x v="0"/>
    <s v="Yes"/>
    <n v="20"/>
    <n v="15"/>
    <n v="50"/>
  </r>
  <r>
    <x v="70"/>
    <s v="Júlia Ferreira"/>
    <x v="2"/>
    <d v="2024-05-06T00:00:00"/>
    <x v="0"/>
    <n v="10"/>
    <x v="0"/>
    <x v="1"/>
    <x v="1"/>
    <s v="Yes"/>
    <n v="20"/>
    <n v="5"/>
    <n v="25"/>
  </r>
  <r>
    <x v="71"/>
    <s v="Karla Alves"/>
    <x v="1"/>
    <d v="2024-05-07T00:00:00"/>
    <x v="1"/>
    <n v="5"/>
    <x v="1"/>
    <x v="1"/>
    <x v="1"/>
    <s v="No"/>
    <n v="0"/>
    <n v="0"/>
    <n v="5"/>
  </r>
  <r>
    <x v="72"/>
    <s v="Lucas Mendes"/>
    <x v="0"/>
    <d v="2024-05-08T00:00:00"/>
    <x v="0"/>
    <n v="15"/>
    <x v="2"/>
    <x v="0"/>
    <x v="0"/>
    <s v="Yes"/>
    <n v="20"/>
    <n v="20"/>
    <n v="45"/>
  </r>
  <r>
    <x v="73"/>
    <s v="Mônica Gomes"/>
    <x v="2"/>
    <d v="2024-05-09T00:00:00"/>
    <x v="1"/>
    <n v="10"/>
    <x v="2"/>
    <x v="1"/>
    <x v="1"/>
    <s v="Yes"/>
    <n v="20"/>
    <n v="12"/>
    <n v="18"/>
  </r>
  <r>
    <x v="74"/>
    <s v="Norberto Queiroz"/>
    <x v="1"/>
    <d v="2024-05-10T00:00:00"/>
    <x v="0"/>
    <n v="5"/>
    <x v="0"/>
    <x v="1"/>
    <x v="1"/>
    <s v="No"/>
    <n v="0"/>
    <n v="2"/>
    <n v="3"/>
  </r>
  <r>
    <x v="75"/>
    <s v="Otávio Barros"/>
    <x v="0"/>
    <d v="2024-05-11T00:00:00"/>
    <x v="1"/>
    <n v="15"/>
    <x v="1"/>
    <x v="0"/>
    <x v="0"/>
    <s v="Yes"/>
    <n v="20"/>
    <n v="5"/>
    <n v="60"/>
  </r>
  <r>
    <x v="76"/>
    <s v="Paula Vieira"/>
    <x v="2"/>
    <d v="2024-05-12T00:00:00"/>
    <x v="0"/>
    <n v="10"/>
    <x v="0"/>
    <x v="1"/>
    <x v="1"/>
    <s v="Yes"/>
    <n v="20"/>
    <n v="10"/>
    <n v="20"/>
  </r>
  <r>
    <x v="77"/>
    <s v="Quentin Ramos"/>
    <x v="1"/>
    <d v="2024-05-13T00:00:00"/>
    <x v="1"/>
    <n v="5"/>
    <x v="2"/>
    <x v="1"/>
    <x v="1"/>
    <s v="No"/>
    <n v="0"/>
    <n v="0"/>
    <n v="5"/>
  </r>
  <r>
    <x v="78"/>
    <s v="Raquel Novaes"/>
    <x v="0"/>
    <d v="2024-05-14T00:00:00"/>
    <x v="0"/>
    <n v="15"/>
    <x v="0"/>
    <x v="0"/>
    <x v="0"/>
    <s v="Yes"/>
    <n v="20"/>
    <n v="3"/>
    <n v="62"/>
  </r>
  <r>
    <x v="79"/>
    <s v="Samantha Lopes"/>
    <x v="2"/>
    <d v="2024-05-15T00:00:00"/>
    <x v="1"/>
    <n v="10"/>
    <x v="1"/>
    <x v="1"/>
    <x v="1"/>
    <s v="Yes"/>
    <n v="20"/>
    <n v="15"/>
    <n v="15"/>
  </r>
  <r>
    <x v="80"/>
    <s v="Tiago Martins"/>
    <x v="1"/>
    <d v="2024-05-16T00:00:00"/>
    <x v="0"/>
    <n v="5"/>
    <x v="0"/>
    <x v="1"/>
    <x v="1"/>
    <s v="No"/>
    <n v="0"/>
    <n v="1"/>
    <n v="4"/>
  </r>
  <r>
    <x v="81"/>
    <s v="Ulysses Guimarães"/>
    <x v="0"/>
    <d v="2024-05-17T00:00:00"/>
    <x v="1"/>
    <n v="15"/>
    <x v="2"/>
    <x v="0"/>
    <x v="0"/>
    <s v="Yes"/>
    <n v="20"/>
    <n v="7"/>
    <n v="58"/>
  </r>
  <r>
    <x v="82"/>
    <s v="Vanessa Silva"/>
    <x v="2"/>
    <d v="2024-05-18T00:00:00"/>
    <x v="0"/>
    <n v="10"/>
    <x v="0"/>
    <x v="1"/>
    <x v="1"/>
    <s v="Yes"/>
    <n v="20"/>
    <n v="10"/>
    <n v="20"/>
  </r>
  <r>
    <x v="83"/>
    <s v="William Carneiro"/>
    <x v="1"/>
    <d v="2024-05-19T00:00:00"/>
    <x v="1"/>
    <n v="5"/>
    <x v="1"/>
    <x v="1"/>
    <x v="1"/>
    <s v="No"/>
    <n v="0"/>
    <n v="0"/>
    <n v="5"/>
  </r>
  <r>
    <x v="84"/>
    <s v="Ximena Rocha"/>
    <x v="0"/>
    <d v="2024-05-20T00:00:00"/>
    <x v="0"/>
    <n v="15"/>
    <x v="0"/>
    <x v="0"/>
    <x v="0"/>
    <s v="Yes"/>
    <n v="20"/>
    <n v="20"/>
    <n v="45"/>
  </r>
  <r>
    <x v="85"/>
    <s v="Yasmin Figueiredo"/>
    <x v="2"/>
    <d v="2024-05-21T00:00:00"/>
    <x v="1"/>
    <n v="10"/>
    <x v="2"/>
    <x v="1"/>
    <x v="1"/>
    <s v="Yes"/>
    <n v="20"/>
    <n v="15"/>
    <n v="15"/>
  </r>
  <r>
    <x v="86"/>
    <s v="Zara Cunha"/>
    <x v="1"/>
    <d v="2024-05-22T00:00:00"/>
    <x v="0"/>
    <n v="5"/>
    <x v="0"/>
    <x v="1"/>
    <x v="1"/>
    <s v="No"/>
    <n v="0"/>
    <n v="1"/>
    <n v="4"/>
  </r>
  <r>
    <x v="87"/>
    <s v="Alan Teixeira"/>
    <x v="0"/>
    <d v="2024-05-23T00:00:00"/>
    <x v="1"/>
    <n v="15"/>
    <x v="1"/>
    <x v="0"/>
    <x v="0"/>
    <s v="Yes"/>
    <n v="20"/>
    <n v="3"/>
    <n v="62"/>
  </r>
  <r>
    <x v="88"/>
    <s v="Bárbara Oliveira"/>
    <x v="2"/>
    <d v="2024-05-24T00:00:00"/>
    <x v="0"/>
    <n v="10"/>
    <x v="0"/>
    <x v="1"/>
    <x v="1"/>
    <s v="Yes"/>
    <n v="20"/>
    <n v="10"/>
    <n v="20"/>
  </r>
  <r>
    <x v="89"/>
    <s v="Carlos Junqueira"/>
    <x v="1"/>
    <d v="2024-05-25T00:00:00"/>
    <x v="1"/>
    <n v="5"/>
    <x v="2"/>
    <x v="1"/>
    <x v="1"/>
    <s v="No"/>
    <n v="0"/>
    <n v="0"/>
    <n v="5"/>
  </r>
  <r>
    <x v="90"/>
    <s v="Daniela Moura"/>
    <x v="0"/>
    <d v="2024-05-26T00:00:00"/>
    <x v="0"/>
    <n v="15"/>
    <x v="0"/>
    <x v="0"/>
    <x v="0"/>
    <s v="Yes"/>
    <n v="20"/>
    <n v="5"/>
    <n v="60"/>
  </r>
  <r>
    <x v="91"/>
    <s v="Eduardo Lima"/>
    <x v="2"/>
    <d v="2024-05-27T00:00:00"/>
    <x v="1"/>
    <n v="10"/>
    <x v="1"/>
    <x v="1"/>
    <x v="1"/>
    <s v="Yes"/>
    <n v="20"/>
    <n v="15"/>
    <n v="15"/>
  </r>
  <r>
    <x v="92"/>
    <s v="Fabiana Araújo"/>
    <x v="1"/>
    <d v="2024-05-28T00:00:00"/>
    <x v="0"/>
    <n v="5"/>
    <x v="0"/>
    <x v="1"/>
    <x v="1"/>
    <s v="No"/>
    <n v="0"/>
    <n v="1"/>
    <n v="4"/>
  </r>
  <r>
    <x v="93"/>
    <s v="Geraldo Ribeiro"/>
    <x v="0"/>
    <d v="2024-05-29T00:00:00"/>
    <x v="1"/>
    <n v="15"/>
    <x v="2"/>
    <x v="0"/>
    <x v="0"/>
    <s v="Yes"/>
    <n v="20"/>
    <n v="20"/>
    <n v="45"/>
  </r>
  <r>
    <x v="94"/>
    <s v="Héctor Vargas"/>
    <x v="2"/>
    <d v="2024-05-30T00:00:00"/>
    <x v="0"/>
    <n v="10"/>
    <x v="2"/>
    <x v="1"/>
    <x v="1"/>
    <s v="Yes"/>
    <n v="20"/>
    <n v="15"/>
    <n v="15"/>
  </r>
  <r>
    <x v="95"/>
    <s v="Isabela Fonseca"/>
    <x v="1"/>
    <d v="2024-05-31T00:00:00"/>
    <x v="1"/>
    <n v="5"/>
    <x v="1"/>
    <x v="1"/>
    <x v="1"/>
    <s v="No"/>
    <n v="0"/>
    <n v="0"/>
    <n v="5"/>
  </r>
  <r>
    <x v="96"/>
    <s v="João Pedro Almeida"/>
    <x v="0"/>
    <d v="2024-06-01T00:00:00"/>
    <x v="0"/>
    <n v="15"/>
    <x v="0"/>
    <x v="0"/>
    <x v="0"/>
    <s v="Yes"/>
    <n v="20"/>
    <n v="7"/>
    <n v="58"/>
  </r>
  <r>
    <x v="97"/>
    <s v="Klara Costa"/>
    <x v="2"/>
    <d v="2024-06-02T00:00:00"/>
    <x v="1"/>
    <n v="10"/>
    <x v="1"/>
    <x v="1"/>
    <x v="1"/>
    <s v="Yes"/>
    <n v="20"/>
    <n v="10"/>
    <n v="20"/>
  </r>
  <r>
    <x v="98"/>
    <s v="Luciana Mendes"/>
    <x v="1"/>
    <d v="2024-06-03T00:00:00"/>
    <x v="0"/>
    <n v="5"/>
    <x v="2"/>
    <x v="1"/>
    <x v="1"/>
    <s v="No"/>
    <n v="0"/>
    <n v="1"/>
    <n v="4"/>
  </r>
  <r>
    <x v="99"/>
    <s v="Marcelo Gouveia"/>
    <x v="0"/>
    <d v="2024-06-04T00:00:00"/>
    <x v="1"/>
    <n v="15"/>
    <x v="0"/>
    <x v="0"/>
    <x v="0"/>
    <s v="Yes"/>
    <n v="20"/>
    <n v="15"/>
    <n v="50"/>
  </r>
  <r>
    <x v="100"/>
    <s v="Nívea Borges"/>
    <x v="2"/>
    <d v="2024-06-05T00:00:00"/>
    <x v="0"/>
    <n v="10"/>
    <x v="0"/>
    <x v="1"/>
    <x v="1"/>
    <s v="Yes"/>
    <n v="20"/>
    <n v="5"/>
    <n v="25"/>
  </r>
  <r>
    <x v="101"/>
    <s v="Oscar Nogueira"/>
    <x v="1"/>
    <d v="2024-06-06T00:00:00"/>
    <x v="1"/>
    <n v="5"/>
    <x v="1"/>
    <x v="1"/>
    <x v="1"/>
    <s v="No"/>
    <n v="0"/>
    <n v="0"/>
    <n v="5"/>
  </r>
  <r>
    <x v="102"/>
    <s v="Patrícia Alves"/>
    <x v="0"/>
    <d v="2024-06-07T00:00:00"/>
    <x v="0"/>
    <n v="15"/>
    <x v="2"/>
    <x v="0"/>
    <x v="0"/>
    <s v="Yes"/>
    <n v="20"/>
    <n v="20"/>
    <n v="45"/>
  </r>
  <r>
    <x v="103"/>
    <s v="Rafaela Silva"/>
    <x v="2"/>
    <d v="2024-06-08T00:00:00"/>
    <x v="1"/>
    <n v="10"/>
    <x v="2"/>
    <x v="1"/>
    <x v="1"/>
    <s v="Yes"/>
    <n v="20"/>
    <n v="12"/>
    <n v="18"/>
  </r>
  <r>
    <x v="104"/>
    <s v="Samantha Moraes"/>
    <x v="1"/>
    <d v="2024-06-09T00:00:00"/>
    <x v="0"/>
    <n v="5"/>
    <x v="0"/>
    <x v="1"/>
    <x v="1"/>
    <s v="No"/>
    <n v="0"/>
    <n v="2"/>
    <n v="3"/>
  </r>
  <r>
    <x v="105"/>
    <s v="Tatiana Rocha"/>
    <x v="1"/>
    <d v="2024-06-10T00:00:00"/>
    <x v="0"/>
    <n v="5"/>
    <x v="0"/>
    <x v="1"/>
    <x v="1"/>
    <s v="No"/>
    <n v="0"/>
    <n v="0"/>
    <n v="5"/>
  </r>
  <r>
    <x v="106"/>
    <s v="Ulisses Tavares"/>
    <x v="0"/>
    <d v="2024-06-11T00:00:00"/>
    <x v="1"/>
    <n v="15"/>
    <x v="2"/>
    <x v="0"/>
    <x v="0"/>
    <s v="Yes"/>
    <n v="20"/>
    <n v="7"/>
    <n v="58"/>
  </r>
  <r>
    <x v="107"/>
    <s v="Víctor Lemos"/>
    <x v="2"/>
    <d v="2024-06-12T00:00:00"/>
    <x v="0"/>
    <n v="10"/>
    <x v="1"/>
    <x v="1"/>
    <x v="1"/>
    <s v="Yes"/>
    <n v="20"/>
    <n v="10"/>
    <n v="20"/>
  </r>
  <r>
    <x v="108"/>
    <s v="Wilma Barros"/>
    <x v="1"/>
    <d v="2024-06-13T00:00:00"/>
    <x v="1"/>
    <n v="5"/>
    <x v="2"/>
    <x v="1"/>
    <x v="1"/>
    <s v="No"/>
    <n v="0"/>
    <n v="1"/>
    <n v="4"/>
  </r>
  <r>
    <x v="109"/>
    <s v="Xavier Nascimento"/>
    <x v="0"/>
    <d v="2024-06-14T00:00:00"/>
    <x v="0"/>
    <n v="15"/>
    <x v="0"/>
    <x v="0"/>
    <x v="0"/>
    <s v="Yes"/>
    <n v="20"/>
    <n v="15"/>
    <n v="50"/>
  </r>
  <r>
    <x v="110"/>
    <s v="Yago Pereira"/>
    <x v="2"/>
    <d v="2024-06-15T00:00:00"/>
    <x v="1"/>
    <n v="10"/>
    <x v="0"/>
    <x v="1"/>
    <x v="1"/>
    <s v="Yes"/>
    <n v="20"/>
    <n v="5"/>
    <n v="25"/>
  </r>
  <r>
    <x v="111"/>
    <s v="Zilda Ferreira"/>
    <x v="1"/>
    <d v="2024-06-16T00:00:00"/>
    <x v="0"/>
    <n v="5"/>
    <x v="1"/>
    <x v="1"/>
    <x v="1"/>
    <s v="No"/>
    <n v="0"/>
    <n v="0"/>
    <n v="5"/>
  </r>
  <r>
    <x v="112"/>
    <s v="Amanda Lopes"/>
    <x v="0"/>
    <d v="2024-06-17T00:00:00"/>
    <x v="1"/>
    <n v="15"/>
    <x v="2"/>
    <x v="0"/>
    <x v="0"/>
    <s v="Yes"/>
    <n v="20"/>
    <n v="20"/>
    <n v="45"/>
  </r>
  <r>
    <x v="113"/>
    <s v="Bruno Miranda"/>
    <x v="2"/>
    <d v="2024-06-18T00:00:00"/>
    <x v="0"/>
    <n v="10"/>
    <x v="2"/>
    <x v="1"/>
    <x v="1"/>
    <s v="Yes"/>
    <n v="20"/>
    <n v="12"/>
    <n v="18"/>
  </r>
  <r>
    <x v="114"/>
    <s v="Célia Torres"/>
    <x v="1"/>
    <d v="2024-06-19T00:00:00"/>
    <x v="1"/>
    <n v="5"/>
    <x v="0"/>
    <x v="1"/>
    <x v="1"/>
    <s v="No"/>
    <n v="0"/>
    <n v="2"/>
    <n v="3"/>
  </r>
  <r>
    <x v="115"/>
    <s v="Diogo Souza"/>
    <x v="0"/>
    <d v="2024-06-20T00:00:00"/>
    <x v="0"/>
    <n v="15"/>
    <x v="1"/>
    <x v="0"/>
    <x v="0"/>
    <s v="Yes"/>
    <n v="20"/>
    <n v="5"/>
    <n v="60"/>
  </r>
  <r>
    <x v="116"/>
    <s v="Elisa Castro"/>
    <x v="2"/>
    <d v="2024-06-21T00:00:00"/>
    <x v="1"/>
    <n v="10"/>
    <x v="0"/>
    <x v="1"/>
    <x v="1"/>
    <s v="Yes"/>
    <n v="20"/>
    <n v="10"/>
    <n v="20"/>
  </r>
  <r>
    <x v="117"/>
    <s v="Fátima Lima"/>
    <x v="1"/>
    <d v="2024-06-22T00:00:00"/>
    <x v="0"/>
    <n v="5"/>
    <x v="2"/>
    <x v="1"/>
    <x v="1"/>
    <s v="No"/>
    <n v="0"/>
    <n v="0"/>
    <n v="5"/>
  </r>
  <r>
    <x v="118"/>
    <s v="Geraldo Ribeiro"/>
    <x v="0"/>
    <d v="2024-06-23T00:00:00"/>
    <x v="1"/>
    <n v="15"/>
    <x v="0"/>
    <x v="0"/>
    <x v="0"/>
    <s v="Yes"/>
    <n v="20"/>
    <n v="3"/>
    <n v="62"/>
  </r>
  <r>
    <x v="119"/>
    <s v="Hélio Martins"/>
    <x v="2"/>
    <d v="2024-06-24T00:00:00"/>
    <x v="0"/>
    <n v="10"/>
    <x v="1"/>
    <x v="1"/>
    <x v="1"/>
    <s v="Yes"/>
    <n v="20"/>
    <n v="15"/>
    <n v="15"/>
  </r>
  <r>
    <x v="120"/>
    <s v="Íris Santos"/>
    <x v="1"/>
    <d v="2024-06-25T00:00:00"/>
    <x v="1"/>
    <n v="5"/>
    <x v="0"/>
    <x v="1"/>
    <x v="1"/>
    <s v="No"/>
    <n v="0"/>
    <n v="1"/>
    <n v="4"/>
  </r>
  <r>
    <x v="121"/>
    <s v="João Marcelo"/>
    <x v="0"/>
    <d v="2024-06-26T00:00:00"/>
    <x v="0"/>
    <n v="15"/>
    <x v="2"/>
    <x v="0"/>
    <x v="0"/>
    <s v="Yes"/>
    <n v="20"/>
    <n v="7"/>
    <n v="58"/>
  </r>
  <r>
    <x v="122"/>
    <s v="Larissa Gomes"/>
    <x v="2"/>
    <d v="2024-06-27T00:00:00"/>
    <x v="1"/>
    <n v="10"/>
    <x v="0"/>
    <x v="1"/>
    <x v="1"/>
    <s v="Yes"/>
    <n v="20"/>
    <n v="10"/>
    <n v="20"/>
  </r>
  <r>
    <x v="123"/>
    <s v="Márcio Silva"/>
    <x v="1"/>
    <d v="2024-06-28T00:00:00"/>
    <x v="0"/>
    <n v="5"/>
    <x v="1"/>
    <x v="1"/>
    <x v="1"/>
    <s v="No"/>
    <n v="0"/>
    <n v="0"/>
    <n v="5"/>
  </r>
  <r>
    <x v="124"/>
    <s v="Nadia Costa"/>
    <x v="0"/>
    <d v="2024-06-29T00:00:00"/>
    <x v="1"/>
    <n v="15"/>
    <x v="0"/>
    <x v="0"/>
    <x v="0"/>
    <s v="Yes"/>
    <n v="20"/>
    <n v="20"/>
    <n v="45"/>
  </r>
  <r>
    <x v="125"/>
    <s v="Oscar Almeida"/>
    <x v="2"/>
    <d v="2024-06-30T00:00:00"/>
    <x v="0"/>
    <n v="10"/>
    <x v="2"/>
    <x v="1"/>
    <x v="1"/>
    <s v="Yes"/>
    <n v="20"/>
    <n v="15"/>
    <n v="15"/>
  </r>
  <r>
    <x v="126"/>
    <s v="Patricia Soares"/>
    <x v="1"/>
    <d v="2024-07-01T00:00:00"/>
    <x v="1"/>
    <n v="5"/>
    <x v="0"/>
    <x v="1"/>
    <x v="1"/>
    <s v="No"/>
    <n v="0"/>
    <n v="1"/>
    <n v="4"/>
  </r>
  <r>
    <x v="127"/>
    <s v="Quênia Barros"/>
    <x v="0"/>
    <d v="2024-07-02T00:00:00"/>
    <x v="0"/>
    <n v="15"/>
    <x v="1"/>
    <x v="0"/>
    <x v="0"/>
    <s v="Yes"/>
    <n v="20"/>
    <n v="3"/>
    <n v="62"/>
  </r>
  <r>
    <x v="128"/>
    <s v="Rafael Torres"/>
    <x v="2"/>
    <d v="2024-07-03T00:00:00"/>
    <x v="1"/>
    <n v="10"/>
    <x v="0"/>
    <x v="1"/>
    <x v="1"/>
    <s v="Yes"/>
    <n v="20"/>
    <n v="10"/>
    <n v="20"/>
  </r>
  <r>
    <x v="129"/>
    <s v="Silvia Nascimento"/>
    <x v="1"/>
    <d v="2024-07-04T00:00:00"/>
    <x v="0"/>
    <n v="5"/>
    <x v="2"/>
    <x v="1"/>
    <x v="1"/>
    <s v="No"/>
    <n v="0"/>
    <n v="0"/>
    <n v="5"/>
  </r>
  <r>
    <x v="130"/>
    <s v="Tiago Mendes"/>
    <x v="0"/>
    <d v="2024-07-05T00:00:00"/>
    <x v="1"/>
    <n v="15"/>
    <x v="0"/>
    <x v="0"/>
    <x v="0"/>
    <s v="Yes"/>
    <n v="20"/>
    <n v="15"/>
    <n v="50"/>
  </r>
  <r>
    <x v="131"/>
    <s v="Ursula Silva"/>
    <x v="2"/>
    <d v="2024-07-06T00:00:00"/>
    <x v="0"/>
    <n v="10"/>
    <x v="1"/>
    <x v="1"/>
    <x v="1"/>
    <s v="Yes"/>
    <n v="20"/>
    <n v="15"/>
    <n v="15"/>
  </r>
  <r>
    <x v="132"/>
    <s v="Vanessa Moraes"/>
    <x v="1"/>
    <d v="2024-07-07T00:00:00"/>
    <x v="1"/>
    <n v="5"/>
    <x v="0"/>
    <x v="1"/>
    <x v="1"/>
    <s v="No"/>
    <n v="0"/>
    <n v="1"/>
    <n v="4"/>
  </r>
  <r>
    <x v="133"/>
    <s v="Waldir Junior"/>
    <x v="0"/>
    <d v="2024-07-08T00:00:00"/>
    <x v="0"/>
    <n v="15"/>
    <x v="2"/>
    <x v="0"/>
    <x v="0"/>
    <s v="Yes"/>
    <n v="20"/>
    <n v="7"/>
    <n v="58"/>
  </r>
  <r>
    <x v="134"/>
    <s v="Xavier Lopes"/>
    <x v="2"/>
    <d v="2024-07-09T00:00:00"/>
    <x v="1"/>
    <n v="10"/>
    <x v="0"/>
    <x v="1"/>
    <x v="1"/>
    <s v="Yes"/>
    <n v="20"/>
    <n v="10"/>
    <n v="20"/>
  </r>
  <r>
    <x v="135"/>
    <s v="Yolanda Freitas"/>
    <x v="1"/>
    <d v="2024-07-10T00:00:00"/>
    <x v="0"/>
    <n v="5"/>
    <x v="0"/>
    <x v="1"/>
    <x v="1"/>
    <s v="No"/>
    <n v="0"/>
    <n v="0"/>
    <n v="5"/>
  </r>
  <r>
    <x v="136"/>
    <s v="Zacarias Nunes"/>
    <x v="0"/>
    <d v="2024-07-11T00:00:00"/>
    <x v="1"/>
    <n v="15"/>
    <x v="2"/>
    <x v="0"/>
    <x v="0"/>
    <s v="Yes"/>
    <n v="20"/>
    <n v="7"/>
    <n v="58"/>
  </r>
  <r>
    <x v="137"/>
    <s v="Ana Clara Barreto"/>
    <x v="2"/>
    <d v="2024-07-12T00:00:00"/>
    <x v="0"/>
    <n v="10"/>
    <x v="1"/>
    <x v="1"/>
    <x v="1"/>
    <s v="Yes"/>
    <n v="20"/>
    <n v="10"/>
    <n v="20"/>
  </r>
  <r>
    <x v="138"/>
    <s v="Bruno Henrique"/>
    <x v="1"/>
    <d v="2024-07-13T00:00:00"/>
    <x v="1"/>
    <n v="5"/>
    <x v="2"/>
    <x v="1"/>
    <x v="1"/>
    <s v="No"/>
    <n v="0"/>
    <n v="1"/>
    <n v="4"/>
  </r>
  <r>
    <x v="139"/>
    <s v="Carlos Eduardo"/>
    <x v="0"/>
    <d v="2024-07-14T00:00:00"/>
    <x v="0"/>
    <n v="15"/>
    <x v="0"/>
    <x v="0"/>
    <x v="0"/>
    <s v="Yes"/>
    <n v="20"/>
    <n v="15"/>
    <n v="50"/>
  </r>
  <r>
    <x v="140"/>
    <s v="Débora Lima"/>
    <x v="2"/>
    <d v="2024-07-15T00:00:00"/>
    <x v="1"/>
    <n v="10"/>
    <x v="0"/>
    <x v="1"/>
    <x v="1"/>
    <s v="Yes"/>
    <n v="20"/>
    <n v="5"/>
    <n v="25"/>
  </r>
  <r>
    <x v="141"/>
    <s v="Elisa Neves"/>
    <x v="1"/>
    <d v="2024-07-16T00:00:00"/>
    <x v="0"/>
    <n v="5"/>
    <x v="1"/>
    <x v="1"/>
    <x v="1"/>
    <s v="No"/>
    <n v="0"/>
    <n v="0"/>
    <n v="5"/>
  </r>
  <r>
    <x v="142"/>
    <s v="Fabiano Gomes"/>
    <x v="0"/>
    <d v="2024-07-17T00:00:00"/>
    <x v="1"/>
    <n v="15"/>
    <x v="2"/>
    <x v="0"/>
    <x v="0"/>
    <s v="Yes"/>
    <n v="20"/>
    <n v="20"/>
    <n v="45"/>
  </r>
  <r>
    <x v="143"/>
    <s v="Gisele Oliveira"/>
    <x v="2"/>
    <d v="2024-07-18T00:00:00"/>
    <x v="0"/>
    <n v="10"/>
    <x v="2"/>
    <x v="1"/>
    <x v="1"/>
    <s v="Yes"/>
    <n v="20"/>
    <n v="12"/>
    <n v="18"/>
  </r>
  <r>
    <x v="144"/>
    <s v="Héctor Silva"/>
    <x v="1"/>
    <d v="2024-07-19T00:00:00"/>
    <x v="1"/>
    <n v="5"/>
    <x v="0"/>
    <x v="1"/>
    <x v="1"/>
    <s v="No"/>
    <n v="0"/>
    <n v="2"/>
    <n v="3"/>
  </r>
  <r>
    <x v="145"/>
    <s v="Igor Martins"/>
    <x v="0"/>
    <d v="2024-07-20T00:00:00"/>
    <x v="0"/>
    <n v="15"/>
    <x v="1"/>
    <x v="0"/>
    <x v="0"/>
    <s v="Yes"/>
    <n v="20"/>
    <n v="5"/>
    <n v="60"/>
  </r>
  <r>
    <x v="146"/>
    <s v="Joana Figueiredo"/>
    <x v="2"/>
    <d v="2024-07-21T00:00:00"/>
    <x v="1"/>
    <n v="10"/>
    <x v="0"/>
    <x v="1"/>
    <x v="1"/>
    <s v="Yes"/>
    <n v="20"/>
    <n v="10"/>
    <n v="20"/>
  </r>
  <r>
    <x v="147"/>
    <s v="Kleber Machado"/>
    <x v="1"/>
    <d v="2024-07-22T00:00:00"/>
    <x v="0"/>
    <n v="5"/>
    <x v="2"/>
    <x v="1"/>
    <x v="1"/>
    <s v="No"/>
    <n v="0"/>
    <n v="0"/>
    <n v="5"/>
  </r>
  <r>
    <x v="148"/>
    <s v="Luciana Santos"/>
    <x v="0"/>
    <d v="2024-07-23T00:00:00"/>
    <x v="1"/>
    <n v="15"/>
    <x v="0"/>
    <x v="0"/>
    <x v="0"/>
    <s v="Yes"/>
    <n v="20"/>
    <n v="3"/>
    <n v="62"/>
  </r>
  <r>
    <x v="149"/>
    <s v="Marcos Teixeira"/>
    <x v="2"/>
    <d v="2024-07-24T00:00:00"/>
    <x v="0"/>
    <n v="10"/>
    <x v="1"/>
    <x v="1"/>
    <x v="1"/>
    <s v="Yes"/>
    <n v="20"/>
    <n v="15"/>
    <n v="15"/>
  </r>
  <r>
    <x v="150"/>
    <s v="Natalia Costa"/>
    <x v="1"/>
    <d v="2024-07-25T00:00:00"/>
    <x v="1"/>
    <n v="5"/>
    <x v="0"/>
    <x v="1"/>
    <x v="1"/>
    <s v="No"/>
    <n v="0"/>
    <n v="1"/>
    <n v="4"/>
  </r>
  <r>
    <x v="151"/>
    <s v="Oscar Ribeiro"/>
    <x v="0"/>
    <d v="2024-07-26T00:00:00"/>
    <x v="0"/>
    <n v="15"/>
    <x v="2"/>
    <x v="0"/>
    <x v="0"/>
    <s v="Yes"/>
    <n v="20"/>
    <n v="7"/>
    <n v="58"/>
  </r>
  <r>
    <x v="152"/>
    <s v="Patricia Almeida"/>
    <x v="2"/>
    <d v="2024-07-27T00:00:00"/>
    <x v="1"/>
    <n v="10"/>
    <x v="0"/>
    <x v="1"/>
    <x v="1"/>
    <s v="Yes"/>
    <n v="20"/>
    <n v="10"/>
    <n v="20"/>
  </r>
  <r>
    <x v="153"/>
    <s v="Quirino Junior"/>
    <x v="1"/>
    <d v="2024-07-28T00:00:00"/>
    <x v="0"/>
    <n v="5"/>
    <x v="1"/>
    <x v="1"/>
    <x v="1"/>
    <s v="No"/>
    <n v="0"/>
    <n v="0"/>
    <n v="5"/>
  </r>
  <r>
    <x v="154"/>
    <s v="Renata Machado"/>
    <x v="0"/>
    <d v="2024-07-29T00:00:00"/>
    <x v="1"/>
    <n v="15"/>
    <x v="0"/>
    <x v="0"/>
    <x v="0"/>
    <s v="Yes"/>
    <n v="20"/>
    <n v="20"/>
    <n v="45"/>
  </r>
  <r>
    <x v="155"/>
    <s v="Sônia Alves"/>
    <x v="2"/>
    <d v="2024-07-30T00:00:00"/>
    <x v="0"/>
    <n v="10"/>
    <x v="2"/>
    <x v="1"/>
    <x v="1"/>
    <s v="Yes"/>
    <n v="20"/>
    <n v="15"/>
    <n v="15"/>
  </r>
  <r>
    <x v="156"/>
    <s v="Tiago Nunes"/>
    <x v="1"/>
    <d v="2024-07-31T00:00:00"/>
    <x v="1"/>
    <n v="5"/>
    <x v="0"/>
    <x v="1"/>
    <x v="1"/>
    <s v="No"/>
    <n v="0"/>
    <n v="1"/>
    <n v="4"/>
  </r>
  <r>
    <x v="157"/>
    <s v="Ulysses Pereira"/>
    <x v="0"/>
    <d v="2024-08-01T00:00:00"/>
    <x v="0"/>
    <n v="15"/>
    <x v="1"/>
    <x v="0"/>
    <x v="0"/>
    <s v="Yes"/>
    <n v="20"/>
    <n v="3"/>
    <n v="62"/>
  </r>
  <r>
    <x v="158"/>
    <s v="Vanessa Lima"/>
    <x v="2"/>
    <d v="2024-08-02T00:00:00"/>
    <x v="1"/>
    <n v="10"/>
    <x v="0"/>
    <x v="1"/>
    <x v="1"/>
    <s v="Yes"/>
    <n v="20"/>
    <n v="10"/>
    <n v="20"/>
  </r>
  <r>
    <x v="159"/>
    <s v="Wagner Santos"/>
    <x v="1"/>
    <d v="2024-08-03T00:00:00"/>
    <x v="0"/>
    <n v="5"/>
    <x v="2"/>
    <x v="1"/>
    <x v="1"/>
    <s v="No"/>
    <n v="0"/>
    <n v="0"/>
    <n v="5"/>
  </r>
  <r>
    <x v="160"/>
    <s v="Xuxa Meneghel"/>
    <x v="0"/>
    <d v="2024-08-04T00:00:00"/>
    <x v="1"/>
    <n v="15"/>
    <x v="0"/>
    <x v="0"/>
    <x v="0"/>
    <s v="Yes"/>
    <n v="20"/>
    <n v="15"/>
    <n v="50"/>
  </r>
  <r>
    <x v="161"/>
    <s v="Yasmin Silva"/>
    <x v="2"/>
    <d v="2024-08-05T00:00:00"/>
    <x v="0"/>
    <n v="10"/>
    <x v="1"/>
    <x v="1"/>
    <x v="1"/>
    <s v="Yes"/>
    <n v="20"/>
    <n v="15"/>
    <n v="15"/>
  </r>
  <r>
    <x v="162"/>
    <s v="Zacarias de Souza"/>
    <x v="1"/>
    <d v="2024-08-06T00:00:00"/>
    <x v="1"/>
    <n v="5"/>
    <x v="0"/>
    <x v="1"/>
    <x v="1"/>
    <s v="No"/>
    <n v="0"/>
    <n v="1"/>
    <n v="4"/>
  </r>
  <r>
    <x v="163"/>
    <s v="André Lima"/>
    <x v="0"/>
    <d v="2024-08-07T00:00:00"/>
    <x v="0"/>
    <n v="15"/>
    <x v="2"/>
    <x v="0"/>
    <x v="0"/>
    <s v="Yes"/>
    <n v="20"/>
    <n v="7"/>
    <n v="58"/>
  </r>
  <r>
    <x v="164"/>
    <s v="Bianca Freitas"/>
    <x v="2"/>
    <d v="2024-08-08T00:00:00"/>
    <x v="1"/>
    <n v="10"/>
    <x v="0"/>
    <x v="1"/>
    <x v="1"/>
    <s v="Yes"/>
    <n v="20"/>
    <n v="10"/>
    <n v="20"/>
  </r>
  <r>
    <x v="165"/>
    <s v="Caio Mendes"/>
    <x v="1"/>
    <d v="2024-08-09T00:00:00"/>
    <x v="0"/>
    <n v="5"/>
    <x v="1"/>
    <x v="1"/>
    <x v="1"/>
    <s v="No"/>
    <n v="0"/>
    <n v="0"/>
    <n v="5"/>
  </r>
  <r>
    <x v="166"/>
    <s v="Daniela Moura"/>
    <x v="0"/>
    <d v="2024-08-10T00:00:00"/>
    <x v="1"/>
    <n v="15"/>
    <x v="0"/>
    <x v="0"/>
    <x v="0"/>
    <s v="Yes"/>
    <n v="20"/>
    <n v="20"/>
    <n v="45"/>
  </r>
  <r>
    <x v="167"/>
    <s v="Eduardo Costa"/>
    <x v="2"/>
    <d v="2024-08-11T00:00:00"/>
    <x v="0"/>
    <n v="10"/>
    <x v="2"/>
    <x v="1"/>
    <x v="1"/>
    <s v="Yes"/>
    <n v="20"/>
    <n v="15"/>
    <n v="15"/>
  </r>
  <r>
    <x v="168"/>
    <s v="Fernanda Gomes"/>
    <x v="1"/>
    <d v="2024-08-12T00:00:00"/>
    <x v="1"/>
    <n v="5"/>
    <x v="0"/>
    <x v="1"/>
    <x v="1"/>
    <s v="No"/>
    <n v="0"/>
    <n v="1"/>
    <n v="4"/>
  </r>
  <r>
    <x v="169"/>
    <s v="Guilherme Souza"/>
    <x v="0"/>
    <d v="2024-08-13T00:00:00"/>
    <x v="0"/>
    <n v="15"/>
    <x v="1"/>
    <x v="0"/>
    <x v="0"/>
    <s v="Yes"/>
    <n v="20"/>
    <n v="5"/>
    <n v="60"/>
  </r>
  <r>
    <x v="170"/>
    <s v="Helena Ribeiro"/>
    <x v="2"/>
    <d v="2024-08-14T00:00:00"/>
    <x v="1"/>
    <n v="10"/>
    <x v="0"/>
    <x v="1"/>
    <x v="1"/>
    <s v="Yes"/>
    <n v="20"/>
    <n v="10"/>
    <n v="20"/>
  </r>
  <r>
    <x v="171"/>
    <s v="Igor Santos"/>
    <x v="1"/>
    <d v="2024-08-15T00:00:00"/>
    <x v="0"/>
    <n v="5"/>
    <x v="2"/>
    <x v="1"/>
    <x v="1"/>
    <s v="No"/>
    <n v="0"/>
    <n v="0"/>
    <n v="5"/>
  </r>
  <r>
    <x v="172"/>
    <s v="João Carvalho"/>
    <x v="0"/>
    <d v="2024-08-16T00:00:00"/>
    <x v="1"/>
    <n v="15"/>
    <x v="0"/>
    <x v="0"/>
    <x v="0"/>
    <s v="Yes"/>
    <n v="20"/>
    <n v="3"/>
    <n v="62"/>
  </r>
  <r>
    <x v="173"/>
    <s v="Klara Fagundes"/>
    <x v="2"/>
    <d v="2024-08-17T00:00:00"/>
    <x v="0"/>
    <n v="10"/>
    <x v="1"/>
    <x v="1"/>
    <x v="1"/>
    <s v="Yes"/>
    <n v="20"/>
    <n v="15"/>
    <n v="15"/>
  </r>
  <r>
    <x v="174"/>
    <s v="Lúcia Mendonça"/>
    <x v="1"/>
    <d v="2024-08-18T00:00:00"/>
    <x v="1"/>
    <n v="5"/>
    <x v="0"/>
    <x v="1"/>
    <x v="1"/>
    <s v="No"/>
    <n v="0"/>
    <n v="1"/>
    <n v="4"/>
  </r>
  <r>
    <x v="175"/>
    <s v="Marcelo Novaes"/>
    <x v="1"/>
    <d v="2024-08-19T00:00:00"/>
    <x v="0"/>
    <n v="5"/>
    <x v="0"/>
    <x v="1"/>
    <x v="1"/>
    <s v="No"/>
    <n v="0"/>
    <n v="0"/>
    <n v="5"/>
  </r>
  <r>
    <x v="176"/>
    <s v="Nina Pacheco"/>
    <x v="0"/>
    <d v="2024-08-20T00:00:00"/>
    <x v="1"/>
    <n v="15"/>
    <x v="2"/>
    <x v="0"/>
    <x v="0"/>
    <s v="Yes"/>
    <n v="20"/>
    <n v="7"/>
    <n v="58"/>
  </r>
  <r>
    <x v="177"/>
    <s v="Olívia Rios"/>
    <x v="2"/>
    <d v="2024-08-21T00:00:00"/>
    <x v="0"/>
    <n v="10"/>
    <x v="1"/>
    <x v="1"/>
    <x v="1"/>
    <s v="Yes"/>
    <n v="20"/>
    <n v="10"/>
    <n v="20"/>
  </r>
  <r>
    <x v="178"/>
    <s v="Paulo Quintana"/>
    <x v="1"/>
    <d v="2024-08-22T00:00:00"/>
    <x v="1"/>
    <n v="5"/>
    <x v="2"/>
    <x v="1"/>
    <x v="1"/>
    <s v="No"/>
    <n v="0"/>
    <n v="1"/>
    <n v="4"/>
  </r>
  <r>
    <x v="179"/>
    <s v="Raquel Domingos"/>
    <x v="0"/>
    <d v="2024-08-23T00:00:00"/>
    <x v="0"/>
    <n v="15"/>
    <x v="0"/>
    <x v="0"/>
    <x v="0"/>
    <s v="Yes"/>
    <n v="20"/>
    <n v="15"/>
    <n v="50"/>
  </r>
  <r>
    <x v="180"/>
    <s v="Samuel Viana"/>
    <x v="2"/>
    <d v="2024-08-24T00:00:00"/>
    <x v="1"/>
    <n v="10"/>
    <x v="0"/>
    <x v="1"/>
    <x v="1"/>
    <s v="Yes"/>
    <n v="20"/>
    <n v="5"/>
    <n v="25"/>
  </r>
  <r>
    <x v="181"/>
    <s v="Tatiane Rocha"/>
    <x v="1"/>
    <d v="2024-08-25T00:00:00"/>
    <x v="0"/>
    <n v="5"/>
    <x v="1"/>
    <x v="1"/>
    <x v="1"/>
    <s v="No"/>
    <n v="0"/>
    <n v="0"/>
    <n v="5"/>
  </r>
  <r>
    <x v="182"/>
    <s v="Ulysses Farias"/>
    <x v="0"/>
    <d v="2024-08-26T00:00:00"/>
    <x v="1"/>
    <n v="15"/>
    <x v="2"/>
    <x v="0"/>
    <x v="0"/>
    <s v="Yes"/>
    <n v="20"/>
    <n v="20"/>
    <n v="45"/>
  </r>
  <r>
    <x v="183"/>
    <s v="Vanessa Moreira"/>
    <x v="2"/>
    <d v="2024-08-27T00:00:00"/>
    <x v="0"/>
    <n v="10"/>
    <x v="2"/>
    <x v="1"/>
    <x v="1"/>
    <s v="Yes"/>
    <n v="20"/>
    <n v="12"/>
    <n v="18"/>
  </r>
  <r>
    <x v="184"/>
    <s v="William Carvalho"/>
    <x v="1"/>
    <d v="2024-08-28T00:00:00"/>
    <x v="1"/>
    <n v="5"/>
    <x v="0"/>
    <x v="1"/>
    <x v="1"/>
    <s v="No"/>
    <n v="0"/>
    <n v="2"/>
    <n v="3"/>
  </r>
  <r>
    <x v="185"/>
    <s v="Ximena Barros"/>
    <x v="0"/>
    <d v="2024-08-29T00:00:00"/>
    <x v="0"/>
    <n v="15"/>
    <x v="1"/>
    <x v="0"/>
    <x v="0"/>
    <s v="Yes"/>
    <n v="20"/>
    <n v="5"/>
    <n v="60"/>
  </r>
  <r>
    <x v="186"/>
    <s v="Yara Machado"/>
    <x v="2"/>
    <d v="2024-08-30T00:00:00"/>
    <x v="1"/>
    <n v="10"/>
    <x v="0"/>
    <x v="1"/>
    <x v="1"/>
    <s v="Yes"/>
    <n v="20"/>
    <n v="10"/>
    <n v="20"/>
  </r>
  <r>
    <x v="187"/>
    <s v="Zacarias Costa"/>
    <x v="1"/>
    <d v="2024-08-31T00:00:00"/>
    <x v="0"/>
    <n v="5"/>
    <x v="2"/>
    <x v="1"/>
    <x v="1"/>
    <s v="No"/>
    <n v="0"/>
    <n v="0"/>
    <n v="5"/>
  </r>
  <r>
    <x v="188"/>
    <s v="André Lopes"/>
    <x v="0"/>
    <d v="2024-09-01T00:00:00"/>
    <x v="1"/>
    <n v="15"/>
    <x v="0"/>
    <x v="0"/>
    <x v="0"/>
    <s v="Yes"/>
    <n v="20"/>
    <n v="3"/>
    <n v="62"/>
  </r>
  <r>
    <x v="189"/>
    <s v="Beatriz Souza"/>
    <x v="2"/>
    <d v="2024-09-02T00:00:00"/>
    <x v="0"/>
    <n v="10"/>
    <x v="1"/>
    <x v="1"/>
    <x v="1"/>
    <s v="Yes"/>
    <n v="20"/>
    <n v="15"/>
    <n v="15"/>
  </r>
  <r>
    <x v="190"/>
    <s v="Caio Pereira"/>
    <x v="1"/>
    <d v="2024-09-03T00:00:00"/>
    <x v="1"/>
    <n v="5"/>
    <x v="0"/>
    <x v="1"/>
    <x v="1"/>
    <s v="No"/>
    <n v="0"/>
    <n v="1"/>
    <n v="4"/>
  </r>
  <r>
    <x v="191"/>
    <s v="Daniela Araújo"/>
    <x v="0"/>
    <d v="2024-09-04T00:00:00"/>
    <x v="0"/>
    <n v="15"/>
    <x v="2"/>
    <x v="0"/>
    <x v="0"/>
    <s v="Yes"/>
    <n v="20"/>
    <n v="7"/>
    <n v="58"/>
  </r>
  <r>
    <x v="192"/>
    <s v="Eduardo Santos"/>
    <x v="2"/>
    <d v="2024-09-05T00:00:00"/>
    <x v="1"/>
    <n v="10"/>
    <x v="0"/>
    <x v="1"/>
    <x v="1"/>
    <s v="Yes"/>
    <n v="20"/>
    <n v="10"/>
    <n v="20"/>
  </r>
  <r>
    <x v="193"/>
    <s v="Fernanda Lima"/>
    <x v="1"/>
    <d v="2024-09-06T00:00:00"/>
    <x v="0"/>
    <n v="5"/>
    <x v="1"/>
    <x v="1"/>
    <x v="1"/>
    <s v="No"/>
    <n v="0"/>
    <n v="0"/>
    <n v="5"/>
  </r>
  <r>
    <x v="194"/>
    <s v="Gabriel Teixeira"/>
    <x v="0"/>
    <d v="2024-09-07T00:00:00"/>
    <x v="1"/>
    <n v="15"/>
    <x v="0"/>
    <x v="0"/>
    <x v="0"/>
    <s v="Yes"/>
    <n v="20"/>
    <n v="20"/>
    <n v="45"/>
  </r>
  <r>
    <x v="195"/>
    <s v="Helena Ribeiro"/>
    <x v="2"/>
    <d v="2024-09-08T00:00:00"/>
    <x v="0"/>
    <n v="10"/>
    <x v="2"/>
    <x v="1"/>
    <x v="1"/>
    <s v="Yes"/>
    <n v="20"/>
    <n v="15"/>
    <n v="15"/>
  </r>
  <r>
    <x v="196"/>
    <s v="Igor Mendes"/>
    <x v="1"/>
    <d v="2024-09-09T00:00:00"/>
    <x v="1"/>
    <n v="5"/>
    <x v="0"/>
    <x v="1"/>
    <x v="1"/>
    <s v="No"/>
    <n v="0"/>
    <n v="1"/>
    <n v="4"/>
  </r>
  <r>
    <x v="197"/>
    <s v="Joana Silveira"/>
    <x v="0"/>
    <d v="2024-09-10T00:00:00"/>
    <x v="0"/>
    <n v="15"/>
    <x v="1"/>
    <x v="0"/>
    <x v="0"/>
    <s v="Yes"/>
    <n v="20"/>
    <n v="3"/>
    <n v="62"/>
  </r>
  <r>
    <x v="198"/>
    <s v="Lucas Martins"/>
    <x v="2"/>
    <d v="2024-09-11T00:00:00"/>
    <x v="1"/>
    <n v="10"/>
    <x v="0"/>
    <x v="1"/>
    <x v="1"/>
    <s v="Yes"/>
    <n v="20"/>
    <n v="10"/>
    <n v="20"/>
  </r>
  <r>
    <x v="199"/>
    <s v="Marcela Gouveia"/>
    <x v="1"/>
    <d v="2024-09-12T00:00:00"/>
    <x v="0"/>
    <n v="5"/>
    <x v="2"/>
    <x v="1"/>
    <x v="1"/>
    <s v="No"/>
    <n v="0"/>
    <n v="0"/>
    <n v="5"/>
  </r>
  <r>
    <x v="200"/>
    <s v="Nicolas Borges"/>
    <x v="0"/>
    <d v="2024-09-13T00:00:00"/>
    <x v="1"/>
    <n v="15"/>
    <x v="0"/>
    <x v="0"/>
    <x v="0"/>
    <s v="Yes"/>
    <n v="20"/>
    <n v="15"/>
    <n v="50"/>
  </r>
  <r>
    <x v="201"/>
    <s v="Olivia Freitas"/>
    <x v="2"/>
    <d v="2024-09-14T00:00:00"/>
    <x v="0"/>
    <n v="10"/>
    <x v="1"/>
    <x v="1"/>
    <x v="1"/>
    <s v="Yes"/>
    <n v="20"/>
    <n v="15"/>
    <n v="15"/>
  </r>
  <r>
    <x v="202"/>
    <s v="Paulo Nogueira"/>
    <x v="1"/>
    <d v="2024-09-15T00:00:00"/>
    <x v="1"/>
    <n v="5"/>
    <x v="0"/>
    <x v="1"/>
    <x v="1"/>
    <s v="No"/>
    <n v="0"/>
    <n v="1"/>
    <n v="4"/>
  </r>
  <r>
    <x v="203"/>
    <s v="Raquel Andrade"/>
    <x v="0"/>
    <d v="2024-09-16T00:00:00"/>
    <x v="0"/>
    <n v="15"/>
    <x v="2"/>
    <x v="0"/>
    <x v="0"/>
    <s v="Yes"/>
    <n v="20"/>
    <n v="7"/>
    <n v="58"/>
  </r>
  <r>
    <x v="204"/>
    <s v="Sônia Carvalho"/>
    <x v="2"/>
    <d v="2024-09-17T00:00:00"/>
    <x v="1"/>
    <n v="10"/>
    <x v="0"/>
    <x v="1"/>
    <x v="1"/>
    <s v="Yes"/>
    <n v="20"/>
    <n v="10"/>
    <n v="20"/>
  </r>
  <r>
    <x v="205"/>
    <s v="Tiago Rodrigues"/>
    <x v="1"/>
    <d v="2024-09-18T00:00:00"/>
    <x v="0"/>
    <n v="5"/>
    <x v="0"/>
    <x v="1"/>
    <x v="1"/>
    <s v="No"/>
    <n v="0"/>
    <n v="0"/>
    <n v="5"/>
  </r>
  <r>
    <x v="206"/>
    <s v="Ursula Monteiro"/>
    <x v="0"/>
    <d v="2024-09-19T00:00:00"/>
    <x v="1"/>
    <n v="15"/>
    <x v="2"/>
    <x v="0"/>
    <x v="0"/>
    <s v="Yes"/>
    <n v="20"/>
    <n v="7"/>
    <n v="58"/>
  </r>
  <r>
    <x v="207"/>
    <s v="Vanessa Pereira"/>
    <x v="2"/>
    <d v="2024-09-20T00:00:00"/>
    <x v="0"/>
    <n v="10"/>
    <x v="1"/>
    <x v="1"/>
    <x v="1"/>
    <s v="Yes"/>
    <n v="20"/>
    <n v="10"/>
    <n v="20"/>
  </r>
  <r>
    <x v="208"/>
    <s v="Walter Silva"/>
    <x v="1"/>
    <d v="2024-09-21T00:00:00"/>
    <x v="1"/>
    <n v="5"/>
    <x v="2"/>
    <x v="1"/>
    <x v="1"/>
    <s v="No"/>
    <n v="0"/>
    <n v="1"/>
    <n v="4"/>
  </r>
  <r>
    <x v="209"/>
    <s v="Xavier Almeida"/>
    <x v="0"/>
    <d v="2024-09-22T00:00:00"/>
    <x v="0"/>
    <n v="15"/>
    <x v="0"/>
    <x v="0"/>
    <x v="0"/>
    <s v="Yes"/>
    <n v="20"/>
    <n v="15"/>
    <n v="50"/>
  </r>
  <r>
    <x v="210"/>
    <s v="Yasmine Correia"/>
    <x v="2"/>
    <d v="2024-09-23T00:00:00"/>
    <x v="1"/>
    <n v="10"/>
    <x v="0"/>
    <x v="1"/>
    <x v="1"/>
    <s v="Yes"/>
    <n v="20"/>
    <n v="5"/>
    <n v="25"/>
  </r>
  <r>
    <x v="211"/>
    <s v="Zacarias Almeida"/>
    <x v="1"/>
    <d v="2024-09-24T00:00:00"/>
    <x v="0"/>
    <n v="5"/>
    <x v="1"/>
    <x v="1"/>
    <x v="1"/>
    <s v="No"/>
    <n v="0"/>
    <n v="0"/>
    <n v="5"/>
  </r>
  <r>
    <x v="212"/>
    <s v="Amanda Costa"/>
    <x v="0"/>
    <d v="2024-09-25T00:00:00"/>
    <x v="1"/>
    <n v="15"/>
    <x v="2"/>
    <x v="0"/>
    <x v="0"/>
    <s v="Yes"/>
    <n v="20"/>
    <n v="20"/>
    <n v="45"/>
  </r>
  <r>
    <x v="213"/>
    <s v="Bruno Ferreira"/>
    <x v="2"/>
    <d v="2024-09-26T00:00:00"/>
    <x v="0"/>
    <n v="10"/>
    <x v="2"/>
    <x v="1"/>
    <x v="1"/>
    <s v="Yes"/>
    <n v="20"/>
    <n v="12"/>
    <n v="18"/>
  </r>
  <r>
    <x v="214"/>
    <s v="Carla Dias"/>
    <x v="1"/>
    <d v="2024-09-27T00:00:00"/>
    <x v="1"/>
    <n v="5"/>
    <x v="0"/>
    <x v="1"/>
    <x v="1"/>
    <s v="No"/>
    <n v="0"/>
    <n v="2"/>
    <n v="3"/>
  </r>
  <r>
    <x v="215"/>
    <s v="Diogo Martins"/>
    <x v="0"/>
    <d v="2024-09-28T00:00:00"/>
    <x v="0"/>
    <n v="15"/>
    <x v="1"/>
    <x v="0"/>
    <x v="0"/>
    <s v="Yes"/>
    <n v="20"/>
    <n v="5"/>
    <n v="60"/>
  </r>
  <r>
    <x v="216"/>
    <s v="Elisa Campos"/>
    <x v="2"/>
    <d v="2024-09-29T00:00:00"/>
    <x v="1"/>
    <n v="10"/>
    <x v="0"/>
    <x v="1"/>
    <x v="1"/>
    <s v="Yes"/>
    <n v="20"/>
    <n v="10"/>
    <n v="20"/>
  </r>
  <r>
    <x v="217"/>
    <s v="Fabiana Lima"/>
    <x v="1"/>
    <d v="2024-09-30T00:00:00"/>
    <x v="0"/>
    <n v="5"/>
    <x v="2"/>
    <x v="1"/>
    <x v="1"/>
    <s v="No"/>
    <n v="0"/>
    <n v="0"/>
    <n v="5"/>
  </r>
  <r>
    <x v="218"/>
    <s v="Gabriel Santos"/>
    <x v="0"/>
    <d v="2024-10-01T00:00:00"/>
    <x v="1"/>
    <n v="15"/>
    <x v="0"/>
    <x v="0"/>
    <x v="0"/>
    <s v="Yes"/>
    <n v="20"/>
    <n v="3"/>
    <n v="62"/>
  </r>
  <r>
    <x v="219"/>
    <s v="Helena Ferreira"/>
    <x v="2"/>
    <d v="2024-10-02T00:00:00"/>
    <x v="0"/>
    <n v="10"/>
    <x v="1"/>
    <x v="1"/>
    <x v="1"/>
    <s v="Yes"/>
    <n v="20"/>
    <n v="15"/>
    <n v="15"/>
  </r>
  <r>
    <x v="220"/>
    <s v="Ígor Nunes"/>
    <x v="1"/>
    <d v="2024-10-03T00:00:00"/>
    <x v="1"/>
    <n v="5"/>
    <x v="0"/>
    <x v="1"/>
    <x v="1"/>
    <s v="No"/>
    <n v="0"/>
    <n v="1"/>
    <n v="4"/>
  </r>
  <r>
    <x v="221"/>
    <s v="Joana Silveira"/>
    <x v="0"/>
    <d v="2024-10-04T00:00:00"/>
    <x v="0"/>
    <n v="15"/>
    <x v="2"/>
    <x v="0"/>
    <x v="0"/>
    <s v="Yes"/>
    <n v="20"/>
    <n v="7"/>
    <n v="58"/>
  </r>
  <r>
    <x v="222"/>
    <s v="Kléber Oliveira"/>
    <x v="2"/>
    <d v="2024-10-05T00:00:00"/>
    <x v="1"/>
    <n v="10"/>
    <x v="0"/>
    <x v="1"/>
    <x v="1"/>
    <s v="Yes"/>
    <n v="20"/>
    <n v="10"/>
    <n v="20"/>
  </r>
  <r>
    <x v="223"/>
    <s v="Luciana Morais"/>
    <x v="1"/>
    <d v="2024-10-06T00:00:00"/>
    <x v="0"/>
    <n v="5"/>
    <x v="1"/>
    <x v="1"/>
    <x v="1"/>
    <s v="No"/>
    <n v="0"/>
    <n v="0"/>
    <n v="5"/>
  </r>
  <r>
    <x v="224"/>
    <s v="Marcos Vinícius"/>
    <x v="0"/>
    <d v="2024-10-07T00:00:00"/>
    <x v="1"/>
    <n v="15"/>
    <x v="0"/>
    <x v="0"/>
    <x v="0"/>
    <s v="Yes"/>
    <n v="20"/>
    <n v="20"/>
    <n v="45"/>
  </r>
  <r>
    <x v="225"/>
    <s v="Natália Barros"/>
    <x v="2"/>
    <d v="2024-10-08T00:00:00"/>
    <x v="0"/>
    <n v="10"/>
    <x v="2"/>
    <x v="1"/>
    <x v="1"/>
    <s v="Yes"/>
    <n v="20"/>
    <n v="15"/>
    <n v="15"/>
  </r>
  <r>
    <x v="226"/>
    <s v="Oscar Sampaio"/>
    <x v="1"/>
    <d v="2024-10-09T00:00:00"/>
    <x v="1"/>
    <n v="5"/>
    <x v="0"/>
    <x v="1"/>
    <x v="1"/>
    <s v="No"/>
    <n v="0"/>
    <n v="1"/>
    <n v="4"/>
  </r>
  <r>
    <x v="227"/>
    <s v="Patrícia Leite"/>
    <x v="0"/>
    <d v="2024-10-10T00:00:00"/>
    <x v="0"/>
    <n v="15"/>
    <x v="1"/>
    <x v="0"/>
    <x v="0"/>
    <s v="Yes"/>
    <n v="20"/>
    <n v="3"/>
    <n v="62"/>
  </r>
  <r>
    <x v="228"/>
    <s v="Quênia Rocha"/>
    <x v="2"/>
    <d v="2024-10-11T00:00:00"/>
    <x v="1"/>
    <n v="10"/>
    <x v="0"/>
    <x v="1"/>
    <x v="1"/>
    <s v="Yes"/>
    <n v="20"/>
    <n v="10"/>
    <n v="20"/>
  </r>
  <r>
    <x v="229"/>
    <s v="Rafael Torres"/>
    <x v="1"/>
    <d v="2024-10-12T00:00:00"/>
    <x v="0"/>
    <n v="5"/>
    <x v="2"/>
    <x v="1"/>
    <x v="1"/>
    <s v="No"/>
    <n v="0"/>
    <n v="0"/>
    <n v="5"/>
  </r>
  <r>
    <x v="230"/>
    <s v="Sandra Gouveia"/>
    <x v="0"/>
    <d v="2024-10-13T00:00:00"/>
    <x v="1"/>
    <n v="15"/>
    <x v="0"/>
    <x v="0"/>
    <x v="0"/>
    <s v="Yes"/>
    <n v="20"/>
    <n v="15"/>
    <n v="50"/>
  </r>
  <r>
    <x v="231"/>
    <s v="Tiago Lacerda"/>
    <x v="2"/>
    <d v="2024-10-14T00:00:00"/>
    <x v="0"/>
    <n v="10"/>
    <x v="1"/>
    <x v="1"/>
    <x v="1"/>
    <s v="Yes"/>
    <n v="20"/>
    <n v="15"/>
    <n v="15"/>
  </r>
  <r>
    <x v="232"/>
    <s v="Ursula Fonseca"/>
    <x v="1"/>
    <d v="2024-10-15T00:00:00"/>
    <x v="1"/>
    <n v="5"/>
    <x v="0"/>
    <x v="1"/>
    <x v="1"/>
    <s v="No"/>
    <n v="0"/>
    <n v="1"/>
    <n v="4"/>
  </r>
  <r>
    <x v="233"/>
    <s v="Vanessa Andrade"/>
    <x v="0"/>
    <d v="2024-10-16T00:00:00"/>
    <x v="0"/>
    <n v="15"/>
    <x v="2"/>
    <x v="0"/>
    <x v="0"/>
    <s v="Yes"/>
    <n v="20"/>
    <n v="7"/>
    <n v="58"/>
  </r>
  <r>
    <x v="234"/>
    <s v="William Castro"/>
    <x v="2"/>
    <d v="2024-10-17T00:00:00"/>
    <x v="1"/>
    <n v="10"/>
    <x v="0"/>
    <x v="1"/>
    <x v="1"/>
    <s v="Yes"/>
    <n v="20"/>
    <n v="10"/>
    <n v="20"/>
  </r>
  <r>
    <x v="235"/>
    <s v="Xavier Monteiro"/>
    <x v="1"/>
    <d v="2024-10-18T00:00:00"/>
    <x v="0"/>
    <n v="5"/>
    <x v="1"/>
    <x v="1"/>
    <x v="1"/>
    <s v="No"/>
    <n v="0"/>
    <n v="0"/>
    <n v="5"/>
  </r>
  <r>
    <x v="236"/>
    <s v="Yasmin Figueira"/>
    <x v="0"/>
    <d v="2024-10-19T00:00:00"/>
    <x v="1"/>
    <n v="15"/>
    <x v="0"/>
    <x v="0"/>
    <x v="0"/>
    <s v="Yes"/>
    <n v="20"/>
    <n v="15"/>
    <n v="50"/>
  </r>
  <r>
    <x v="237"/>
    <s v="Zacarias Mendonça"/>
    <x v="2"/>
    <d v="2024-10-20T00:00:00"/>
    <x v="0"/>
    <n v="10"/>
    <x v="2"/>
    <x v="1"/>
    <x v="1"/>
    <s v="Yes"/>
    <n v="20"/>
    <n v="12"/>
    <n v="18"/>
  </r>
  <r>
    <x v="238"/>
    <s v="Amanda Menezes"/>
    <x v="1"/>
    <d v="2024-10-21T00:00:00"/>
    <x v="1"/>
    <n v="5"/>
    <x v="0"/>
    <x v="1"/>
    <x v="1"/>
    <s v="No"/>
    <n v="0"/>
    <n v="2"/>
    <n v="3"/>
  </r>
  <r>
    <x v="239"/>
    <s v="Bruno Santos"/>
    <x v="0"/>
    <d v="2024-10-22T00:00:00"/>
    <x v="0"/>
    <n v="15"/>
    <x v="1"/>
    <x v="0"/>
    <x v="0"/>
    <s v="Yes"/>
    <n v="20"/>
    <n v="5"/>
    <n v="60"/>
  </r>
  <r>
    <x v="240"/>
    <s v="Carla Ferreira"/>
    <x v="2"/>
    <d v="2024-10-23T00:00:00"/>
    <x v="1"/>
    <n v="10"/>
    <x v="0"/>
    <x v="1"/>
    <x v="1"/>
    <s v="Yes"/>
    <n v="20"/>
    <n v="10"/>
    <n v="20"/>
  </r>
  <r>
    <x v="241"/>
    <s v="Diogo Alves"/>
    <x v="1"/>
    <d v="2024-10-24T00:00:00"/>
    <x v="0"/>
    <n v="5"/>
    <x v="2"/>
    <x v="1"/>
    <x v="1"/>
    <s v="No"/>
    <n v="0"/>
    <n v="0"/>
    <n v="5"/>
  </r>
  <r>
    <x v="242"/>
    <s v="Elisa Neves"/>
    <x v="0"/>
    <d v="2024-10-25T00:00:00"/>
    <x v="1"/>
    <n v="15"/>
    <x v="0"/>
    <x v="0"/>
    <x v="0"/>
    <s v="Yes"/>
    <n v="20"/>
    <n v="3"/>
    <n v="62"/>
  </r>
  <r>
    <x v="243"/>
    <s v="Fabiano Pires"/>
    <x v="2"/>
    <d v="2024-10-26T00:00:00"/>
    <x v="0"/>
    <n v="10"/>
    <x v="1"/>
    <x v="1"/>
    <x v="1"/>
    <s v="Yes"/>
    <n v="20"/>
    <n v="15"/>
    <n v="15"/>
  </r>
  <r>
    <x v="244"/>
    <s v="Giovana Ribeiro"/>
    <x v="1"/>
    <d v="2024-10-27T00:00:00"/>
    <x v="1"/>
    <n v="5"/>
    <x v="0"/>
    <x v="1"/>
    <x v="1"/>
    <s v="No"/>
    <n v="0"/>
    <n v="1"/>
    <n v="4"/>
  </r>
  <r>
    <x v="245"/>
    <s v="Hélio Costa"/>
    <x v="0"/>
    <d v="2024-10-28T00:00:00"/>
    <x v="0"/>
    <n v="15"/>
    <x v="2"/>
    <x v="0"/>
    <x v="0"/>
    <s v="Yes"/>
    <n v="20"/>
    <n v="7"/>
    <n v="58"/>
  </r>
  <r>
    <x v="246"/>
    <s v="Íris Loureiro"/>
    <x v="2"/>
    <d v="2024-10-29T00:00:00"/>
    <x v="1"/>
    <n v="10"/>
    <x v="0"/>
    <x v="1"/>
    <x v="1"/>
    <s v="Yes"/>
    <n v="20"/>
    <n v="10"/>
    <n v="20"/>
  </r>
  <r>
    <x v="247"/>
    <s v="João Pereira"/>
    <x v="1"/>
    <d v="2024-10-30T00:00:00"/>
    <x v="0"/>
    <n v="5"/>
    <x v="1"/>
    <x v="1"/>
    <x v="1"/>
    <s v="No"/>
    <n v="0"/>
    <n v="0"/>
    <n v="5"/>
  </r>
  <r>
    <x v="248"/>
    <s v="Klara Silva"/>
    <x v="0"/>
    <d v="2024-10-31T00:00:00"/>
    <x v="1"/>
    <n v="15"/>
    <x v="0"/>
    <x v="0"/>
    <x v="0"/>
    <s v="Yes"/>
    <n v="20"/>
    <n v="20"/>
    <n v="45"/>
  </r>
  <r>
    <x v="249"/>
    <s v="Luciana Barros"/>
    <x v="2"/>
    <d v="2024-11-01T00:00:00"/>
    <x v="0"/>
    <n v="10"/>
    <x v="2"/>
    <x v="1"/>
    <x v="1"/>
    <s v="Yes"/>
    <n v="20"/>
    <n v="15"/>
    <n v="15"/>
  </r>
  <r>
    <x v="250"/>
    <s v="Marcos Gomes"/>
    <x v="1"/>
    <d v="2024-11-02T00:00:00"/>
    <x v="1"/>
    <n v="5"/>
    <x v="0"/>
    <x v="1"/>
    <x v="1"/>
    <s v="No"/>
    <n v="0"/>
    <n v="1"/>
    <n v="4"/>
  </r>
  <r>
    <x v="251"/>
    <s v="Natália Soares"/>
    <x v="0"/>
    <d v="2024-11-03T00:00:00"/>
    <x v="0"/>
    <n v="15"/>
    <x v="1"/>
    <x v="0"/>
    <x v="0"/>
    <s v="Yes"/>
    <n v="20"/>
    <n v="3"/>
    <n v="62"/>
  </r>
  <r>
    <x v="252"/>
    <s v="Oscar Machado"/>
    <x v="2"/>
    <d v="2024-11-04T00:00:00"/>
    <x v="1"/>
    <n v="10"/>
    <x v="0"/>
    <x v="1"/>
    <x v="1"/>
    <s v="Yes"/>
    <n v="20"/>
    <n v="10"/>
    <n v="20"/>
  </r>
  <r>
    <x v="253"/>
    <s v="Patrícia Lima"/>
    <x v="1"/>
    <d v="2024-11-05T00:00:00"/>
    <x v="0"/>
    <n v="5"/>
    <x v="2"/>
    <x v="1"/>
    <x v="1"/>
    <s v="No"/>
    <n v="0"/>
    <n v="0"/>
    <n v="5"/>
  </r>
  <r>
    <x v="254"/>
    <s v="Quirino Neto"/>
    <x v="0"/>
    <d v="2024-11-06T00:00:00"/>
    <x v="1"/>
    <n v="15"/>
    <x v="0"/>
    <x v="0"/>
    <x v="0"/>
    <s v="Yes"/>
    <n v="20"/>
    <n v="15"/>
    <n v="50"/>
  </r>
  <r>
    <x v="255"/>
    <s v="Rafaela Souza"/>
    <x v="1"/>
    <d v="2024-11-07T00:00:00"/>
    <x v="0"/>
    <n v="5"/>
    <x v="0"/>
    <x v="1"/>
    <x v="1"/>
    <s v="No"/>
    <n v="0"/>
    <n v="0"/>
    <n v="5"/>
  </r>
  <r>
    <x v="256"/>
    <s v="Sandro Almeida"/>
    <x v="0"/>
    <d v="2024-11-08T00:00:00"/>
    <x v="1"/>
    <n v="15"/>
    <x v="2"/>
    <x v="0"/>
    <x v="0"/>
    <s v="Yes"/>
    <n v="20"/>
    <n v="7"/>
    <n v="58"/>
  </r>
  <r>
    <x v="257"/>
    <s v="Tânia Ribeiro"/>
    <x v="2"/>
    <d v="2024-11-09T00:00:00"/>
    <x v="0"/>
    <n v="10"/>
    <x v="1"/>
    <x v="1"/>
    <x v="1"/>
    <s v="Yes"/>
    <n v="20"/>
    <n v="10"/>
    <n v="20"/>
  </r>
  <r>
    <x v="258"/>
    <s v="Ugo Dias"/>
    <x v="1"/>
    <d v="2024-11-10T00:00:00"/>
    <x v="1"/>
    <n v="5"/>
    <x v="2"/>
    <x v="1"/>
    <x v="1"/>
    <s v="No"/>
    <n v="0"/>
    <n v="1"/>
    <n v="4"/>
  </r>
  <r>
    <x v="259"/>
    <s v="Valéria Lima"/>
    <x v="0"/>
    <d v="2024-11-11T00:00:00"/>
    <x v="0"/>
    <n v="15"/>
    <x v="0"/>
    <x v="0"/>
    <x v="0"/>
    <s v="Yes"/>
    <n v="20"/>
    <n v="15"/>
    <n v="50"/>
  </r>
  <r>
    <x v="260"/>
    <s v="William Fernandes"/>
    <x v="2"/>
    <d v="2024-11-12T00:00:00"/>
    <x v="1"/>
    <n v="10"/>
    <x v="0"/>
    <x v="1"/>
    <x v="1"/>
    <s v="Yes"/>
    <n v="20"/>
    <n v="5"/>
    <n v="25"/>
  </r>
  <r>
    <x v="261"/>
    <s v="Xuxa Mendes"/>
    <x v="1"/>
    <d v="2024-11-13T00:00:00"/>
    <x v="0"/>
    <n v="5"/>
    <x v="1"/>
    <x v="1"/>
    <x v="1"/>
    <s v="No"/>
    <n v="0"/>
    <n v="0"/>
    <n v="5"/>
  </r>
  <r>
    <x v="262"/>
    <s v="Ygor Farias"/>
    <x v="0"/>
    <d v="2024-11-14T00:00:00"/>
    <x v="1"/>
    <n v="15"/>
    <x v="2"/>
    <x v="0"/>
    <x v="0"/>
    <s v="Yes"/>
    <n v="20"/>
    <n v="20"/>
    <n v="45"/>
  </r>
  <r>
    <x v="263"/>
    <s v="Zilda Barros"/>
    <x v="2"/>
    <d v="2024-11-15T00:00:00"/>
    <x v="0"/>
    <n v="10"/>
    <x v="2"/>
    <x v="1"/>
    <x v="1"/>
    <s v="Yes"/>
    <n v="20"/>
    <n v="12"/>
    <n v="18"/>
  </r>
  <r>
    <x v="264"/>
    <s v="Amanda Santos"/>
    <x v="1"/>
    <d v="2024-11-16T00:00:00"/>
    <x v="1"/>
    <n v="5"/>
    <x v="0"/>
    <x v="1"/>
    <x v="1"/>
    <s v="No"/>
    <n v="0"/>
    <n v="2"/>
    <n v="3"/>
  </r>
  <r>
    <x v="265"/>
    <s v="Bruno Costa"/>
    <x v="0"/>
    <d v="2024-11-17T00:00:00"/>
    <x v="0"/>
    <n v="15"/>
    <x v="1"/>
    <x v="0"/>
    <x v="0"/>
    <s v="Yes"/>
    <n v="20"/>
    <n v="5"/>
    <n v="60"/>
  </r>
  <r>
    <x v="266"/>
    <s v="Carla Rodrigues"/>
    <x v="2"/>
    <d v="2024-11-18T00:00:00"/>
    <x v="1"/>
    <n v="10"/>
    <x v="0"/>
    <x v="1"/>
    <x v="1"/>
    <s v="Yes"/>
    <n v="20"/>
    <n v="10"/>
    <n v="20"/>
  </r>
  <r>
    <x v="267"/>
    <s v="Diogo Pereira"/>
    <x v="1"/>
    <d v="2024-11-19T00:00:00"/>
    <x v="0"/>
    <n v="5"/>
    <x v="2"/>
    <x v="1"/>
    <x v="1"/>
    <s v="No"/>
    <n v="0"/>
    <n v="0"/>
    <n v="5"/>
  </r>
  <r>
    <x v="268"/>
    <s v="Elisa Correia"/>
    <x v="0"/>
    <d v="2024-11-20T00:00:00"/>
    <x v="1"/>
    <n v="15"/>
    <x v="0"/>
    <x v="0"/>
    <x v="0"/>
    <s v="Yes"/>
    <n v="20"/>
    <n v="3"/>
    <n v="62"/>
  </r>
  <r>
    <x v="269"/>
    <s v="Fábio Lourenço"/>
    <x v="2"/>
    <d v="2024-11-21T00:00:00"/>
    <x v="0"/>
    <n v="10"/>
    <x v="1"/>
    <x v="1"/>
    <x v="1"/>
    <s v="Yes"/>
    <n v="20"/>
    <n v="15"/>
    <n v="15"/>
  </r>
  <r>
    <x v="270"/>
    <s v="Gabriela Neves"/>
    <x v="1"/>
    <d v="2024-11-22T00:00:00"/>
    <x v="1"/>
    <n v="5"/>
    <x v="0"/>
    <x v="1"/>
    <x v="1"/>
    <s v="No"/>
    <n v="0"/>
    <n v="1"/>
    <n v="4"/>
  </r>
  <r>
    <x v="271"/>
    <s v="Henrique Gonçalves"/>
    <x v="0"/>
    <d v="2024-11-23T00:00:00"/>
    <x v="0"/>
    <n v="15"/>
    <x v="2"/>
    <x v="0"/>
    <x v="0"/>
    <s v="Yes"/>
    <n v="20"/>
    <n v="7"/>
    <n v="58"/>
  </r>
  <r>
    <x v="272"/>
    <s v="Íris Santos"/>
    <x v="2"/>
    <d v="2024-11-24T00:00:00"/>
    <x v="1"/>
    <n v="10"/>
    <x v="0"/>
    <x v="1"/>
    <x v="1"/>
    <s v="Yes"/>
    <n v="20"/>
    <n v="10"/>
    <n v="20"/>
  </r>
  <r>
    <x v="273"/>
    <s v="João Marcelo Alves"/>
    <x v="1"/>
    <d v="2024-11-25T00:00:00"/>
    <x v="0"/>
    <n v="5"/>
    <x v="1"/>
    <x v="1"/>
    <x v="1"/>
    <s v="No"/>
    <n v="0"/>
    <n v="0"/>
    <n v="5"/>
  </r>
  <r>
    <x v="274"/>
    <s v="Klara Fonseca"/>
    <x v="0"/>
    <d v="2024-11-26T00:00:00"/>
    <x v="1"/>
    <n v="15"/>
    <x v="0"/>
    <x v="0"/>
    <x v="0"/>
    <s v="Yes"/>
    <n v="20"/>
    <n v="20"/>
    <n v="45"/>
  </r>
  <r>
    <x v="275"/>
    <s v="Lucas Mendonça"/>
    <x v="2"/>
    <d v="2024-11-27T00:00:00"/>
    <x v="0"/>
    <n v="10"/>
    <x v="2"/>
    <x v="1"/>
    <x v="1"/>
    <s v="Yes"/>
    <n v="20"/>
    <n v="15"/>
    <n v="15"/>
  </r>
  <r>
    <x v="276"/>
    <s v="Marcela Torres"/>
    <x v="1"/>
    <d v="2024-11-28T00:00:00"/>
    <x v="1"/>
    <n v="5"/>
    <x v="0"/>
    <x v="1"/>
    <x v="1"/>
    <s v="No"/>
    <n v="0"/>
    <n v="1"/>
    <n v="4"/>
  </r>
  <r>
    <x v="277"/>
    <s v="Natália Castro"/>
    <x v="0"/>
    <d v="2024-11-29T00:00:00"/>
    <x v="0"/>
    <n v="15"/>
    <x v="1"/>
    <x v="0"/>
    <x v="0"/>
    <s v="Yes"/>
    <n v="20"/>
    <n v="3"/>
    <n v="62"/>
  </r>
  <r>
    <x v="278"/>
    <s v="Oscar Martins"/>
    <x v="2"/>
    <d v="2024-11-30T00:00:00"/>
    <x v="1"/>
    <n v="10"/>
    <x v="0"/>
    <x v="1"/>
    <x v="1"/>
    <s v="Yes"/>
    <n v="20"/>
    <n v="10"/>
    <n v="20"/>
  </r>
  <r>
    <x v="279"/>
    <s v="Patrícia Oliveira"/>
    <x v="1"/>
    <d v="2024-12-01T00:00:00"/>
    <x v="0"/>
    <n v="5"/>
    <x v="2"/>
    <x v="1"/>
    <x v="1"/>
    <s v="No"/>
    <n v="0"/>
    <n v="0"/>
    <n v="5"/>
  </r>
  <r>
    <x v="280"/>
    <s v="Quentin Nogueira"/>
    <x v="0"/>
    <d v="2024-12-02T00:00:00"/>
    <x v="1"/>
    <n v="15"/>
    <x v="0"/>
    <x v="0"/>
    <x v="0"/>
    <s v="Yes"/>
    <n v="20"/>
    <n v="15"/>
    <n v="50"/>
  </r>
  <r>
    <x v="281"/>
    <s v="Raquel Silva"/>
    <x v="2"/>
    <d v="2024-12-03T00:00:00"/>
    <x v="0"/>
    <n v="10"/>
    <x v="1"/>
    <x v="1"/>
    <x v="1"/>
    <s v="Yes"/>
    <n v="20"/>
    <n v="15"/>
    <n v="15"/>
  </r>
  <r>
    <x v="282"/>
    <s v="Sandro Gomes"/>
    <x v="1"/>
    <d v="2024-12-04T00:00:00"/>
    <x v="1"/>
    <n v="5"/>
    <x v="0"/>
    <x v="1"/>
    <x v="1"/>
    <s v="No"/>
    <n v="0"/>
    <n v="1"/>
    <n v="4"/>
  </r>
  <r>
    <x v="283"/>
    <s v="Tânia Machado"/>
    <x v="0"/>
    <d v="2024-12-05T00:00:00"/>
    <x v="0"/>
    <n v="15"/>
    <x v="2"/>
    <x v="0"/>
    <x v="0"/>
    <s v="Yes"/>
    <n v="20"/>
    <n v="7"/>
    <n v="58"/>
  </r>
  <r>
    <x v="284"/>
    <s v="Ursula Silva"/>
    <x v="2"/>
    <d v="2024-12-06T00:00:00"/>
    <x v="1"/>
    <n v="10"/>
    <x v="0"/>
    <x v="1"/>
    <x v="1"/>
    <s v="Yes"/>
    <n v="20"/>
    <n v="10"/>
    <n v="20"/>
  </r>
  <r>
    <x v="285"/>
    <s v="Vanessa Moraes"/>
    <x v="1"/>
    <d v="2024-12-07T00:00:00"/>
    <x v="0"/>
    <n v="5"/>
    <x v="1"/>
    <x v="1"/>
    <x v="1"/>
    <s v="No"/>
    <n v="0"/>
    <n v="0"/>
    <n v="5"/>
  </r>
  <r>
    <x v="286"/>
    <s v="William Carvalho"/>
    <x v="0"/>
    <d v="2024-12-08T00:00:00"/>
    <x v="1"/>
    <n v="15"/>
    <x v="0"/>
    <x v="0"/>
    <x v="0"/>
    <s v="Yes"/>
    <n v="20"/>
    <n v="20"/>
    <n v="45"/>
  </r>
  <r>
    <x v="287"/>
    <s v="Xavier Reis"/>
    <x v="2"/>
    <d v="2024-12-09T00:00:00"/>
    <x v="0"/>
    <n v="10"/>
    <x v="2"/>
    <x v="1"/>
    <x v="1"/>
    <s v="Yes"/>
    <n v="20"/>
    <n v="12"/>
    <n v="18"/>
  </r>
  <r>
    <x v="288"/>
    <s v="Yasmin Rocha"/>
    <x v="1"/>
    <d v="2024-12-10T00:00:00"/>
    <x v="1"/>
    <n v="5"/>
    <x v="0"/>
    <x v="1"/>
    <x v="1"/>
    <s v="No"/>
    <n v="0"/>
    <n v="2"/>
    <n v="3"/>
  </r>
  <r>
    <x v="289"/>
    <s v="Zacarias Duarte"/>
    <x v="0"/>
    <d v="2024-12-11T00:00:00"/>
    <x v="0"/>
    <n v="15"/>
    <x v="1"/>
    <x v="0"/>
    <x v="0"/>
    <s v="Yes"/>
    <n v="20"/>
    <n v="5"/>
    <n v="60"/>
  </r>
  <r>
    <x v="290"/>
    <s v="Amanda Freitas"/>
    <x v="2"/>
    <d v="2024-12-12T00:00:00"/>
    <x v="1"/>
    <n v="10"/>
    <x v="0"/>
    <x v="1"/>
    <x v="1"/>
    <s v="Yes"/>
    <n v="20"/>
    <n v="10"/>
    <n v="20"/>
  </r>
  <r>
    <x v="291"/>
    <s v="Bruno Almeida"/>
    <x v="1"/>
    <d v="2024-12-13T00:00:00"/>
    <x v="0"/>
    <n v="5"/>
    <x v="2"/>
    <x v="1"/>
    <x v="1"/>
    <s v="No"/>
    <n v="0"/>
    <n v="0"/>
    <n v="5"/>
  </r>
  <r>
    <x v="292"/>
    <s v="Carla Siqueira"/>
    <x v="0"/>
    <d v="2024-12-14T00:00:00"/>
    <x v="1"/>
    <n v="15"/>
    <x v="0"/>
    <x v="0"/>
    <x v="0"/>
    <s v="Yes"/>
    <n v="20"/>
    <n v="3"/>
    <n v="62"/>
  </r>
  <r>
    <x v="293"/>
    <s v="Diogo Ramos"/>
    <x v="2"/>
    <d v="2024-12-15T00:00:00"/>
    <x v="0"/>
    <n v="10"/>
    <x v="1"/>
    <x v="1"/>
    <x v="1"/>
    <s v="Yes"/>
    <n v="20"/>
    <n v="15"/>
    <n v="15"/>
  </r>
  <r>
    <x v="294"/>
    <s v="Elisa Magalhães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80D91F-9AA2-44AC-BE71-2C9A81561558}" name="Tbl_annual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C9" firstHeaderRow="1" firstDataRow="1" firstDataCol="1"/>
  <pivotFields count="13">
    <pivotField showAll="0"/>
    <pivotField showAll="0"/>
    <pivotField showAll="0"/>
    <pivotField numFmtId="14" showAll="0"/>
    <pivotField showAll="0"/>
    <pivotField numFmtId="44" showAll="0"/>
    <pivotField axis="axisRow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6"/>
  </rowFields>
  <rowItems count="2">
    <i>
      <x/>
    </i>
    <i t="grand">
      <x/>
    </i>
  </rowItems>
  <colItems count="1">
    <i/>
  </colItem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99320-6DEB-46F3-A698-91CE2A31CE0B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41:C45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BCD3FB-DAE9-4C0E-AF30-C26134E7E76E}" name="Tbl_easeasonpass_total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8:C32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A4661-8045-45C4-B459-23F026A3E39E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7:C20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206F1DDA-782C-4EB9-A58C-88C271E22E90}" sourceName="Subscription Type">
  <pivotTables>
    <pivotTable tabId="3" name="Tabela dinâmica2"/>
    <pivotTable tabId="3" name="Tbl_easeasonpass_total"/>
    <pivotTable tabId="3" name="Tbl_annual_total"/>
    <pivotTable tabId="3" name="Tabela dinâmica3"/>
  </pivotTables>
  <data>
    <tabular pivotCacheId="213308328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8FCD0A2-F11F-42C1-9410-70F90E0389C4}" cache="SegmentaçãodeDados_Subscription_Type" caption="Subscription Type" style="SlicerStyleLight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45" sqref="D4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45" sqref="D4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D45"/>
  <sheetViews>
    <sheetView showGridLines="0" topLeftCell="A10" workbookViewId="0">
      <selection activeCell="D45" sqref="D4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3" x14ac:dyDescent="0.25">
      <c r="B4" t="s">
        <v>313</v>
      </c>
    </row>
    <row r="5" spans="2:3" x14ac:dyDescent="0.25">
      <c r="B5" t="s">
        <v>317</v>
      </c>
    </row>
    <row r="6" spans="2:3" x14ac:dyDescent="0.25">
      <c r="B6" t="s">
        <v>319</v>
      </c>
    </row>
    <row r="7" spans="2:3" x14ac:dyDescent="0.25">
      <c r="B7" s="13" t="s">
        <v>315</v>
      </c>
      <c r="C7" t="s">
        <v>314</v>
      </c>
    </row>
    <row r="8" spans="2:3" x14ac:dyDescent="0.25">
      <c r="B8" s="14" t="s">
        <v>24</v>
      </c>
      <c r="C8" s="12">
        <v>1754</v>
      </c>
    </row>
    <row r="9" spans="2:3" x14ac:dyDescent="0.25">
      <c r="B9" s="14" t="s">
        <v>316</v>
      </c>
      <c r="C9" s="12">
        <v>1754</v>
      </c>
    </row>
    <row r="15" spans="2:3" x14ac:dyDescent="0.25">
      <c r="B15" s="13" t="s">
        <v>16</v>
      </c>
      <c r="C15" t="s">
        <v>24</v>
      </c>
    </row>
    <row r="17" spans="2:4" x14ac:dyDescent="0.25">
      <c r="B17" s="13" t="s">
        <v>315</v>
      </c>
      <c r="C17" t="s">
        <v>314</v>
      </c>
    </row>
    <row r="18" spans="2:4" x14ac:dyDescent="0.25">
      <c r="B18" s="14" t="s">
        <v>23</v>
      </c>
      <c r="C18" s="12">
        <v>217</v>
      </c>
    </row>
    <row r="19" spans="2:4" x14ac:dyDescent="0.25">
      <c r="B19" s="14" t="s">
        <v>19</v>
      </c>
      <c r="C19" s="12">
        <v>1537</v>
      </c>
    </row>
    <row r="20" spans="2:4" x14ac:dyDescent="0.25">
      <c r="B20" s="14" t="s">
        <v>316</v>
      </c>
      <c r="C20" s="12">
        <v>1754</v>
      </c>
    </row>
    <row r="26" spans="2:4" x14ac:dyDescent="0.25">
      <c r="B26" s="13" t="s">
        <v>16</v>
      </c>
      <c r="C26" t="s">
        <v>24</v>
      </c>
    </row>
    <row r="28" spans="2:4" x14ac:dyDescent="0.25">
      <c r="B28" s="13" t="s">
        <v>315</v>
      </c>
      <c r="C28" t="s">
        <v>320</v>
      </c>
    </row>
    <row r="29" spans="2:4" x14ac:dyDescent="0.25">
      <c r="B29" s="14" t="s">
        <v>22</v>
      </c>
      <c r="C29">
        <v>0</v>
      </c>
    </row>
    <row r="30" spans="2:4" x14ac:dyDescent="0.25">
      <c r="B30" s="14" t="s">
        <v>26</v>
      </c>
      <c r="C30">
        <v>0</v>
      </c>
    </row>
    <row r="31" spans="2:4" x14ac:dyDescent="0.25">
      <c r="B31" s="14" t="s">
        <v>18</v>
      </c>
      <c r="C31">
        <v>600</v>
      </c>
    </row>
    <row r="32" spans="2:4" x14ac:dyDescent="0.25">
      <c r="B32" s="14" t="s">
        <v>316</v>
      </c>
      <c r="C32">
        <v>600</v>
      </c>
      <c r="D32" s="17">
        <f>GETPIVOTDATA("EA Play Season Pass
Price",$B$28)</f>
        <v>600</v>
      </c>
    </row>
    <row r="35" spans="2:4" x14ac:dyDescent="0.25">
      <c r="B35" t="s">
        <v>321</v>
      </c>
    </row>
    <row r="39" spans="2:4" x14ac:dyDescent="0.25">
      <c r="B39" s="13" t="s">
        <v>16</v>
      </c>
      <c r="C39" t="s">
        <v>24</v>
      </c>
    </row>
    <row r="41" spans="2:4" x14ac:dyDescent="0.25">
      <c r="B41" s="13" t="s">
        <v>315</v>
      </c>
      <c r="C41" t="s">
        <v>322</v>
      </c>
    </row>
    <row r="42" spans="2:4" x14ac:dyDescent="0.25">
      <c r="B42" s="14" t="s">
        <v>22</v>
      </c>
      <c r="C42" s="12">
        <v>0</v>
      </c>
    </row>
    <row r="43" spans="2:4" x14ac:dyDescent="0.25">
      <c r="B43" s="14" t="s">
        <v>26</v>
      </c>
      <c r="C43" s="12">
        <v>540</v>
      </c>
    </row>
    <row r="44" spans="2:4" x14ac:dyDescent="0.25">
      <c r="B44" s="14" t="s">
        <v>18</v>
      </c>
      <c r="C44" s="12">
        <v>400</v>
      </c>
    </row>
    <row r="45" spans="2:4" x14ac:dyDescent="0.25">
      <c r="B45" s="14" t="s">
        <v>316</v>
      </c>
      <c r="C45" s="12">
        <v>940</v>
      </c>
      <c r="D45" s="17">
        <f>GETPIVOTDATA("Minecraft Season Pass Price",$B$41)</f>
        <v>940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458"/>
  <sheetViews>
    <sheetView showGridLines="0" tabSelected="1" zoomScale="80" zoomScaleNormal="80" workbookViewId="0">
      <selection activeCell="S39" sqref="S39"/>
    </sheetView>
  </sheetViews>
  <sheetFormatPr defaultRowHeight="15" x14ac:dyDescent="0.25"/>
  <cols>
    <col min="1" max="1" width="28.140625" style="4" customWidth="1"/>
    <col min="2" max="2" width="3.5703125" customWidth="1"/>
    <col min="12" max="12" width="6.5703125" customWidth="1"/>
  </cols>
  <sheetData>
    <row r="2" spans="1:16" ht="39" customHeight="1" thickBot="1" x14ac:dyDescent="0.4">
      <c r="C2" s="18" t="s">
        <v>318</v>
      </c>
      <c r="D2" s="15"/>
      <c r="E2" s="15"/>
      <c r="F2" s="15"/>
      <c r="G2" s="15"/>
      <c r="H2" s="15"/>
      <c r="I2" s="16"/>
      <c r="J2" s="16"/>
      <c r="K2" s="16"/>
      <c r="L2" s="16"/>
      <c r="M2" s="16"/>
      <c r="N2" s="16"/>
      <c r="O2" s="16"/>
      <c r="P2" s="16"/>
    </row>
    <row r="3" spans="1:16" ht="39" customHeight="1" thickTop="1" x14ac:dyDescent="0.25"/>
    <row r="4" spans="1:16" s="7" customFormat="1" ht="7.5" customHeight="1" x14ac:dyDescent="0.25">
      <c r="A4" s="4"/>
    </row>
    <row r="5" spans="1:16" s="7" customFormat="1" ht="7.5" customHeight="1" x14ac:dyDescent="0.25">
      <c r="A5" s="4"/>
    </row>
    <row r="6" spans="1:16" s="7" customFormat="1" ht="10.5" customHeight="1" x14ac:dyDescent="0.25">
      <c r="A6" s="4"/>
    </row>
    <row r="7" spans="1:16" s="7" customFormat="1" ht="9.75" customHeight="1" x14ac:dyDescent="0.25">
      <c r="A7" s="4"/>
    </row>
    <row r="8" spans="1:16" s="7" customFormat="1" ht="33" customHeight="1" x14ac:dyDescent="0.25">
      <c r="A8" s="4"/>
    </row>
    <row r="9" spans="1:16" s="7" customFormat="1" x14ac:dyDescent="0.25">
      <c r="A9" s="4"/>
    </row>
    <row r="10" spans="1:16" s="7" customFormat="1" x14ac:dyDescent="0.25">
      <c r="A10" s="4"/>
    </row>
    <row r="11" spans="1:16" s="7" customFormat="1" x14ac:dyDescent="0.25">
      <c r="A11" s="4"/>
    </row>
    <row r="12" spans="1:16" s="7" customFormat="1" x14ac:dyDescent="0.25">
      <c r="A12" s="4"/>
    </row>
    <row r="13" spans="1:16" s="7" customFormat="1" x14ac:dyDescent="0.25">
      <c r="A13" s="4"/>
    </row>
    <row r="14" spans="1:16" s="7" customFormat="1" x14ac:dyDescent="0.25">
      <c r="A14" s="4"/>
    </row>
    <row r="15" spans="1:16" s="7" customFormat="1" x14ac:dyDescent="0.25">
      <c r="A15" s="4"/>
    </row>
    <row r="16" spans="1:16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Yuri Honorato</cp:lastModifiedBy>
  <dcterms:created xsi:type="dcterms:W3CDTF">2024-12-19T13:13:10Z</dcterms:created>
  <dcterms:modified xsi:type="dcterms:W3CDTF">2025-06-30T03:46:40Z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