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erpus\assets\excel\"/>
    </mc:Choice>
  </mc:AlternateContent>
  <xr:revisionPtr revIDLastSave="0" documentId="13_ncr:1_{E738E3C5-E7CE-43D4-A5C5-51D168221BEB}" xr6:coauthVersionLast="45" xr6:coauthVersionMax="45" xr10:uidLastSave="{00000000-0000-0000-0000-000000000000}"/>
  <bookViews>
    <workbookView xWindow="4710" yWindow="3390" windowWidth="15375" windowHeight="7875" xr2:uid="{6B0407C2-5D4F-498A-94C4-413D9E097E3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8" i="1" l="1"/>
  <c r="B18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53" i="1"/>
  <c r="B56" i="1"/>
  <c r="B57" i="1"/>
  <c r="B58" i="1"/>
  <c r="B59" i="1"/>
  <c r="B60" i="1"/>
  <c r="B61" i="1"/>
  <c r="B62" i="1"/>
  <c r="B63" i="1"/>
  <c r="B64" i="1"/>
  <c r="B65" i="1"/>
  <c r="B66" i="1"/>
  <c r="B69" i="1"/>
  <c r="B70" i="1"/>
  <c r="B71" i="1"/>
  <c r="B72" i="1"/>
  <c r="B73" i="1"/>
  <c r="B74" i="1"/>
  <c r="B75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9" i="1"/>
  <c r="B130" i="1"/>
  <c r="B131" i="1"/>
  <c r="B132" i="1"/>
  <c r="B139" i="1"/>
  <c r="B140" i="1"/>
  <c r="B143" i="1"/>
  <c r="B144" i="1"/>
  <c r="B145" i="1"/>
  <c r="B146" i="1"/>
  <c r="B147" i="1"/>
  <c r="B148" i="1"/>
  <c r="B149" i="1"/>
  <c r="B15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81" i="1"/>
  <c r="B182" i="1"/>
  <c r="B183" i="1"/>
  <c r="B184" i="1"/>
  <c r="B185" i="1"/>
  <c r="B187" i="1"/>
  <c r="B188" i="1"/>
  <c r="B189" i="1"/>
  <c r="B190" i="1"/>
  <c r="B191" i="1"/>
  <c r="B192" i="1"/>
  <c r="B193" i="1"/>
  <c r="B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53" i="1"/>
  <c r="I56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72" i="1"/>
  <c r="I73" i="1"/>
  <c r="I74" i="1"/>
  <c r="I75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9" i="1"/>
  <c r="I130" i="1"/>
  <c r="I131" i="1"/>
  <c r="I132" i="1"/>
  <c r="I139" i="1"/>
  <c r="I140" i="1"/>
  <c r="I143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7" i="1"/>
  <c r="I188" i="1"/>
  <c r="I189" i="1"/>
  <c r="I190" i="1"/>
  <c r="I191" i="1"/>
  <c r="I192" i="1"/>
  <c r="I193" i="1"/>
  <c r="I2" i="1"/>
  <c r="G11" i="1"/>
  <c r="G12" i="1"/>
  <c r="G13" i="1"/>
  <c r="G14" i="1"/>
  <c r="G15" i="1"/>
  <c r="G16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53" i="1"/>
  <c r="G56" i="1"/>
  <c r="G57" i="1"/>
  <c r="G58" i="1"/>
  <c r="G59" i="1"/>
  <c r="G60" i="1"/>
  <c r="G61" i="1"/>
  <c r="G62" i="1"/>
  <c r="G63" i="1"/>
  <c r="G64" i="1"/>
  <c r="G65" i="1"/>
  <c r="G66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9" i="1"/>
  <c r="G130" i="1"/>
  <c r="G131" i="1"/>
  <c r="G132" i="1"/>
  <c r="G139" i="1"/>
  <c r="G140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4" i="1"/>
  <c r="G5" i="1"/>
  <c r="G6" i="1"/>
  <c r="G7" i="1"/>
  <c r="G8" i="1"/>
  <c r="G9" i="1"/>
  <c r="G10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53" i="1"/>
  <c r="F56" i="1"/>
  <c r="F57" i="1"/>
  <c r="F58" i="1"/>
  <c r="F59" i="1"/>
  <c r="F60" i="1"/>
  <c r="F61" i="1"/>
  <c r="F62" i="1"/>
  <c r="F63" i="1"/>
  <c r="F64" i="1"/>
  <c r="F65" i="1"/>
  <c r="F66" i="1"/>
  <c r="F69" i="1"/>
  <c r="F70" i="1"/>
  <c r="F71" i="1"/>
  <c r="F72" i="1"/>
  <c r="F73" i="1"/>
  <c r="F74" i="1"/>
  <c r="F75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9" i="1"/>
  <c r="F130" i="1"/>
  <c r="F131" i="1"/>
  <c r="F132" i="1"/>
  <c r="F139" i="1"/>
  <c r="F140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<sst xmlns="http://schemas.openxmlformats.org/spreadsheetml/2006/main" count="211" uniqueCount="201">
  <si>
    <t>id_ddc</t>
  </si>
  <si>
    <t>id_jenisbuku</t>
  </si>
  <si>
    <t>id_buku</t>
  </si>
  <si>
    <t>id_sumberbuku</t>
  </si>
  <si>
    <t>judul_buku</t>
  </si>
  <si>
    <t>penerbit</t>
  </si>
  <si>
    <t>pengarang</t>
  </si>
  <si>
    <t>isbn</t>
  </si>
  <si>
    <t>thn_terbit</t>
  </si>
  <si>
    <t>tinggi_buku</t>
  </si>
  <si>
    <t>tgl_penerimaan</t>
  </si>
  <si>
    <t>jml_halaman</t>
  </si>
  <si>
    <t>jml_eksemplar</t>
  </si>
  <si>
    <t>stok_buku</t>
  </si>
  <si>
    <t>rak_buku</t>
  </si>
  <si>
    <t>gambar_buku</t>
  </si>
  <si>
    <t>Advokasi Pencegahan Penyalahgunaan Narkoba</t>
  </si>
  <si>
    <t>Al-Qur'an</t>
  </si>
  <si>
    <t>Anamnesia Dan Pemeriksaan Fisik</t>
  </si>
  <si>
    <t>Anatomi Dan Fisiologi Untuk Mahasisawa Keperawatan</t>
  </si>
  <si>
    <t xml:space="preserve">Anatomi Dan Fisologi Manusia </t>
  </si>
  <si>
    <t>Anatomi Dan Fisologi Untuk Paramedis</t>
  </si>
  <si>
    <t>Anatomi Fisiologi</t>
  </si>
  <si>
    <t>Asuhan Keperawatan Praktis</t>
  </si>
  <si>
    <t>Atas Singgasana</t>
  </si>
  <si>
    <t>Atheis</t>
  </si>
  <si>
    <t>Bahasa Indoenesia XI (1)</t>
  </si>
  <si>
    <t>Bahasa Indoenesia XII (2)</t>
  </si>
  <si>
    <t>Bahasa Indonesia X</t>
  </si>
  <si>
    <t>Bahasa Indonesia X (1)</t>
  </si>
  <si>
    <t>Bahasa Indonesia XI</t>
  </si>
  <si>
    <t>Bahasa Inggris X</t>
  </si>
  <si>
    <t>Bahasa Inggris XI</t>
  </si>
  <si>
    <t>Biologi 2</t>
  </si>
  <si>
    <t>Biologi 3</t>
  </si>
  <si>
    <t>Biologi X</t>
  </si>
  <si>
    <t xml:space="preserve">Bukan Milik Kami </t>
  </si>
  <si>
    <t>Dan Perangpun Sia</t>
  </si>
  <si>
    <t>Dari Avemaria Kejalan Lain Roma</t>
  </si>
  <si>
    <t>Dari Satu Masa, Dari Satu Tempat</t>
  </si>
  <si>
    <t xml:space="preserve">Dari Sunyi KE Bunyi </t>
  </si>
  <si>
    <t>Dasar-Dasar Kefarmasian</t>
  </si>
  <si>
    <t>Dasar-Dasar Kefarmasian Kelas X</t>
  </si>
  <si>
    <t>Dasar-Dasar Kefarmasian Kelas XI</t>
  </si>
  <si>
    <t xml:space="preserve">Dewi Sartika </t>
  </si>
  <si>
    <t>Diagnosis Keperawatan</t>
  </si>
  <si>
    <t>Diantara Kaliprogo Dan Kalipongo</t>
  </si>
  <si>
    <t>Ditengah Keluarga</t>
  </si>
  <si>
    <t xml:space="preserve">Dunia Semata Wayang </t>
  </si>
  <si>
    <t>Efrosina</t>
  </si>
  <si>
    <t>Empat Kumpulan Sajak</t>
  </si>
  <si>
    <t xml:space="preserve">Ensiklopedi Islam </t>
  </si>
  <si>
    <t>Farmakognosi</t>
  </si>
  <si>
    <t>Farmakognosi Dasar Kelas X</t>
  </si>
  <si>
    <t>Farmakologi 1</t>
  </si>
  <si>
    <t>Farmakologi Kelas XI</t>
  </si>
  <si>
    <t>Farmakologi Kelas XII</t>
  </si>
  <si>
    <t>Farmakologi Program Keahlian XI</t>
  </si>
  <si>
    <t>Farmakope Indonesia</t>
  </si>
  <si>
    <t>Fisika X</t>
  </si>
  <si>
    <t>Fokus Asessmen Kompetensi Minuman (AKM)</t>
  </si>
  <si>
    <t>Fokus UN 2018</t>
  </si>
  <si>
    <t xml:space="preserve">Formukarium Nasional </t>
  </si>
  <si>
    <t>Forward An English 1</t>
  </si>
  <si>
    <t>Forward An English 2</t>
  </si>
  <si>
    <t>Forward An English 3</t>
  </si>
  <si>
    <t>Forward An English XII (3)</t>
  </si>
  <si>
    <t>Get Along With English 2</t>
  </si>
  <si>
    <t>Get Along With English 3</t>
  </si>
  <si>
    <t>Hadiah Liburan</t>
  </si>
  <si>
    <t>Haji Agus Sakim</t>
  </si>
  <si>
    <t>Hujan Kepagian</t>
  </si>
  <si>
    <t xml:space="preserve">Ilmu Komunikasi Dalam Kontek Keperawatan </t>
  </si>
  <si>
    <t>Ilmu Meracik Obat</t>
  </si>
  <si>
    <t>Ilmu Penyakit Dan Penunjang Diagnostik 2</t>
  </si>
  <si>
    <t>Indonesiaku</t>
  </si>
  <si>
    <t>Jelajah Bandung Purba</t>
  </si>
  <si>
    <t>Jumpa Aceh</t>
  </si>
  <si>
    <t>K3LH Program Keahlian Kefarmasian Kelas X</t>
  </si>
  <si>
    <t>Katalog Desain-Desain Tehnik Web Multimedia Buku Komputer B</t>
  </si>
  <si>
    <t xml:space="preserve">Kalimati </t>
  </si>
  <si>
    <t>Kamus Inggris Indonesia</t>
  </si>
  <si>
    <t>Kamus Kedokteran Dorland</t>
  </si>
  <si>
    <t xml:space="preserve">Kamus Keperawatan </t>
  </si>
  <si>
    <t>Kamus Lengkap Bahasa Jawa</t>
  </si>
  <si>
    <t xml:space="preserve">Kapitan Patimura </t>
  </si>
  <si>
    <t>Kartika Wulandari</t>
  </si>
  <si>
    <t>Kasihku Disirandu</t>
  </si>
  <si>
    <t>Katalog Aplikasi Office Database Buku Komputer A</t>
  </si>
  <si>
    <t xml:space="preserve">Keajabian Di Pasar Senin </t>
  </si>
  <si>
    <t>Kebutuhan Dasar Mannusia</t>
  </si>
  <si>
    <t xml:space="preserve">Keluarga Permana </t>
  </si>
  <si>
    <t>Kembali Ziarah</t>
  </si>
  <si>
    <t>Kepahlawanan Generasi Sahabat Rosulullah</t>
  </si>
  <si>
    <t>Kesehatan Kerja</t>
  </si>
  <si>
    <t xml:space="preserve">Keselamatan Dan Kesehatan  Kerja </t>
  </si>
  <si>
    <t xml:space="preserve">Keselamatan Kesehatan  Dan Lingkungan Hidup (K3LH) </t>
  </si>
  <si>
    <t>Ketrampilan Dasar Tindak Keperawatan 2</t>
  </si>
  <si>
    <t>Ketrampilan Komputer Dan Pengelolaan Informasi XI (2)</t>
  </si>
  <si>
    <t>Ketrampilan Komputer Dan Pengelolaan Informasi XII (3)</t>
  </si>
  <si>
    <t xml:space="preserve">Kimia </t>
  </si>
  <si>
    <t>Kimia Farmasi 2</t>
  </si>
  <si>
    <t>Kimia Farmasi Prog. Farmasi Kelas XI</t>
  </si>
  <si>
    <t>Kimia X (1)</t>
  </si>
  <si>
    <t xml:space="preserve">Kimia XI Kelompok Teknologi Dan Kesehatan </t>
  </si>
  <si>
    <t>Komunikasi Keperawatan</t>
  </si>
  <si>
    <t>Konsep Dasar Keperawatan 1</t>
  </si>
  <si>
    <t>Layar Terkembang</t>
  </si>
  <si>
    <t xml:space="preserve">Malam Taman Sari </t>
  </si>
  <si>
    <t xml:space="preserve">Malam Terakhir </t>
  </si>
  <si>
    <t>Matematika  X (1)</t>
  </si>
  <si>
    <t>Matematika 1</t>
  </si>
  <si>
    <t>Matematika 2</t>
  </si>
  <si>
    <t>Matematika 3</t>
  </si>
  <si>
    <t>Matematika X</t>
  </si>
  <si>
    <t>Matematika XI</t>
  </si>
  <si>
    <t>Matematika XII</t>
  </si>
  <si>
    <t>Matematika XII (3)</t>
  </si>
  <si>
    <t>Memahami Teknik Pembuatan Sediaan Obat Dalam Skala Kecil dan Skala Industri</t>
  </si>
  <si>
    <t>Membaca Semesta</t>
  </si>
  <si>
    <t>Menangkal Narkoba Dan Kekerasan</t>
  </si>
  <si>
    <t>Modul MenerapkanPembuatan Sediaaan Obat Sesuai Resep Dokter Dibawah Pengaawasan Apotek</t>
  </si>
  <si>
    <t>Nyanyian Anak Cucu</t>
  </si>
  <si>
    <t>Nyanyian Tanah Air</t>
  </si>
  <si>
    <t>Orang-Orang Belanda Dipintu Darurat</t>
  </si>
  <si>
    <t>Pahlawan Dan Tikus</t>
  </si>
  <si>
    <t>Pak Jon, Apa Bebernya Kerjaanmu</t>
  </si>
  <si>
    <t xml:space="preserve">Pejuang Pantang Menyerang </t>
  </si>
  <si>
    <t>Pelayanan farmasi</t>
  </si>
  <si>
    <t>Pelayanan Farmasi Adm Farma Kelas X</t>
  </si>
  <si>
    <t>Pelayanan Farmasi Adm Farma Kelas XII</t>
  </si>
  <si>
    <t>Pelayanan Farmasi Ilmu Resep Kelas XI Dan XII</t>
  </si>
  <si>
    <t>Pelayanan Farmasi Simulasi Apotek Kelas XI Dan XII</t>
  </si>
  <si>
    <t>Pendidikan Agama Islam 1</t>
  </si>
  <si>
    <t>Pendidikan Agama Islam 2</t>
  </si>
  <si>
    <t>Pendidikan Agama Islam 3</t>
  </si>
  <si>
    <t xml:space="preserve">Pendidikan Agama Islam Dan Budi Pekerti </t>
  </si>
  <si>
    <t>Pendidikan Agama Islam Dan Budi Pekerti XI</t>
  </si>
  <si>
    <t>Pendidikan Jasmani Olahraga Dan Kesehatan X</t>
  </si>
  <si>
    <t>Pendidikan Jasmani Olahraga Dan Kesehatan XI</t>
  </si>
  <si>
    <t>Pendidikan Jasmani, Olahraga Dan Kesehatan 1</t>
  </si>
  <si>
    <t>Pendidikan Jasmani, Olahraga Dan Kesehatan XI</t>
  </si>
  <si>
    <t>Pendidikan Kewarganegaraan XI (2)</t>
  </si>
  <si>
    <t>Pendidikan Pancasila Dan Kewarganegaraan X</t>
  </si>
  <si>
    <t>Pendidikan Pancasila Dan Kewarganegaraan XI</t>
  </si>
  <si>
    <t xml:space="preserve">Pengantar Kebutuhan Dasar Manusia </t>
  </si>
  <si>
    <t xml:space="preserve">Perhitungan Dosis Obat </t>
  </si>
  <si>
    <t>Perundang-undangan Kesehatan</t>
  </si>
  <si>
    <t>Peruntuhan Cahaya</t>
  </si>
  <si>
    <t xml:space="preserve">Potret Seorang Penyair Muda Sebagai Si Maling Kundang </t>
  </si>
  <si>
    <t>Practise Your English Competence 1</t>
  </si>
  <si>
    <t>Practise Your English Competence 2</t>
  </si>
  <si>
    <t>Prakarya Dan Kewirausahaan XI</t>
  </si>
  <si>
    <t>Praktik Klinik Keperawatan Dasar 3</t>
  </si>
  <si>
    <t>Prigel Bahasa Jawa 1</t>
  </si>
  <si>
    <t>Prigel Bahasa Jawa 2</t>
  </si>
  <si>
    <t>Prigel Bahasa Jawa 3 (XII)</t>
  </si>
  <si>
    <t>Produk Kreatif Dan Kewirausahaan</t>
  </si>
  <si>
    <t>Produk Kreatif Dan Kewirausahaan 1</t>
  </si>
  <si>
    <t>Produk Kreatif Dan Kewirausahaan XI Dan XII</t>
  </si>
  <si>
    <t>Produktif Berbahasa Indonesia</t>
  </si>
  <si>
    <t>Produktif Berbahasa Indonesia 2</t>
  </si>
  <si>
    <t>Produktif Berbahasa Indonesia XII (3)</t>
  </si>
  <si>
    <t>PTP Bahasa Indonesia Kelas X</t>
  </si>
  <si>
    <t>PTP Bahasa Indonesia Kelas XI</t>
  </si>
  <si>
    <t>PTP Bahasa Indonesia Kelas XII</t>
  </si>
  <si>
    <t>PTP Bahasa Indonesia X (1)</t>
  </si>
  <si>
    <t>PTP Bahasa Indonesia XI (1)</t>
  </si>
  <si>
    <t>PTP Matematika Kelas X</t>
  </si>
  <si>
    <t>PTP Matematika Kelas XI</t>
  </si>
  <si>
    <t>PTP Matematika Kelas XII</t>
  </si>
  <si>
    <t>PTP Matematika X (1)</t>
  </si>
  <si>
    <t>PTP Splash Grade XI</t>
  </si>
  <si>
    <t>PTP Splash Grade XII</t>
  </si>
  <si>
    <t>PTP Splash X (1)</t>
  </si>
  <si>
    <t>PTP Splash XI (2)</t>
  </si>
  <si>
    <t xml:space="preserve">Reportase Yang Menakutkan </t>
  </si>
  <si>
    <t xml:space="preserve">Robohnya Surau Kami </t>
  </si>
  <si>
    <t>Romeo Juliet</t>
  </si>
  <si>
    <t>Rumah Cahaya</t>
  </si>
  <si>
    <t>Sebelum Senja Selesai</t>
  </si>
  <si>
    <t>Sejarah Indonesia</t>
  </si>
  <si>
    <t>Sembayang Rumputan</t>
  </si>
  <si>
    <t>Seni Budaya I</t>
  </si>
  <si>
    <t>Seni Budaya XI</t>
  </si>
  <si>
    <t xml:space="preserve">Simulasi Dan Komunikasi </t>
  </si>
  <si>
    <t xml:space="preserve">Slilit Sang Kiai </t>
  </si>
  <si>
    <t xml:space="preserve">Sri Rejeki </t>
  </si>
  <si>
    <t>Sri Sumarah</t>
  </si>
  <si>
    <t xml:space="preserve">Suara Sang Guru </t>
  </si>
  <si>
    <t>Sumur Tanpa Dasar</t>
  </si>
  <si>
    <t>Tanaman Obat Indonesia</t>
  </si>
  <si>
    <t xml:space="preserve">Tuanku Imam Bonjol </t>
  </si>
  <si>
    <t>X-Epres UN  Bahasa Inggris</t>
  </si>
  <si>
    <t>X-Epres UN 2019 Bahasa Indonesia</t>
  </si>
  <si>
    <t>X-Epres UN 2019 Bahasa Inggris</t>
  </si>
  <si>
    <t>X-Epres UN 2019 Matematika</t>
  </si>
  <si>
    <t>X-Epres UN 2020 Bahasa Indonesia</t>
  </si>
  <si>
    <t>X-Epres UN 2020 Matematika</t>
  </si>
  <si>
    <t>000</t>
  </si>
  <si>
    <t>400.1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</si>
</sst>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khalifi-Laptop/Downloads/Data%20Induk%20Perpustaka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Induk%20Perpustaka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nduk Perpus"/>
      <sheetName val="Klasifikasi Buku Perpus"/>
      <sheetName val="Jenis Buku"/>
      <sheetName val="Sheet1"/>
    </sheetNames>
    <sheetDataSet>
      <sheetData sheetId="0" refreshError="1"/>
      <sheetData sheetId="1" refreshError="1">
        <row r="9">
          <cell r="C9" t="str">
            <v>JUDUL</v>
          </cell>
          <cell r="D9" t="str">
            <v>PENGARANG</v>
          </cell>
          <cell r="E9" t="str">
            <v>PENERBIT</v>
          </cell>
          <cell r="F9" t="str">
            <v>TAHUN</v>
          </cell>
          <cell r="G9" t="str">
            <v>KETERANGAN</v>
          </cell>
        </row>
        <row r="10">
          <cell r="C10" t="str">
            <v>Simulasi  Dan Komunikasi Digital</v>
          </cell>
          <cell r="D10" t="str">
            <v>Andi Novianti</v>
          </cell>
          <cell r="E10" t="str">
            <v>Erlangga Jakarta</v>
          </cell>
          <cell r="F10">
            <v>2017</v>
          </cell>
          <cell r="G10">
            <v>100</v>
          </cell>
        </row>
        <row r="11">
          <cell r="C11" t="str">
            <v>Fokus Asesmen Kompetisi Minum (AKM)</v>
          </cell>
          <cell r="D11" t="str">
            <v>Tim Erlangga</v>
          </cell>
          <cell r="E11" t="str">
            <v>Erlangga Jakarta</v>
          </cell>
          <cell r="F11">
            <v>2020</v>
          </cell>
          <cell r="G11">
            <v>100</v>
          </cell>
        </row>
        <row r="12">
          <cell r="C12" t="str">
            <v>Seri Pendidikan Materi ( SPM)</v>
          </cell>
          <cell r="G12">
            <v>100</v>
          </cell>
        </row>
        <row r="13">
          <cell r="C13" t="str">
            <v>a. Bahaasa Indonesia</v>
          </cell>
          <cell r="G13">
            <v>100</v>
          </cell>
        </row>
        <row r="14">
          <cell r="C14" t="str">
            <v>b. Bahasa  Inggris</v>
          </cell>
          <cell r="G14">
            <v>100</v>
          </cell>
        </row>
        <row r="15">
          <cell r="C15" t="str">
            <v xml:space="preserve">c. Matematika </v>
          </cell>
          <cell r="G15">
            <v>100</v>
          </cell>
        </row>
        <row r="16">
          <cell r="C16" t="str">
            <v>Kamus Indonesia-Inggris</v>
          </cell>
          <cell r="D16" t="str">
            <v>John M.E</v>
          </cell>
          <cell r="E16" t="str">
            <v>John M.E</v>
          </cell>
          <cell r="F16">
            <v>2014</v>
          </cell>
          <cell r="G16">
            <v>100</v>
          </cell>
        </row>
        <row r="17">
          <cell r="C17" t="str">
            <v>Kamus Lengkap 500 Miliard</v>
          </cell>
          <cell r="G17">
            <v>100</v>
          </cell>
        </row>
        <row r="18">
          <cell r="C18" t="str">
            <v>Kamus Lengkap Bahasa Jawa</v>
          </cell>
          <cell r="D18" t="str">
            <v>Drs. Damanto</v>
          </cell>
          <cell r="E18" t="str">
            <v>Widya Karya Semarang</v>
          </cell>
          <cell r="F18">
            <v>2016</v>
          </cell>
          <cell r="G18">
            <v>100</v>
          </cell>
        </row>
        <row r="19">
          <cell r="C19" t="str">
            <v>Kamus Keperawatan</v>
          </cell>
          <cell r="D19" t="str">
            <v>Rahayuni</v>
          </cell>
          <cell r="E19" t="str">
            <v xml:space="preserve">Dinamika Press Jakarta </v>
          </cell>
          <cell r="F19">
            <v>2018</v>
          </cell>
          <cell r="G19">
            <v>100</v>
          </cell>
        </row>
        <row r="20">
          <cell r="C20" t="str">
            <v>Kamus Kedokteran Dorland</v>
          </cell>
          <cell r="D20" t="str">
            <v>Buku Kedokteran</v>
          </cell>
          <cell r="E20" t="str">
            <v xml:space="preserve">Depkes RI Indonesia </v>
          </cell>
          <cell r="F20">
            <v>1998</v>
          </cell>
          <cell r="G20">
            <v>100</v>
          </cell>
        </row>
        <row r="24">
          <cell r="C24" t="str">
            <v>JUDUL</v>
          </cell>
          <cell r="D24" t="str">
            <v>PENGARANG</v>
          </cell>
          <cell r="E24" t="str">
            <v>PENERBIT</v>
          </cell>
          <cell r="F24" t="str">
            <v>TAHUN</v>
          </cell>
          <cell r="G24" t="str">
            <v>KETERANGAN</v>
          </cell>
        </row>
        <row r="25">
          <cell r="C25" t="str">
            <v>Pendidikan Agama Islam Dan Budi Pekerti X,XI,XII</v>
          </cell>
          <cell r="D25" t="str">
            <v>Kemendikbud</v>
          </cell>
          <cell r="E25" t="str">
            <v>Kemendikbud Jakarta</v>
          </cell>
          <cell r="F25">
            <v>2017</v>
          </cell>
          <cell r="G25">
            <v>200</v>
          </cell>
        </row>
        <row r="29">
          <cell r="C29" t="str">
            <v>JUDUL</v>
          </cell>
          <cell r="D29" t="str">
            <v>PENGARANG</v>
          </cell>
          <cell r="E29" t="str">
            <v>PENERBIT</v>
          </cell>
          <cell r="F29" t="str">
            <v>TAHUN</v>
          </cell>
          <cell r="G29" t="str">
            <v>KETERANGAN</v>
          </cell>
        </row>
        <row r="30">
          <cell r="C30" t="str">
            <v>Kesehatan, Keselamatan Dan Lingkungan Hidup (K3LH)</v>
          </cell>
          <cell r="D30" t="str">
            <v>Heru Widiarto, H. Abduh B</v>
          </cell>
          <cell r="E30" t="str">
            <v xml:space="preserve">Pilar Utama Mandiri Jaktim </v>
          </cell>
          <cell r="F30">
            <v>2017</v>
          </cell>
          <cell r="G30">
            <v>300</v>
          </cell>
        </row>
        <row r="34">
          <cell r="C34" t="str">
            <v>JUDUL</v>
          </cell>
          <cell r="D34" t="str">
            <v>PENGARANG</v>
          </cell>
          <cell r="E34" t="str">
            <v>PENERBIT</v>
          </cell>
          <cell r="F34" t="str">
            <v>TAHUN</v>
          </cell>
          <cell r="G34" t="str">
            <v>KETERANGAN</v>
          </cell>
        </row>
        <row r="35">
          <cell r="C35" t="str">
            <v>Bahasa Inggris</v>
          </cell>
        </row>
        <row r="36">
          <cell r="C36" t="str">
            <v>PTP Splash Grade XI</v>
          </cell>
          <cell r="D36" t="str">
            <v>Anik M</v>
          </cell>
          <cell r="E36" t="str">
            <v>Erlangga Jakarta</v>
          </cell>
          <cell r="F36">
            <v>2020</v>
          </cell>
          <cell r="G36">
            <v>400</v>
          </cell>
        </row>
        <row r="37">
          <cell r="C37" t="str">
            <v>PTP Splash Grade XII</v>
          </cell>
          <cell r="D37" t="str">
            <v>Anik M</v>
          </cell>
          <cell r="E37" t="str">
            <v>Erlangga Jakarta</v>
          </cell>
          <cell r="F37">
            <v>2020</v>
          </cell>
          <cell r="G37">
            <v>400</v>
          </cell>
        </row>
        <row r="38">
          <cell r="C38" t="str">
            <v>PTP Splash X (1)</v>
          </cell>
          <cell r="D38" t="str">
            <v>Anik M</v>
          </cell>
          <cell r="E38" t="str">
            <v>Erlangga Jakarta</v>
          </cell>
          <cell r="F38">
            <v>2020</v>
          </cell>
          <cell r="G38">
            <v>400</v>
          </cell>
        </row>
        <row r="39">
          <cell r="C39" t="str">
            <v>PTP Splash XI (2)</v>
          </cell>
          <cell r="D39" t="str">
            <v>Anik M</v>
          </cell>
          <cell r="E39" t="str">
            <v>Erlangga Jakarta</v>
          </cell>
          <cell r="F39">
            <v>2020</v>
          </cell>
          <cell r="G39">
            <v>400</v>
          </cell>
        </row>
        <row r="40">
          <cell r="C40" t="str">
            <v xml:space="preserve"> For Ward And English 1,2,3</v>
          </cell>
          <cell r="D40" t="str">
            <v>Shyla Klande, Eka Mulya A</v>
          </cell>
          <cell r="E40" t="str">
            <v>Erlangga Ciracas Jakarta</v>
          </cell>
          <cell r="F40">
            <v>2018</v>
          </cell>
          <cell r="G40">
            <v>400</v>
          </cell>
        </row>
        <row r="41">
          <cell r="C41" t="str">
            <v>Get A Long With English1,2</v>
          </cell>
          <cell r="D41" t="str">
            <v xml:space="preserve">Estin Sutinah </v>
          </cell>
          <cell r="E41" t="str">
            <v>Erlangga Jakarta</v>
          </cell>
          <cell r="F41">
            <v>2010</v>
          </cell>
          <cell r="G41">
            <v>400</v>
          </cell>
        </row>
        <row r="42">
          <cell r="C42" t="str">
            <v>Forward An English XII (3)</v>
          </cell>
          <cell r="D42" t="str">
            <v>Eka Mulya,Shyla K L</v>
          </cell>
          <cell r="E42" t="str">
            <v>Erlangga Jakarta</v>
          </cell>
          <cell r="F42">
            <v>2018</v>
          </cell>
          <cell r="G42">
            <v>400</v>
          </cell>
        </row>
        <row r="43">
          <cell r="C43" t="str">
            <v>X-Epres UN  Bahasa Inggris</v>
          </cell>
          <cell r="D43" t="str">
            <v>Endrawati</v>
          </cell>
          <cell r="E43" t="str">
            <v>Erlangga Jakarta</v>
          </cell>
          <cell r="F43">
            <v>2019</v>
          </cell>
          <cell r="G43">
            <v>400</v>
          </cell>
        </row>
        <row r="44">
          <cell r="C44" t="str">
            <v>X-Epres UN 2019 Bahasa Inggris</v>
          </cell>
          <cell r="D44" t="str">
            <v>Endarwati</v>
          </cell>
          <cell r="E44" t="str">
            <v>Erlangga Jakarta</v>
          </cell>
          <cell r="F44">
            <v>2018</v>
          </cell>
          <cell r="G44">
            <v>400</v>
          </cell>
        </row>
        <row r="45">
          <cell r="C45" t="str">
            <v xml:space="preserve">Bahasa Indonesia </v>
          </cell>
        </row>
        <row r="46">
          <cell r="C46" t="str">
            <v>Bahasa Indoenesia XI (1)</v>
          </cell>
          <cell r="D46" t="str">
            <v xml:space="preserve">Husin </v>
          </cell>
          <cell r="E46" t="str">
            <v>Erlangga Jakarta</v>
          </cell>
          <cell r="F46">
            <v>2012</v>
          </cell>
          <cell r="G46">
            <v>400</v>
          </cell>
        </row>
        <row r="47">
          <cell r="C47" t="str">
            <v>Bahasa Indoenesia XII (2)</v>
          </cell>
          <cell r="D47" t="str">
            <v xml:space="preserve">Husin </v>
          </cell>
          <cell r="E47" t="str">
            <v>Erlangga Jakarta</v>
          </cell>
          <cell r="F47">
            <v>2009</v>
          </cell>
          <cell r="G47">
            <v>400</v>
          </cell>
        </row>
        <row r="48">
          <cell r="C48" t="str">
            <v>Bahasa Indonesia X</v>
          </cell>
          <cell r="D48" t="str">
            <v>Kemendikbud</v>
          </cell>
          <cell r="E48" t="str">
            <v xml:space="preserve">Kemendikbud Jakarta </v>
          </cell>
          <cell r="F48">
            <v>2017</v>
          </cell>
          <cell r="G48">
            <v>400</v>
          </cell>
        </row>
        <row r="49">
          <cell r="C49" t="str">
            <v>Bahasa Indonesia X (1)</v>
          </cell>
          <cell r="D49" t="str">
            <v>Ahinad Iskak</v>
          </cell>
          <cell r="E49" t="str">
            <v>Erlangga Jakarta</v>
          </cell>
          <cell r="F49">
            <v>2008</v>
          </cell>
          <cell r="G49">
            <v>400</v>
          </cell>
        </row>
        <row r="50">
          <cell r="C50" t="str">
            <v>Bahasa Indonesia XI</v>
          </cell>
          <cell r="D50" t="str">
            <v>Kemendikbud</v>
          </cell>
          <cell r="E50" t="str">
            <v xml:space="preserve">Kemendikbud Jakarta </v>
          </cell>
          <cell r="F50">
            <v>2017</v>
          </cell>
          <cell r="G50">
            <v>400</v>
          </cell>
        </row>
        <row r="51">
          <cell r="C51" t="str">
            <v>Produktif Berbahasa Indonesia</v>
          </cell>
          <cell r="D51" t="str">
            <v>Yustinah</v>
          </cell>
          <cell r="E51" t="str">
            <v>Erlangga Ciracas Jakarta</v>
          </cell>
          <cell r="F51">
            <v>2017</v>
          </cell>
          <cell r="G51">
            <v>400</v>
          </cell>
        </row>
        <row r="52">
          <cell r="C52" t="str">
            <v>Produktif Berbahasa Indonesia 2</v>
          </cell>
          <cell r="D52" t="str">
            <v>Yustinah</v>
          </cell>
          <cell r="E52" t="str">
            <v>Erlangga Ciracas Jakarta</v>
          </cell>
          <cell r="F52">
            <v>2018</v>
          </cell>
          <cell r="G52">
            <v>400</v>
          </cell>
        </row>
        <row r="53">
          <cell r="C53" t="str">
            <v>Produktif Berbahasa Indonesia XII (3)</v>
          </cell>
          <cell r="D53" t="str">
            <v>Yustinah</v>
          </cell>
          <cell r="E53" t="str">
            <v>Erlangga Jakarta</v>
          </cell>
          <cell r="F53">
            <v>2019</v>
          </cell>
          <cell r="G53">
            <v>400</v>
          </cell>
        </row>
        <row r="54">
          <cell r="C54" t="str">
            <v>Produktif Berbahasa Indonesia XII (3)</v>
          </cell>
          <cell r="D54" t="str">
            <v>Yustinah</v>
          </cell>
          <cell r="E54" t="str">
            <v>Erlangga Jakarta</v>
          </cell>
          <cell r="F54">
            <v>2018</v>
          </cell>
          <cell r="G54">
            <v>400</v>
          </cell>
        </row>
        <row r="55">
          <cell r="C55" t="str">
            <v>PTP Bahasa Indonesia Kelas X</v>
          </cell>
          <cell r="D55" t="str">
            <v>Sujepti</v>
          </cell>
          <cell r="E55" t="str">
            <v>Erlangga Jakarta</v>
          </cell>
          <cell r="F55">
            <v>2020</v>
          </cell>
          <cell r="G55">
            <v>400</v>
          </cell>
        </row>
        <row r="56">
          <cell r="C56" t="str">
            <v>PTP Bahasa Indonesia Kelas XI</v>
          </cell>
          <cell r="D56" t="str">
            <v>Sujepti</v>
          </cell>
          <cell r="E56" t="str">
            <v>Erlangga Jakarta</v>
          </cell>
          <cell r="F56">
            <v>2020</v>
          </cell>
          <cell r="G56">
            <v>400</v>
          </cell>
        </row>
        <row r="57">
          <cell r="C57" t="str">
            <v>PTP Bahasa Indonesia Kelas XII</v>
          </cell>
          <cell r="D57" t="str">
            <v>Sujepti</v>
          </cell>
          <cell r="E57" t="str">
            <v>Erlangga Jakarta</v>
          </cell>
          <cell r="F57">
            <v>2020</v>
          </cell>
          <cell r="G57">
            <v>400</v>
          </cell>
        </row>
        <row r="58">
          <cell r="C58" t="str">
            <v>PTP Bahasa Indonesia X (1)</v>
          </cell>
          <cell r="D58" t="str">
            <v>Sujepti</v>
          </cell>
          <cell r="E58" t="str">
            <v>Erlangga Jakarta</v>
          </cell>
          <cell r="F58">
            <v>2020</v>
          </cell>
          <cell r="G58">
            <v>400</v>
          </cell>
        </row>
        <row r="59">
          <cell r="C59" t="str">
            <v>PTP Bahasa Indonesia XI (1)</v>
          </cell>
          <cell r="D59" t="str">
            <v>Sujepti</v>
          </cell>
          <cell r="E59" t="str">
            <v>Erlangga Jakarta</v>
          </cell>
          <cell r="F59">
            <v>2020</v>
          </cell>
          <cell r="G59">
            <v>400</v>
          </cell>
        </row>
        <row r="60">
          <cell r="C60" t="str">
            <v>X-Epres UN 2019 Bahasa Indonesia</v>
          </cell>
          <cell r="D60" t="str">
            <v>Rustamaji</v>
          </cell>
          <cell r="E60" t="str">
            <v>Erlangga Jakarta</v>
          </cell>
          <cell r="F60">
            <v>2018</v>
          </cell>
          <cell r="G60">
            <v>400</v>
          </cell>
        </row>
        <row r="61">
          <cell r="C61" t="str">
            <v>X-Epres UN 2020 Bahasa Indonesia</v>
          </cell>
          <cell r="D61" t="str">
            <v>Rustamaji</v>
          </cell>
          <cell r="E61" t="str">
            <v>Erlangga Jakarta</v>
          </cell>
          <cell r="F61">
            <v>2019</v>
          </cell>
          <cell r="G61">
            <v>400</v>
          </cell>
        </row>
        <row r="62">
          <cell r="C62" t="str">
            <v>Fiksi Dan Nonfiksi</v>
          </cell>
        </row>
        <row r="63">
          <cell r="C63" t="str">
            <v xml:space="preserve">Bukan Milik Kami </v>
          </cell>
          <cell r="D63" t="str">
            <v>Syamsul Arifin</v>
          </cell>
          <cell r="E63" t="str">
            <v>Balai Pustaka Jakarta</v>
          </cell>
          <cell r="F63">
            <v>1998</v>
          </cell>
          <cell r="G63">
            <v>400</v>
          </cell>
        </row>
        <row r="64">
          <cell r="C64" t="str">
            <v>Dan Perangpun Sia</v>
          </cell>
          <cell r="D64" t="str">
            <v>Ismail Maha</v>
          </cell>
          <cell r="E64" t="str">
            <v>Pustaka Jaya Jakarta</v>
          </cell>
          <cell r="F64">
            <v>2005</v>
          </cell>
          <cell r="G64">
            <v>400</v>
          </cell>
        </row>
        <row r="65">
          <cell r="C65" t="str">
            <v>Dari Avemaria Kejalan Lain Roma</v>
          </cell>
          <cell r="D65" t="str">
            <v>Idrus</v>
          </cell>
          <cell r="E65" t="str">
            <v>Balai Pustaka Jakarta</v>
          </cell>
          <cell r="F65">
            <v>2005</v>
          </cell>
          <cell r="G65">
            <v>400</v>
          </cell>
        </row>
        <row r="66">
          <cell r="C66" t="str">
            <v>Dari Satu Masa, Dari Satu Tempat</v>
          </cell>
          <cell r="D66" t="str">
            <v>Asrul Sani</v>
          </cell>
          <cell r="E66" t="str">
            <v>CV. Mus Jakarta</v>
          </cell>
          <cell r="F66">
            <v>2005</v>
          </cell>
          <cell r="G66">
            <v>400</v>
          </cell>
        </row>
        <row r="67">
          <cell r="C67" t="str">
            <v xml:space="preserve">Dari Sunyi KE Bunyi </v>
          </cell>
          <cell r="D67" t="str">
            <v xml:space="preserve">Hartojo Andang </v>
          </cell>
          <cell r="E67" t="str">
            <v>Grafiti Jakarta</v>
          </cell>
          <cell r="F67">
            <v>2005</v>
          </cell>
          <cell r="G67">
            <v>400</v>
          </cell>
        </row>
        <row r="68">
          <cell r="C68" t="str">
            <v xml:space="preserve">Dewi Sartika </v>
          </cell>
          <cell r="D68" t="str">
            <v>Rochiat W</v>
          </cell>
          <cell r="E68" t="str">
            <v xml:space="preserve">Kemendikbud Jakarta </v>
          </cell>
          <cell r="F68">
            <v>1985</v>
          </cell>
          <cell r="G68">
            <v>400</v>
          </cell>
        </row>
        <row r="69">
          <cell r="C69" t="str">
            <v>Diantara Kaliprogo Dan Kalipongo</v>
          </cell>
          <cell r="D69" t="str">
            <v>Khisna Miha</v>
          </cell>
          <cell r="E69" t="str">
            <v xml:space="preserve">Mitra Gama Media Jakarta </v>
          </cell>
          <cell r="F69">
            <v>1995</v>
          </cell>
          <cell r="G69">
            <v>400</v>
          </cell>
        </row>
        <row r="70">
          <cell r="C70" t="str">
            <v>Ditengah Keluarga</v>
          </cell>
          <cell r="D70" t="str">
            <v>Ajib Rosidi</v>
          </cell>
          <cell r="E70" t="str">
            <v>Pustaka Jaya Jakarta</v>
          </cell>
          <cell r="F70">
            <v>2003</v>
          </cell>
          <cell r="G70">
            <v>400</v>
          </cell>
        </row>
        <row r="71">
          <cell r="C71" t="str">
            <v xml:space="preserve">Dunia Semata Wayang </v>
          </cell>
          <cell r="D71" t="str">
            <v>Imam Budisan</v>
          </cell>
          <cell r="E71" t="str">
            <v xml:space="preserve">Hihkayat Jakarta </v>
          </cell>
          <cell r="F71">
            <v>2005</v>
          </cell>
          <cell r="G71">
            <v>400</v>
          </cell>
        </row>
        <row r="72">
          <cell r="C72" t="str">
            <v>Efrosina</v>
          </cell>
          <cell r="D72" t="str">
            <v>Cecep Syamsul</v>
          </cell>
          <cell r="E72" t="str">
            <v xml:space="preserve">Cakra Budaya Indo Jakarta </v>
          </cell>
          <cell r="F72">
            <v>2005</v>
          </cell>
          <cell r="G72">
            <v>400</v>
          </cell>
        </row>
        <row r="73">
          <cell r="C73" t="str">
            <v>Empat Kumpulan Sajak</v>
          </cell>
          <cell r="D73" t="str">
            <v>Rendra</v>
          </cell>
          <cell r="E73" t="str">
            <v>Pustaka Jaya Jakarta</v>
          </cell>
          <cell r="F73">
            <v>2005</v>
          </cell>
          <cell r="G73">
            <v>400</v>
          </cell>
        </row>
        <row r="74">
          <cell r="C74" t="str">
            <v>Hadiah Liburan</v>
          </cell>
          <cell r="D74" t="str">
            <v>Riza Astuti</v>
          </cell>
          <cell r="E74" t="str">
            <v>Adi Cita Karya R. Jakarta</v>
          </cell>
          <cell r="F74">
            <v>1996</v>
          </cell>
          <cell r="G74">
            <v>400</v>
          </cell>
        </row>
        <row r="75">
          <cell r="C75" t="str">
            <v>Haji Agus Sakim</v>
          </cell>
          <cell r="D75" t="str">
            <v>Drs. Mukayat</v>
          </cell>
          <cell r="E75" t="str">
            <v xml:space="preserve">Kemendikbud Jakarta </v>
          </cell>
          <cell r="F75">
            <v>1985</v>
          </cell>
          <cell r="G75">
            <v>400</v>
          </cell>
        </row>
        <row r="76">
          <cell r="C76" t="str">
            <v>Hujan Kepagian</v>
          </cell>
          <cell r="D76" t="str">
            <v xml:space="preserve">Nugroho Noto </v>
          </cell>
          <cell r="E76" t="str">
            <v>Balai Pustaka Jakarta</v>
          </cell>
          <cell r="F76">
            <v>2005</v>
          </cell>
          <cell r="G76">
            <v>400</v>
          </cell>
        </row>
        <row r="77">
          <cell r="C77" t="str">
            <v>Indonesiaku</v>
          </cell>
          <cell r="D77" t="str">
            <v>Hamid Jaber</v>
          </cell>
          <cell r="E77" t="str">
            <v xml:space="preserve">Kemendikbud Jakarta </v>
          </cell>
          <cell r="F77">
            <v>2005</v>
          </cell>
          <cell r="G77">
            <v>400</v>
          </cell>
        </row>
        <row r="78">
          <cell r="C78" t="str">
            <v>Jelajah Bandung Purba</v>
          </cell>
          <cell r="D78" t="str">
            <v>Dewi Syafrian</v>
          </cell>
          <cell r="E78" t="str">
            <v xml:space="preserve">Inti Media Jakarta </v>
          </cell>
          <cell r="F78">
            <v>2004</v>
          </cell>
          <cell r="G78">
            <v>400</v>
          </cell>
        </row>
        <row r="79">
          <cell r="C79" t="str">
            <v>Jumpa Aceh</v>
          </cell>
          <cell r="D79" t="str">
            <v>H. M Zaerudin</v>
          </cell>
          <cell r="E79" t="str">
            <v xml:space="preserve">Nusa Agung Jakarta </v>
          </cell>
          <cell r="F79">
            <v>2005</v>
          </cell>
          <cell r="G79">
            <v>400</v>
          </cell>
        </row>
        <row r="80">
          <cell r="C80" t="str">
            <v>Atas Singgasana</v>
          </cell>
          <cell r="D80" t="str">
            <v>Abidah El. K</v>
          </cell>
          <cell r="E80" t="str">
            <v xml:space="preserve">Gama Media Jakarta </v>
          </cell>
          <cell r="F80">
            <v>2005</v>
          </cell>
          <cell r="G80">
            <v>400</v>
          </cell>
        </row>
        <row r="81">
          <cell r="C81" t="str">
            <v>Atheis</v>
          </cell>
          <cell r="D81" t="str">
            <v>Achdiat K</v>
          </cell>
          <cell r="E81" t="str">
            <v>Balai Pustaka Jakarta</v>
          </cell>
          <cell r="F81">
            <v>2005</v>
          </cell>
          <cell r="G81">
            <v>400</v>
          </cell>
        </row>
        <row r="82">
          <cell r="C82" t="str">
            <v xml:space="preserve">Kapitan Patimura </v>
          </cell>
          <cell r="D82" t="str">
            <v xml:space="preserve">Ig Nanulaita </v>
          </cell>
          <cell r="E82" t="str">
            <v xml:space="preserve">Kemdikbud Jakarta </v>
          </cell>
          <cell r="F82">
            <v>1985</v>
          </cell>
          <cell r="G82">
            <v>400</v>
          </cell>
        </row>
        <row r="83">
          <cell r="C83" t="str">
            <v>Kartika Wulandari</v>
          </cell>
          <cell r="D83" t="str">
            <v>Slamet N</v>
          </cell>
          <cell r="E83" t="str">
            <v>CV. Swakarya Jakarta</v>
          </cell>
          <cell r="F83">
            <v>2006</v>
          </cell>
          <cell r="G83">
            <v>400</v>
          </cell>
        </row>
        <row r="84">
          <cell r="C84" t="str">
            <v>Kasihku Disirandu</v>
          </cell>
          <cell r="D84" t="str">
            <v>Drs. K. Soemar</v>
          </cell>
          <cell r="E84" t="str">
            <v>Mita Gama Widya</v>
          </cell>
          <cell r="F84">
            <v>1996</v>
          </cell>
          <cell r="G84">
            <v>400</v>
          </cell>
        </row>
        <row r="85">
          <cell r="C85" t="str">
            <v xml:space="preserve">Keajabian Di Pasar Senin </v>
          </cell>
          <cell r="D85" t="str">
            <v>Misbach Yusa</v>
          </cell>
          <cell r="E85" t="str">
            <v>CV. Mus Jakarta</v>
          </cell>
          <cell r="F85">
            <v>2005</v>
          </cell>
          <cell r="G85">
            <v>400</v>
          </cell>
        </row>
        <row r="86">
          <cell r="C86" t="str">
            <v>Kebutuhan Dasar Mannusia</v>
          </cell>
          <cell r="D86" t="str">
            <v>Dewi Puspita Ns, Tuti Asria</v>
          </cell>
          <cell r="E86" t="str">
            <v xml:space="preserve">Pilar Utama Mandiri Jaktim </v>
          </cell>
          <cell r="F86">
            <v>2017</v>
          </cell>
          <cell r="G86">
            <v>400</v>
          </cell>
        </row>
        <row r="87">
          <cell r="C87" t="str">
            <v xml:space="preserve">Keluarga Permana </v>
          </cell>
          <cell r="D87" t="str">
            <v xml:space="preserve">Ramadhan </v>
          </cell>
          <cell r="E87" t="str">
            <v xml:space="preserve">Nusa Agung Jakarta </v>
          </cell>
          <cell r="F87">
            <v>2005</v>
          </cell>
          <cell r="G87">
            <v>400</v>
          </cell>
        </row>
        <row r="88">
          <cell r="C88" t="str">
            <v>Kembali Ziarah</v>
          </cell>
          <cell r="D88" t="str">
            <v>Isbedy Stiawan</v>
          </cell>
          <cell r="E88" t="str">
            <v>Gama Media Yogyakarta</v>
          </cell>
          <cell r="F88">
            <v>2005</v>
          </cell>
          <cell r="G88">
            <v>400</v>
          </cell>
        </row>
        <row r="89">
          <cell r="C89" t="str">
            <v>Kepahlawanan Generasi Sahabat Rosulullah</v>
          </cell>
          <cell r="D89" t="str">
            <v>DR. Abdurrahman</v>
          </cell>
          <cell r="E89" t="str">
            <v xml:space="preserve">UNU Islam Malang </v>
          </cell>
          <cell r="F89">
            <v>2003</v>
          </cell>
          <cell r="G89">
            <v>400</v>
          </cell>
        </row>
        <row r="90">
          <cell r="C90" t="str">
            <v>Layar Terkembang</v>
          </cell>
          <cell r="D90" t="str">
            <v>St. Takdir Alisy</v>
          </cell>
          <cell r="E90" t="str">
            <v>Balai Pustaka Jakarta</v>
          </cell>
          <cell r="F90">
            <v>2005</v>
          </cell>
          <cell r="G90">
            <v>400</v>
          </cell>
        </row>
        <row r="91">
          <cell r="C91" t="str">
            <v xml:space="preserve">Malam Taman Sari </v>
          </cell>
          <cell r="D91" t="str">
            <v>Suminto</v>
          </cell>
          <cell r="E91" t="str">
            <v>Gama Media Yogyakarta</v>
          </cell>
          <cell r="F91">
            <v>2003</v>
          </cell>
          <cell r="G91">
            <v>400</v>
          </cell>
        </row>
        <row r="92">
          <cell r="C92" t="str">
            <v xml:space="preserve">Malam Terakhir </v>
          </cell>
          <cell r="D92" t="str">
            <v>Leila S Shudo</v>
          </cell>
          <cell r="E92" t="str">
            <v>Grafiti Jakarta</v>
          </cell>
          <cell r="F92">
            <v>2005</v>
          </cell>
          <cell r="G92">
            <v>400</v>
          </cell>
        </row>
        <row r="93">
          <cell r="C93" t="str">
            <v>Membaca Semesta</v>
          </cell>
          <cell r="D93" t="str">
            <v>Dwi Segara</v>
          </cell>
          <cell r="E93" t="str">
            <v>Dwi Segara Jakarta</v>
          </cell>
          <cell r="F93">
            <v>2005</v>
          </cell>
          <cell r="G93">
            <v>400</v>
          </cell>
        </row>
        <row r="94">
          <cell r="C94" t="str">
            <v>Nyanyian Anak Cucu</v>
          </cell>
          <cell r="D94" t="str">
            <v xml:space="preserve">Upita Agustina </v>
          </cell>
          <cell r="E94" t="str">
            <v>Angkas Bandung</v>
          </cell>
          <cell r="F94">
            <v>2000</v>
          </cell>
          <cell r="G94">
            <v>400</v>
          </cell>
        </row>
        <row r="95">
          <cell r="C95" t="str">
            <v>Nyanyian Tanah Air</v>
          </cell>
          <cell r="D95" t="str">
            <v>Saini KM</v>
          </cell>
          <cell r="E95" t="str">
            <v xml:space="preserve">Grasindo Jakarta </v>
          </cell>
          <cell r="F95">
            <v>2005</v>
          </cell>
          <cell r="G95">
            <v>400</v>
          </cell>
        </row>
        <row r="96">
          <cell r="C96" t="str">
            <v>Orang-Orang Belanda Dipintu Darurat</v>
          </cell>
          <cell r="D96" t="str">
            <v>Munggul Wibowo</v>
          </cell>
          <cell r="E96" t="str">
            <v>Jakarta Putra Sukses</v>
          </cell>
          <cell r="F96">
            <v>2002</v>
          </cell>
          <cell r="G96">
            <v>400</v>
          </cell>
        </row>
        <row r="97">
          <cell r="C97" t="str">
            <v>Pahlawan Dan Tikus</v>
          </cell>
          <cell r="D97" t="str">
            <v>K.H.A Mustala</v>
          </cell>
          <cell r="E97" t="str">
            <v>Hikayat Publis Yogyakarta</v>
          </cell>
          <cell r="F97">
            <v>2005</v>
          </cell>
          <cell r="G97">
            <v>400</v>
          </cell>
        </row>
        <row r="98">
          <cell r="C98" t="str">
            <v>Pak Jon, Apa Bebernya Kerjaanmu</v>
          </cell>
          <cell r="D98" t="str">
            <v xml:space="preserve">Marjono </v>
          </cell>
          <cell r="E98" t="str">
            <v xml:space="preserve">Depdikbud Jakarta </v>
          </cell>
          <cell r="F98">
            <v>2005</v>
          </cell>
          <cell r="G98">
            <v>400</v>
          </cell>
        </row>
        <row r="99">
          <cell r="C99" t="str">
            <v xml:space="preserve">Pejuang Pantang Menyerang </v>
          </cell>
          <cell r="D99" t="str">
            <v>Purnawan</v>
          </cell>
          <cell r="E99" t="str">
            <v>CV. Nugraha Jakarta</v>
          </cell>
          <cell r="F99">
            <v>1986</v>
          </cell>
          <cell r="G99">
            <v>400</v>
          </cell>
        </row>
        <row r="100">
          <cell r="C100" t="str">
            <v>Peruntuhan Cahaya</v>
          </cell>
          <cell r="D100" t="str">
            <v>Jamal D Rah</v>
          </cell>
          <cell r="E100" t="str">
            <v xml:space="preserve">Hikayat Jakarta </v>
          </cell>
          <cell r="F100">
            <v>2005</v>
          </cell>
          <cell r="G100">
            <v>400</v>
          </cell>
        </row>
        <row r="101">
          <cell r="C101" t="str">
            <v xml:space="preserve">Potret Seorang Penyair Muda Sebagai Si Maling Kundang </v>
          </cell>
          <cell r="D101" t="str">
            <v>Goenawan M</v>
          </cell>
          <cell r="E101" t="str">
            <v xml:space="preserve">Nusa Agung Jakarta </v>
          </cell>
          <cell r="F101">
            <v>2005</v>
          </cell>
          <cell r="G101">
            <v>400</v>
          </cell>
        </row>
        <row r="102">
          <cell r="C102" t="str">
            <v xml:space="preserve">Reportase Yang Menakutkan </v>
          </cell>
          <cell r="D102" t="str">
            <v>Mustofa</v>
          </cell>
          <cell r="E102" t="str">
            <v xml:space="preserve">Jakarta Nafila </v>
          </cell>
          <cell r="F102">
            <v>2005</v>
          </cell>
          <cell r="G102">
            <v>400</v>
          </cell>
        </row>
        <row r="103">
          <cell r="C103" t="str">
            <v xml:space="preserve">Robohnya Surau Kami </v>
          </cell>
          <cell r="D103" t="str">
            <v>A.A Navis</v>
          </cell>
          <cell r="E103" t="str">
            <v>Gramedia Jakarta</v>
          </cell>
          <cell r="F103">
            <v>2005</v>
          </cell>
          <cell r="G103">
            <v>400</v>
          </cell>
        </row>
        <row r="104">
          <cell r="C104" t="str">
            <v>Romeo Juliet</v>
          </cell>
          <cell r="D104" t="str">
            <v>Skakespera</v>
          </cell>
          <cell r="E104" t="str">
            <v xml:space="preserve">Navila Jakarta </v>
          </cell>
          <cell r="F104">
            <v>2005</v>
          </cell>
          <cell r="G104">
            <v>400</v>
          </cell>
        </row>
        <row r="105">
          <cell r="C105" t="str">
            <v>Rumah Cahaya</v>
          </cell>
          <cell r="D105" t="str">
            <v>Abdul Wachid</v>
          </cell>
          <cell r="E105" t="str">
            <v>Gama Media Yogyakarta</v>
          </cell>
          <cell r="F105">
            <v>2005</v>
          </cell>
          <cell r="G105">
            <v>400</v>
          </cell>
        </row>
        <row r="106">
          <cell r="C106" t="str">
            <v>Sebelum Senja Selesai</v>
          </cell>
          <cell r="D106" t="str">
            <v>Moh. Wanganw</v>
          </cell>
          <cell r="E106" t="str">
            <v>Hikayat Publis Yogyakarta</v>
          </cell>
          <cell r="F106">
            <v>2005</v>
          </cell>
          <cell r="G106">
            <v>400</v>
          </cell>
        </row>
        <row r="107">
          <cell r="C107" t="str">
            <v>Sejarah Indonesia</v>
          </cell>
          <cell r="D107" t="str">
            <v xml:space="preserve">Kemendikbud  </v>
          </cell>
          <cell r="E107" t="str">
            <v xml:space="preserve">Kemendikbud Jakarta </v>
          </cell>
          <cell r="F107">
            <v>2016</v>
          </cell>
          <cell r="G107">
            <v>400</v>
          </cell>
        </row>
        <row r="108">
          <cell r="C108" t="str">
            <v>Sejarah Indonesia</v>
          </cell>
          <cell r="D108" t="str">
            <v>Kemendikbud</v>
          </cell>
          <cell r="E108" t="str">
            <v xml:space="preserve">Kemendikbud Jakarta </v>
          </cell>
          <cell r="F108">
            <v>2014</v>
          </cell>
          <cell r="G108">
            <v>400</v>
          </cell>
        </row>
        <row r="109">
          <cell r="C109" t="str">
            <v>Sembayang Rumputan</v>
          </cell>
          <cell r="D109" t="str">
            <v>Ahmadun Y</v>
          </cell>
          <cell r="E109" t="str">
            <v xml:space="preserve">Navila Jakarta </v>
          </cell>
          <cell r="F109">
            <v>2005</v>
          </cell>
          <cell r="G109">
            <v>400</v>
          </cell>
        </row>
        <row r="110">
          <cell r="C110" t="str">
            <v xml:space="preserve">Slilit Sang Kiai </v>
          </cell>
          <cell r="D110" t="str">
            <v>Emha Ainun</v>
          </cell>
          <cell r="E110" t="str">
            <v>Grafiti Jakarta</v>
          </cell>
          <cell r="F110">
            <v>2005</v>
          </cell>
          <cell r="G110">
            <v>400</v>
          </cell>
        </row>
        <row r="111">
          <cell r="C111" t="str">
            <v xml:space="preserve">Sri Rejeki </v>
          </cell>
          <cell r="D111" t="str">
            <v>Kasno, S.Pd</v>
          </cell>
          <cell r="E111" t="str">
            <v xml:space="preserve">Intimedia </v>
          </cell>
          <cell r="F111">
            <v>2004</v>
          </cell>
          <cell r="G111">
            <v>400</v>
          </cell>
        </row>
        <row r="112">
          <cell r="C112" t="str">
            <v>Sri Sumarah</v>
          </cell>
          <cell r="D112" t="str">
            <v>Kumpulan Saja</v>
          </cell>
          <cell r="E112" t="str">
            <v>Grafiti Jakarta</v>
          </cell>
          <cell r="F112">
            <v>2005</v>
          </cell>
          <cell r="G112">
            <v>400</v>
          </cell>
        </row>
        <row r="113">
          <cell r="C113" t="str">
            <v xml:space="preserve">Suara Sang Guru </v>
          </cell>
          <cell r="D113" t="str">
            <v>Kahil Gibran</v>
          </cell>
          <cell r="E113" t="str">
            <v>Pustaka Jaya Jakarta</v>
          </cell>
          <cell r="F113">
            <v>1992</v>
          </cell>
          <cell r="G113">
            <v>400</v>
          </cell>
        </row>
        <row r="114">
          <cell r="C114" t="str">
            <v>Sumur Tanpa Dasar</v>
          </cell>
          <cell r="D114" t="str">
            <v>Arifin C Noer</v>
          </cell>
          <cell r="E114" t="str">
            <v xml:space="preserve">Nusa Agung Jakarta </v>
          </cell>
          <cell r="F114">
            <v>2005</v>
          </cell>
          <cell r="G114">
            <v>400</v>
          </cell>
        </row>
        <row r="115">
          <cell r="C115" t="str">
            <v xml:space="preserve">Tuanku Imam Bonjol </v>
          </cell>
          <cell r="D115" t="str">
            <v xml:space="preserve">Drs. Mardjaai </v>
          </cell>
          <cell r="E115" t="str">
            <v xml:space="preserve">Kemendikbud Jakarta </v>
          </cell>
          <cell r="F115">
            <v>1985</v>
          </cell>
          <cell r="G115">
            <v>400</v>
          </cell>
        </row>
        <row r="116">
          <cell r="C116" t="str">
            <v xml:space="preserve">Bahasa Jawa </v>
          </cell>
        </row>
        <row r="117">
          <cell r="C117" t="str">
            <v>Kamus Lengkap Bahasa Jawa</v>
          </cell>
          <cell r="D117" t="str">
            <v>Drs. Damanto</v>
          </cell>
          <cell r="E117" t="str">
            <v>Widya Karya Semarang</v>
          </cell>
          <cell r="F117">
            <v>2016</v>
          </cell>
          <cell r="G117">
            <v>400</v>
          </cell>
        </row>
        <row r="118">
          <cell r="C118" t="str">
            <v>Prigel Bahasa Jawa 1</v>
          </cell>
          <cell r="D118" t="str">
            <v>Gandung W</v>
          </cell>
          <cell r="E118" t="str">
            <v>Erlangga Ciracas Jakarta</v>
          </cell>
          <cell r="F118">
            <v>2014</v>
          </cell>
          <cell r="G118">
            <v>400</v>
          </cell>
        </row>
        <row r="119">
          <cell r="C119" t="str">
            <v>Prigel Bahasa Jawa 2</v>
          </cell>
          <cell r="D119" t="str">
            <v>Gedung Wid</v>
          </cell>
          <cell r="E119" t="str">
            <v>Erlangga  Jakarta</v>
          </cell>
          <cell r="F119">
            <v>2014</v>
          </cell>
          <cell r="G119">
            <v>400</v>
          </cell>
        </row>
        <row r="120">
          <cell r="C120" t="str">
            <v>Prigel Bahasa Jawa 3 (XII)</v>
          </cell>
          <cell r="D120" t="str">
            <v>Gandung W</v>
          </cell>
          <cell r="E120" t="str">
            <v>Erlangga Jakarta</v>
          </cell>
          <cell r="F120">
            <v>2013</v>
          </cell>
          <cell r="G120">
            <v>400</v>
          </cell>
        </row>
        <row r="121">
          <cell r="C121" t="str">
            <v>Prigel Bahasa Jawa 3 (XII)</v>
          </cell>
          <cell r="D121" t="str">
            <v>Gandung W</v>
          </cell>
          <cell r="E121" t="str">
            <v>Erlangga Jakarta</v>
          </cell>
          <cell r="F121">
            <v>2014</v>
          </cell>
          <cell r="G121">
            <v>400</v>
          </cell>
        </row>
        <row r="125">
          <cell r="C125" t="str">
            <v>JUDUL</v>
          </cell>
          <cell r="D125" t="str">
            <v>PENGARANG</v>
          </cell>
          <cell r="E125" t="str">
            <v>PENERBIT</v>
          </cell>
          <cell r="F125" t="str">
            <v>TAHUN</v>
          </cell>
          <cell r="G125" t="str">
            <v>KETERANGAN</v>
          </cell>
        </row>
        <row r="126">
          <cell r="C126" t="str">
            <v>Sains</v>
          </cell>
        </row>
        <row r="127">
          <cell r="C127" t="str">
            <v>Fisika X</v>
          </cell>
          <cell r="D127" t="str">
            <v>Sudirman</v>
          </cell>
          <cell r="E127" t="str">
            <v>Erlangga Ciracas Jakarta</v>
          </cell>
          <cell r="F127">
            <v>2018</v>
          </cell>
          <cell r="G127">
            <v>500</v>
          </cell>
        </row>
        <row r="128">
          <cell r="C128" t="str">
            <v xml:space="preserve">Kimia </v>
          </cell>
          <cell r="D128" t="str">
            <v>Aas Saidah, Tiara Damay</v>
          </cell>
          <cell r="E128" t="str">
            <v>erlangga Ciracas Jakarta</v>
          </cell>
          <cell r="F128">
            <v>2017</v>
          </cell>
          <cell r="G128">
            <v>500</v>
          </cell>
        </row>
        <row r="129">
          <cell r="C129" t="str">
            <v>Kimia X (1)</v>
          </cell>
          <cell r="D129" t="str">
            <v>Siti Nagiyah</v>
          </cell>
          <cell r="E129" t="str">
            <v>Erlangga Jakarta</v>
          </cell>
          <cell r="F129">
            <v>2015</v>
          </cell>
          <cell r="G129">
            <v>500</v>
          </cell>
        </row>
        <row r="130">
          <cell r="C130" t="str">
            <v xml:space="preserve">Kimia XI Kelompok Teknologi Dan Kesehatan </v>
          </cell>
          <cell r="D130" t="str">
            <v>Siti Nagiyah</v>
          </cell>
          <cell r="E130" t="str">
            <v>Erlangga Jakarta</v>
          </cell>
          <cell r="F130">
            <v>2013</v>
          </cell>
          <cell r="G130">
            <v>500</v>
          </cell>
        </row>
        <row r="131">
          <cell r="C131" t="str">
            <v>Matemaatika</v>
          </cell>
        </row>
        <row r="132">
          <cell r="C132" t="str">
            <v>Matematika  X (1)</v>
          </cell>
          <cell r="D132" t="str">
            <v>Eka Zuliana</v>
          </cell>
          <cell r="E132" t="str">
            <v>Erlangga Jakarta</v>
          </cell>
          <cell r="F132">
            <v>2012</v>
          </cell>
          <cell r="G132">
            <v>500</v>
          </cell>
        </row>
        <row r="133">
          <cell r="C133" t="str">
            <v>Matematika 1</v>
          </cell>
          <cell r="D133" t="str">
            <v>Kasmina Toali</v>
          </cell>
          <cell r="E133" t="str">
            <v>Erlangga Ciracas Jakarta</v>
          </cell>
          <cell r="F133">
            <v>2018</v>
          </cell>
          <cell r="G133">
            <v>500</v>
          </cell>
        </row>
        <row r="134">
          <cell r="C134" t="str">
            <v>Matematika 1</v>
          </cell>
          <cell r="D134" t="str">
            <v>Kasmina Toali</v>
          </cell>
          <cell r="E134" t="str">
            <v>Erlangga Jakarta</v>
          </cell>
          <cell r="F134">
            <v>2018</v>
          </cell>
          <cell r="G134">
            <v>500</v>
          </cell>
        </row>
        <row r="135">
          <cell r="C135" t="str">
            <v>Matematika 2</v>
          </cell>
          <cell r="D135" t="str">
            <v>Kasmina Toali</v>
          </cell>
          <cell r="E135" t="str">
            <v>Erlangga Ciracas Jakarta</v>
          </cell>
          <cell r="F135">
            <v>2018</v>
          </cell>
          <cell r="G135">
            <v>500</v>
          </cell>
        </row>
        <row r="136">
          <cell r="C136" t="str">
            <v>Matematika 3</v>
          </cell>
          <cell r="D136" t="str">
            <v>Kasmina Toali</v>
          </cell>
          <cell r="E136" t="str">
            <v>Erlangga Jakarta</v>
          </cell>
          <cell r="F136">
            <v>2018</v>
          </cell>
          <cell r="G136">
            <v>500</v>
          </cell>
        </row>
        <row r="137">
          <cell r="C137" t="str">
            <v>Matematika X</v>
          </cell>
          <cell r="D137" t="str">
            <v>Kemendikbud</v>
          </cell>
          <cell r="E137" t="str">
            <v xml:space="preserve">Kemendikbud Jakarta </v>
          </cell>
          <cell r="F137">
            <v>2017</v>
          </cell>
          <cell r="G137">
            <v>500</v>
          </cell>
        </row>
        <row r="138">
          <cell r="C138" t="str">
            <v>Matematika XI</v>
          </cell>
          <cell r="D138" t="str">
            <v>Kemendikbud</v>
          </cell>
          <cell r="E138" t="str">
            <v xml:space="preserve">Kemendikbud Jakarta </v>
          </cell>
          <cell r="F138">
            <v>2017</v>
          </cell>
          <cell r="G138">
            <v>500</v>
          </cell>
        </row>
        <row r="139">
          <cell r="C139" t="str">
            <v>Matematika XI</v>
          </cell>
          <cell r="D139" t="str">
            <v>Kemendikbud</v>
          </cell>
          <cell r="E139" t="str">
            <v xml:space="preserve">Kemendikbud Jakarta </v>
          </cell>
          <cell r="F139">
            <v>2014</v>
          </cell>
          <cell r="G139">
            <v>500</v>
          </cell>
        </row>
        <row r="140">
          <cell r="C140" t="str">
            <v>Matematika XII</v>
          </cell>
          <cell r="D140" t="str">
            <v>Kasmina Toali</v>
          </cell>
          <cell r="E140" t="str">
            <v>Erlangga Jakarta</v>
          </cell>
          <cell r="F140">
            <v>2018</v>
          </cell>
          <cell r="G140">
            <v>500</v>
          </cell>
        </row>
        <row r="141">
          <cell r="C141" t="str">
            <v>Matematika XII (3)</v>
          </cell>
          <cell r="D141" t="str">
            <v>Tasmina Taoli</v>
          </cell>
          <cell r="E141" t="str">
            <v>Erlangga Jakarta</v>
          </cell>
          <cell r="F141">
            <v>2008</v>
          </cell>
          <cell r="G141">
            <v>500</v>
          </cell>
        </row>
        <row r="142">
          <cell r="C142" t="str">
            <v>PTP Matematika Kelas X</v>
          </cell>
          <cell r="D142" t="str">
            <v>Eka Zuliana</v>
          </cell>
          <cell r="E142" t="str">
            <v>Erlangga Jakarta</v>
          </cell>
          <cell r="F142">
            <v>2020</v>
          </cell>
          <cell r="G142">
            <v>500</v>
          </cell>
        </row>
        <row r="143">
          <cell r="C143" t="str">
            <v>PTP Matematika Kelas XI</v>
          </cell>
          <cell r="D143" t="str">
            <v>Eka Zuliana</v>
          </cell>
          <cell r="E143" t="str">
            <v>Erlangga Jakarta</v>
          </cell>
          <cell r="F143">
            <v>2020</v>
          </cell>
          <cell r="G143">
            <v>500</v>
          </cell>
        </row>
        <row r="144">
          <cell r="C144" t="str">
            <v>PTP Matematika Kelas XII</v>
          </cell>
          <cell r="D144" t="str">
            <v>Eka Zuliana</v>
          </cell>
          <cell r="E144" t="str">
            <v>Erlangga Jakarta</v>
          </cell>
          <cell r="F144">
            <v>2020</v>
          </cell>
          <cell r="G144">
            <v>500</v>
          </cell>
        </row>
        <row r="145">
          <cell r="C145" t="str">
            <v>PTP Matematika X (1)</v>
          </cell>
          <cell r="D145" t="str">
            <v>Eka Zuliana</v>
          </cell>
          <cell r="E145" t="str">
            <v>Erlangga Jakarta</v>
          </cell>
          <cell r="F145">
            <v>2020</v>
          </cell>
          <cell r="G145">
            <v>500</v>
          </cell>
        </row>
        <row r="146">
          <cell r="C146" t="str">
            <v>X-Epres UN 2020 Matematika</v>
          </cell>
          <cell r="D146" t="str">
            <v>Kasmina</v>
          </cell>
          <cell r="E146" t="str">
            <v>Erlangga Jakarta</v>
          </cell>
          <cell r="F146">
            <v>2018</v>
          </cell>
          <cell r="G146">
            <v>500</v>
          </cell>
        </row>
        <row r="147">
          <cell r="C147" t="str">
            <v>X-Epres UN 2019 Matematika</v>
          </cell>
          <cell r="D147" t="str">
            <v xml:space="preserve">Kasmina </v>
          </cell>
          <cell r="E147" t="str">
            <v>Erlangga Jakarta</v>
          </cell>
          <cell r="F147">
            <v>2018</v>
          </cell>
          <cell r="G147">
            <v>500</v>
          </cell>
        </row>
        <row r="151">
          <cell r="C151" t="str">
            <v>JUDUL</v>
          </cell>
          <cell r="D151" t="str">
            <v>PENGARANG</v>
          </cell>
          <cell r="E151" t="str">
            <v>PENERBIT</v>
          </cell>
          <cell r="F151" t="str">
            <v>TAHUN</v>
          </cell>
          <cell r="G151" t="str">
            <v>KETERANGAN</v>
          </cell>
        </row>
        <row r="152">
          <cell r="C152" t="str">
            <v>Keperaawatan</v>
          </cell>
        </row>
        <row r="153">
          <cell r="C153" t="str">
            <v>Advokasi Pencegahan Penyalahgunaan Narkoba</v>
          </cell>
          <cell r="D153" t="str">
            <v>BNN Kab. Purbalingga</v>
          </cell>
          <cell r="E153" t="str">
            <v>BNN Kab. Purbalingga</v>
          </cell>
          <cell r="F153">
            <v>2012</v>
          </cell>
          <cell r="G153">
            <v>600</v>
          </cell>
        </row>
        <row r="154">
          <cell r="C154" t="str">
            <v>Anamnesia Dan Pemeriksaan Fisik</v>
          </cell>
          <cell r="D154" t="str">
            <v>Janathan 61</v>
          </cell>
          <cell r="E154" t="str">
            <v>Erlangga Jakarta</v>
          </cell>
          <cell r="F154">
            <v>2005</v>
          </cell>
          <cell r="G154">
            <v>600</v>
          </cell>
        </row>
        <row r="155">
          <cell r="C155" t="str">
            <v>Anatomi Dan Fisiologi Untuk Mahasisawa Keperawatan</v>
          </cell>
          <cell r="D155" t="str">
            <v>Drs. H. Syaiful</v>
          </cell>
          <cell r="E155" t="str">
            <v xml:space="preserve">Buku Kedokteran </v>
          </cell>
          <cell r="F155">
            <v>2002</v>
          </cell>
          <cell r="G155">
            <v>600</v>
          </cell>
        </row>
        <row r="156">
          <cell r="C156" t="str">
            <v xml:space="preserve">Anatomi Dan Fisologi Manusia </v>
          </cell>
          <cell r="D156" t="str">
            <v>Zuyina L</v>
          </cell>
          <cell r="E156" t="str">
            <v>Numed Yogyakarta</v>
          </cell>
          <cell r="F156">
            <v>2001</v>
          </cell>
          <cell r="G156">
            <v>600</v>
          </cell>
        </row>
        <row r="157">
          <cell r="C157" t="str">
            <v>Anatomi Dan Fisologi Untuk Paramedis</v>
          </cell>
          <cell r="D157" t="str">
            <v>Evelyn C.P</v>
          </cell>
          <cell r="E157" t="str">
            <v>Gramedia Jakarta</v>
          </cell>
          <cell r="F157">
            <v>2009</v>
          </cell>
          <cell r="G157">
            <v>600</v>
          </cell>
        </row>
        <row r="158">
          <cell r="C158" t="str">
            <v>Anatomi Fisiologi</v>
          </cell>
          <cell r="D158" t="str">
            <v>Rudi Fahru, Adi Setiawan</v>
          </cell>
          <cell r="E158" t="str">
            <v xml:space="preserve">Pilar Utama Mandiri Jaktim </v>
          </cell>
          <cell r="F158">
            <v>2018</v>
          </cell>
          <cell r="G158">
            <v>600</v>
          </cell>
        </row>
        <row r="159">
          <cell r="C159" t="str">
            <v>Asuhan Keperawatan Praktis</v>
          </cell>
          <cell r="D159" t="str">
            <v>Amin Huda</v>
          </cell>
          <cell r="E159" t="str">
            <v>Mediaction Yogyakarta</v>
          </cell>
          <cell r="F159">
            <v>2006</v>
          </cell>
          <cell r="G159">
            <v>600</v>
          </cell>
        </row>
        <row r="160">
          <cell r="C160" t="str">
            <v>Diagnosis Keperawatan</v>
          </cell>
          <cell r="D160" t="str">
            <v>Judith M</v>
          </cell>
          <cell r="E160" t="str">
            <v>Buku Kedokteran Indonesia</v>
          </cell>
          <cell r="F160">
            <v>2002</v>
          </cell>
          <cell r="G160">
            <v>600</v>
          </cell>
        </row>
        <row r="161">
          <cell r="C161" t="str">
            <v xml:space="preserve">Ilmu Komunikasi Dalam Kontek Keperawatan </v>
          </cell>
          <cell r="D161" t="str">
            <v>Ns. Nunung N</v>
          </cell>
          <cell r="E161" t="str">
            <v xml:space="preserve">Tran Infameida Jakarta </v>
          </cell>
          <cell r="F161">
            <v>2010</v>
          </cell>
          <cell r="G161">
            <v>600</v>
          </cell>
        </row>
        <row r="162">
          <cell r="C162" t="str">
            <v>Ilmu Penyakit Dan Penunjang Diagnostik 2</v>
          </cell>
          <cell r="D162" t="str">
            <v>Dr. Anggraini Ns Ainun Bad</v>
          </cell>
          <cell r="E162" t="str">
            <v xml:space="preserve">Pilar Utama Mandiri Jaktim </v>
          </cell>
          <cell r="F162">
            <v>2017</v>
          </cell>
          <cell r="G162">
            <v>600</v>
          </cell>
        </row>
        <row r="163">
          <cell r="C163" t="str">
            <v>Kamus Kedokteran Dorland</v>
          </cell>
          <cell r="D163" t="str">
            <v>Buku Kedokteran</v>
          </cell>
          <cell r="E163" t="str">
            <v xml:space="preserve">Depkes RI Indonesia </v>
          </cell>
          <cell r="F163">
            <v>1998</v>
          </cell>
          <cell r="G163">
            <v>600</v>
          </cell>
        </row>
        <row r="164">
          <cell r="C164" t="str">
            <v xml:space="preserve">Kamus Keperawatan </v>
          </cell>
          <cell r="D164" t="str">
            <v>Rahayuni</v>
          </cell>
          <cell r="E164" t="str">
            <v xml:space="preserve">Dinamika Jakarta </v>
          </cell>
          <cell r="F164">
            <v>1978</v>
          </cell>
          <cell r="G164">
            <v>600</v>
          </cell>
        </row>
        <row r="165">
          <cell r="C165" t="str">
            <v xml:space="preserve">Kamus Keperawatan </v>
          </cell>
          <cell r="D165" t="str">
            <v>Rahayuni</v>
          </cell>
          <cell r="E165" t="str">
            <v xml:space="preserve">Dinamika Press Jakarta </v>
          </cell>
          <cell r="F165">
            <v>2018</v>
          </cell>
          <cell r="G165">
            <v>600</v>
          </cell>
        </row>
        <row r="166">
          <cell r="C166" t="str">
            <v xml:space="preserve">Keselamatan Dan Kesehatan  Kerja </v>
          </cell>
          <cell r="D166" t="str">
            <v>Cecep Dani</v>
          </cell>
          <cell r="E166" t="str">
            <v>Gasyen Publis Jatinegara</v>
          </cell>
          <cell r="F166">
            <v>2014</v>
          </cell>
          <cell r="G166">
            <v>600</v>
          </cell>
        </row>
        <row r="167">
          <cell r="C167" t="str">
            <v xml:space="preserve">Keselamatan Kesehatan  Dan Lingkungan Hidup (K3LH) </v>
          </cell>
          <cell r="D167" t="str">
            <v>Heru Widiarto, H. Abduh B</v>
          </cell>
          <cell r="E167" t="str">
            <v xml:space="preserve">Pilar Utama Mandiri Jaktim </v>
          </cell>
          <cell r="F167">
            <v>2017</v>
          </cell>
          <cell r="G167">
            <v>600</v>
          </cell>
        </row>
        <row r="168">
          <cell r="C168" t="str">
            <v>Ketrampilan Dasar Tindak Keperawatan 2</v>
          </cell>
          <cell r="D168" t="str">
            <v>Dhanik Tri Dewi Puspita</v>
          </cell>
          <cell r="E168" t="str">
            <v xml:space="preserve">Pilar Utama Mandiri Jaktim </v>
          </cell>
          <cell r="F168">
            <v>2018</v>
          </cell>
          <cell r="G168">
            <v>600</v>
          </cell>
        </row>
        <row r="169">
          <cell r="C169" t="str">
            <v>Komunikasi Keperawatan</v>
          </cell>
          <cell r="D169" t="str">
            <v>Supanjiono Ns Tuti Asri</v>
          </cell>
          <cell r="E169" t="str">
            <v xml:space="preserve">Pilar Utama Mandiri Jaktim </v>
          </cell>
          <cell r="F169">
            <v>2017</v>
          </cell>
          <cell r="G169">
            <v>600</v>
          </cell>
        </row>
        <row r="170">
          <cell r="C170" t="str">
            <v>Konsep Dasar Keperawatan 1</v>
          </cell>
          <cell r="D170" t="str">
            <v>Supanjiono Ns Endah IV</v>
          </cell>
          <cell r="E170" t="str">
            <v xml:space="preserve">Pilar Utama Mandiri Jaktim </v>
          </cell>
          <cell r="F170">
            <v>2018</v>
          </cell>
          <cell r="G170">
            <v>600</v>
          </cell>
        </row>
        <row r="171">
          <cell r="C171" t="str">
            <v>Praktik Klinik Keperawatan Dasar 3</v>
          </cell>
          <cell r="D171" t="str">
            <v>Barbara R Hg.</v>
          </cell>
          <cell r="E171" t="str">
            <v>Buku Kedokteran</v>
          </cell>
          <cell r="F171">
            <v>2013</v>
          </cell>
          <cell r="G171">
            <v>600</v>
          </cell>
        </row>
        <row r="172">
          <cell r="C172" t="str">
            <v>Farmasi</v>
          </cell>
          <cell r="G172">
            <v>600</v>
          </cell>
        </row>
        <row r="173">
          <cell r="C173" t="str">
            <v>Dasar-Dasar Kefarmasian</v>
          </cell>
          <cell r="D173" t="str">
            <v>Hendrik M, Diniah A</v>
          </cell>
          <cell r="E173" t="str">
            <v xml:space="preserve">Pilar Utama Mandiri Jaktim </v>
          </cell>
          <cell r="F173">
            <v>2017</v>
          </cell>
          <cell r="G173">
            <v>600</v>
          </cell>
        </row>
        <row r="174">
          <cell r="C174" t="str">
            <v>Dasar-Dasar Kefarmasian Kelas X</v>
          </cell>
          <cell r="D174" t="str">
            <v>Ai Kurasein</v>
          </cell>
          <cell r="E174" t="str">
            <v xml:space="preserve">Buku Kedokteran </v>
          </cell>
          <cell r="F174">
            <v>2017</v>
          </cell>
          <cell r="G174">
            <v>600</v>
          </cell>
        </row>
        <row r="175">
          <cell r="C175" t="str">
            <v>Dasar-Dasar Kefarmasian Kelas XI</v>
          </cell>
          <cell r="D175" t="str">
            <v>Aster Nila</v>
          </cell>
          <cell r="E175" t="str">
            <v xml:space="preserve">Buku Kedokteran </v>
          </cell>
          <cell r="F175">
            <v>2017</v>
          </cell>
          <cell r="G175">
            <v>600</v>
          </cell>
        </row>
        <row r="176">
          <cell r="C176" t="str">
            <v>Farmakognosi</v>
          </cell>
          <cell r="D176" t="str">
            <v>Supriani, Nursalimi</v>
          </cell>
          <cell r="E176" t="str">
            <v xml:space="preserve">Pilar Utama Mandiri Jaktim </v>
          </cell>
          <cell r="F176">
            <v>2018</v>
          </cell>
          <cell r="G176">
            <v>600</v>
          </cell>
        </row>
        <row r="177">
          <cell r="C177" t="str">
            <v>Farmakognosi Dasar Kelas X</v>
          </cell>
          <cell r="D177" t="str">
            <v>Muh. Yani Zam</v>
          </cell>
          <cell r="E177" t="str">
            <v xml:space="preserve">Buku Kedokteran </v>
          </cell>
          <cell r="F177">
            <v>2017</v>
          </cell>
          <cell r="G177">
            <v>600</v>
          </cell>
        </row>
        <row r="178">
          <cell r="C178" t="str">
            <v>Farmakologi 1</v>
          </cell>
          <cell r="D178" t="str">
            <v xml:space="preserve">Nur Salimi, Rudi Fahrud </v>
          </cell>
          <cell r="E178" t="str">
            <v xml:space="preserve">Pilar Utama Mandiri Jaktim </v>
          </cell>
          <cell r="F178">
            <v>2018</v>
          </cell>
          <cell r="G178">
            <v>600</v>
          </cell>
        </row>
        <row r="179">
          <cell r="C179" t="str">
            <v>Farmakologi Kelas XI</v>
          </cell>
          <cell r="D179" t="str">
            <v>Muh. Yani Zam</v>
          </cell>
          <cell r="E179" t="str">
            <v xml:space="preserve">Buku Kedokteran </v>
          </cell>
          <cell r="F179">
            <v>2017</v>
          </cell>
          <cell r="G179">
            <v>600</v>
          </cell>
        </row>
        <row r="180">
          <cell r="C180" t="str">
            <v>Farmakologi Kelas XII</v>
          </cell>
          <cell r="D180" t="str">
            <v>Aster Nila</v>
          </cell>
          <cell r="E180" t="str">
            <v xml:space="preserve">Buku Kedokteran </v>
          </cell>
          <cell r="F180">
            <v>2017</v>
          </cell>
          <cell r="G180">
            <v>600</v>
          </cell>
        </row>
        <row r="181">
          <cell r="C181" t="str">
            <v>Farmakologi Kelas XII</v>
          </cell>
          <cell r="D181" t="str">
            <v>Muh. Yani Zam</v>
          </cell>
          <cell r="E181" t="str">
            <v xml:space="preserve">Buku Kedokteran </v>
          </cell>
          <cell r="F181">
            <v>2017</v>
          </cell>
          <cell r="G181">
            <v>600</v>
          </cell>
        </row>
        <row r="182">
          <cell r="C182" t="str">
            <v>Farmakologi Program Keahlian XI</v>
          </cell>
          <cell r="D182" t="str">
            <v>Aster Nila</v>
          </cell>
          <cell r="E182" t="str">
            <v xml:space="preserve">Buku Kedokteran </v>
          </cell>
          <cell r="F182">
            <v>2017</v>
          </cell>
          <cell r="G182">
            <v>600</v>
          </cell>
        </row>
        <row r="183">
          <cell r="C183" t="str">
            <v>Farmakope Indonesia</v>
          </cell>
          <cell r="D183" t="str">
            <v>Depkes</v>
          </cell>
          <cell r="E183" t="str">
            <v xml:space="preserve">Depkes RI Indonesia </v>
          </cell>
          <cell r="F183">
            <v>1978</v>
          </cell>
          <cell r="G183">
            <v>600</v>
          </cell>
        </row>
        <row r="184">
          <cell r="C184" t="str">
            <v>Ilmu Meracik Obat</v>
          </cell>
          <cell r="D184" t="str">
            <v>Moh. Anief</v>
          </cell>
          <cell r="E184" t="str">
            <v>Gajah Mada UP Yogyakarta</v>
          </cell>
          <cell r="F184">
            <v>1997</v>
          </cell>
          <cell r="G184">
            <v>600</v>
          </cell>
        </row>
        <row r="185">
          <cell r="C185" t="str">
            <v>K3LH Program Keahlian Kefarmasian Kelas X</v>
          </cell>
          <cell r="D185" t="str">
            <v xml:space="preserve">Hartati </v>
          </cell>
          <cell r="E185" t="str">
            <v xml:space="preserve">Buku Kedokteran </v>
          </cell>
          <cell r="F185">
            <v>2017</v>
          </cell>
          <cell r="G185">
            <v>600</v>
          </cell>
        </row>
        <row r="186">
          <cell r="C186" t="str">
            <v>Kimia Farmasi 2</v>
          </cell>
          <cell r="D186" t="str">
            <v>Adi Yuli war, Heri Reksa</v>
          </cell>
          <cell r="E186" t="str">
            <v xml:space="preserve">Pilar Utama Mandiri Jaktim </v>
          </cell>
          <cell r="F186">
            <v>2017</v>
          </cell>
          <cell r="G186">
            <v>600</v>
          </cell>
        </row>
        <row r="187">
          <cell r="C187" t="str">
            <v>Kimia Farmasi Prog. Farmasi Kelas XI</v>
          </cell>
          <cell r="D187" t="str">
            <v>Yulie</v>
          </cell>
          <cell r="E187" t="str">
            <v xml:space="preserve">Buku Kedokteran </v>
          </cell>
          <cell r="F187">
            <v>2017</v>
          </cell>
          <cell r="G187">
            <v>600</v>
          </cell>
        </row>
        <row r="188">
          <cell r="C188" t="str">
            <v>Memahami Teknik Pembuatan Sediaan Obat Dalam Skala Kecil dan Skala Industri</v>
          </cell>
          <cell r="D188" t="str">
            <v>Bidang Studii Keahlian Farmasi</v>
          </cell>
          <cell r="E188" t="str">
            <v>Erlangga Jakarta</v>
          </cell>
          <cell r="F188">
            <v>2015</v>
          </cell>
          <cell r="G188">
            <v>600</v>
          </cell>
        </row>
        <row r="189">
          <cell r="C189" t="str">
            <v>Menangkal Narkoba Dan Kekerasan</v>
          </cell>
          <cell r="D189" t="str">
            <v>Dr. Lydiahar</v>
          </cell>
          <cell r="E189" t="str">
            <v>Balai Pustaka Jakarta</v>
          </cell>
          <cell r="F189">
            <v>2006</v>
          </cell>
          <cell r="G189">
            <v>600</v>
          </cell>
        </row>
        <row r="190">
          <cell r="C190" t="str">
            <v>Modul MenerapkanPembuatan Sediaaan Obat Sesuai Resep Dokter Dibawah Pengaawasan Apotek</v>
          </cell>
          <cell r="D190" t="str">
            <v xml:space="preserve">Maryani </v>
          </cell>
          <cell r="E190" t="str">
            <v>Erlangga Jakarta</v>
          </cell>
          <cell r="F190">
            <v>2012</v>
          </cell>
          <cell r="G190">
            <v>600</v>
          </cell>
        </row>
        <row r="191">
          <cell r="C191" t="str">
            <v>Pelayanan farmasi</v>
          </cell>
          <cell r="D191" t="str">
            <v>Abdur Rahman, Fitri Soleh</v>
          </cell>
          <cell r="E191" t="str">
            <v xml:space="preserve">Pilar Utama Mandiri Jaktim </v>
          </cell>
          <cell r="F191">
            <v>2017</v>
          </cell>
          <cell r="G191">
            <v>600</v>
          </cell>
        </row>
        <row r="192">
          <cell r="C192" t="str">
            <v>Pelayanan Farmasi Adm Farma Kelas X</v>
          </cell>
          <cell r="D192" t="str">
            <v>Syukrina</v>
          </cell>
          <cell r="E192" t="str">
            <v xml:space="preserve">Buku Kedokteran </v>
          </cell>
          <cell r="F192">
            <v>2017</v>
          </cell>
          <cell r="G192">
            <v>600</v>
          </cell>
        </row>
        <row r="193">
          <cell r="C193" t="str">
            <v>Pelayanan Farmasi Adm Farma Kelas XII</v>
          </cell>
          <cell r="D193" t="str">
            <v>Syukrina</v>
          </cell>
          <cell r="E193" t="str">
            <v xml:space="preserve">Buku Kedokteran </v>
          </cell>
          <cell r="F193">
            <v>2017</v>
          </cell>
          <cell r="G193">
            <v>600</v>
          </cell>
        </row>
        <row r="194">
          <cell r="C194" t="str">
            <v>Pelayanan Farmasi Ilmu Resep Kelas XI Dan XII</v>
          </cell>
          <cell r="D194" t="str">
            <v>Ai Kurasein</v>
          </cell>
          <cell r="E194" t="str">
            <v>Buku Kedokteran</v>
          </cell>
          <cell r="F194">
            <v>2017</v>
          </cell>
          <cell r="G194">
            <v>600</v>
          </cell>
        </row>
        <row r="195">
          <cell r="C195" t="str">
            <v>Pelayanan Farmasi Simulasi Apotek Kelas XI Dan XII</v>
          </cell>
          <cell r="D195" t="str">
            <v>Fitrri Zakiah</v>
          </cell>
          <cell r="E195" t="str">
            <v>Buku Kedokteran</v>
          </cell>
          <cell r="F195">
            <v>2017</v>
          </cell>
          <cell r="G195">
            <v>600</v>
          </cell>
        </row>
        <row r="196">
          <cell r="C196" t="str">
            <v>Komputer</v>
          </cell>
        </row>
        <row r="197">
          <cell r="C197" t="str">
            <v>Ketrampilan Komputer Dan Pengelolaan Informasi XI (2)</v>
          </cell>
          <cell r="D197" t="str">
            <v>Nurindah D</v>
          </cell>
          <cell r="E197" t="str">
            <v>Erlangga Jakarta</v>
          </cell>
          <cell r="F197">
            <v>2013</v>
          </cell>
          <cell r="G197">
            <v>600</v>
          </cell>
        </row>
        <row r="198">
          <cell r="C198" t="str">
            <v>Ketrampilan Komputer Dan Pengelolaan Informasi XII (3)</v>
          </cell>
          <cell r="D198" t="str">
            <v>Nuridah Dwiyani</v>
          </cell>
          <cell r="E198" t="str">
            <v>Erlangga Jakarta</v>
          </cell>
          <cell r="F198">
            <v>2013</v>
          </cell>
          <cell r="G198">
            <v>600</v>
          </cell>
        </row>
        <row r="199">
          <cell r="C199" t="str">
            <v>Katalog Desain-Desain Tehnik Web Multimedia Buku Komputer B</v>
          </cell>
          <cell r="D199" t="str">
            <v>Janathan 62</v>
          </cell>
          <cell r="E199" t="str">
            <v>Andi Penerbit Yogyakarta</v>
          </cell>
          <cell r="G199">
            <v>600</v>
          </cell>
        </row>
        <row r="200">
          <cell r="C200" t="str">
            <v>Katalog Desain-Desain Tehnik Web Multimedia Buku Komputer B</v>
          </cell>
          <cell r="D200" t="str">
            <v>Janathan 62</v>
          </cell>
          <cell r="E200" t="str">
            <v>Andi Penerbit Yogyakarta</v>
          </cell>
          <cell r="G200">
            <v>600</v>
          </cell>
        </row>
        <row r="204">
          <cell r="C204" t="str">
            <v>JUDUL</v>
          </cell>
          <cell r="D204" t="str">
            <v>PENGARANG</v>
          </cell>
          <cell r="E204" t="str">
            <v>PENERBIT</v>
          </cell>
          <cell r="F204" t="str">
            <v>TAHUN</v>
          </cell>
          <cell r="G204" t="str">
            <v>KETERANGAN</v>
          </cell>
        </row>
        <row r="205">
          <cell r="C205" t="str">
            <v>Seni Budaya I</v>
          </cell>
          <cell r="D205" t="str">
            <v xml:space="preserve">Sugiyanto, T. Agustin </v>
          </cell>
          <cell r="E205" t="str">
            <v>Erlangga Ciracas Jakarta</v>
          </cell>
          <cell r="F205">
            <v>2018</v>
          </cell>
          <cell r="G205">
            <v>700</v>
          </cell>
        </row>
        <row r="206">
          <cell r="C206" t="str">
            <v>Seni Budaya XI</v>
          </cell>
          <cell r="D206" t="str">
            <v>Kemendikbud</v>
          </cell>
          <cell r="E206" t="str">
            <v xml:space="preserve">Kemendikbud Jakarta </v>
          </cell>
          <cell r="F206">
            <v>2017</v>
          </cell>
          <cell r="G206">
            <v>700</v>
          </cell>
        </row>
        <row r="207">
          <cell r="C207" t="str">
            <v>Prakarya Dan Kewirausahaan XI</v>
          </cell>
          <cell r="D207" t="str">
            <v>Kemendikbud</v>
          </cell>
          <cell r="E207" t="str">
            <v xml:space="preserve">Kemendikbud Jakarta </v>
          </cell>
          <cell r="F207">
            <v>2017</v>
          </cell>
          <cell r="G207">
            <v>700</v>
          </cell>
        </row>
        <row r="208">
          <cell r="C208" t="str">
            <v>Produk Kreatif Dan Kewirausahaan</v>
          </cell>
          <cell r="D208" t="str">
            <v>Dony Kusuma</v>
          </cell>
          <cell r="E208" t="str">
            <v>Yudistira</v>
          </cell>
          <cell r="F208">
            <v>2019</v>
          </cell>
          <cell r="G208">
            <v>700</v>
          </cell>
        </row>
        <row r="209">
          <cell r="C209" t="str">
            <v>Produk Kreatif Dan Kewirausahaan 1</v>
          </cell>
          <cell r="D209" t="str">
            <v>Dody Kusuma</v>
          </cell>
          <cell r="E209" t="str">
            <v>Jakarta Yudistira</v>
          </cell>
          <cell r="F209">
            <v>2019</v>
          </cell>
          <cell r="G209">
            <v>700</v>
          </cell>
        </row>
        <row r="210">
          <cell r="C210" t="str">
            <v>Pendidikan Jasmani Olahraga Dan Kesehatan X</v>
          </cell>
          <cell r="D210" t="str">
            <v>Kemendikbud</v>
          </cell>
          <cell r="E210" t="str">
            <v xml:space="preserve">Kemendikbud Jakarta </v>
          </cell>
          <cell r="F210">
            <v>2014</v>
          </cell>
          <cell r="G210">
            <v>700</v>
          </cell>
        </row>
        <row r="211">
          <cell r="C211" t="str">
            <v>Pendidikan Jasmani Olahraga Dan Kesehatan XI</v>
          </cell>
          <cell r="D211" t="str">
            <v xml:space="preserve">Kemdikbud </v>
          </cell>
          <cell r="E211" t="str">
            <v xml:space="preserve">Kemendikbud Jakarta </v>
          </cell>
          <cell r="F211">
            <v>2017</v>
          </cell>
          <cell r="G211">
            <v>700</v>
          </cell>
        </row>
        <row r="212">
          <cell r="C212" t="str">
            <v>Pendidikan Jasmani, Olahraga Dan Kesehatan 1</v>
          </cell>
          <cell r="D212" t="str">
            <v>Indiarti Agung, M Azhar M</v>
          </cell>
          <cell r="E212" t="str">
            <v>Erlangga Ciracas Jakarta</v>
          </cell>
          <cell r="F212">
            <v>2017</v>
          </cell>
          <cell r="G212">
            <v>700</v>
          </cell>
        </row>
        <row r="213">
          <cell r="C213" t="str">
            <v>Pendidikan Jasmani, Olahraga Dan Kesehatan XI</v>
          </cell>
          <cell r="D213" t="str">
            <v>Kemendikbud</v>
          </cell>
          <cell r="E213" t="str">
            <v xml:space="preserve">Kemendikbud Jakarta </v>
          </cell>
          <cell r="F213">
            <v>2017</v>
          </cell>
          <cell r="G213">
            <v>700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nduk Perpus"/>
      <sheetName val="Klasifikasi Buku Perpus"/>
      <sheetName val="Jenis Buku"/>
    </sheetNames>
    <sheetDataSet>
      <sheetData sheetId="0" refreshError="1"/>
      <sheetData sheetId="1">
        <row r="10">
          <cell r="C10" t="str">
            <v>Simulasi  Dan Komunikasi Digital</v>
          </cell>
          <cell r="D10" t="str">
            <v>Andi Novianti</v>
          </cell>
          <cell r="E10" t="str">
            <v>Erlangga Jakarta</v>
          </cell>
          <cell r="F10">
            <v>2017</v>
          </cell>
          <cell r="G10" t="str">
            <v>000</v>
          </cell>
        </row>
        <row r="11">
          <cell r="C11" t="str">
            <v>Fokus Asessmen Kompetensi Minimum (AKM)</v>
          </cell>
          <cell r="D11" t="str">
            <v>Tim Erlangga</v>
          </cell>
          <cell r="E11" t="str">
            <v>Erlangga Jakarta</v>
          </cell>
          <cell r="F11">
            <v>2020</v>
          </cell>
          <cell r="G11" t="str">
            <v>000</v>
          </cell>
        </row>
        <row r="12">
          <cell r="C12" t="str">
            <v>Seri Pendidikan Materi (SPM)</v>
          </cell>
          <cell r="G12" t="str">
            <v>000</v>
          </cell>
        </row>
        <row r="13">
          <cell r="C13" t="str">
            <v>a. Bahaasa Indonesia</v>
          </cell>
          <cell r="G13" t="str">
            <v>000</v>
          </cell>
        </row>
        <row r="14">
          <cell r="C14" t="str">
            <v>b. Bahasa  Inggris</v>
          </cell>
          <cell r="G14" t="str">
            <v>000</v>
          </cell>
        </row>
        <row r="15">
          <cell r="C15" t="str">
            <v xml:space="preserve">c. Matematika </v>
          </cell>
          <cell r="G15" t="str">
            <v>000</v>
          </cell>
        </row>
        <row r="16">
          <cell r="C16" t="str">
            <v>Kamus Indonesia-Inggris</v>
          </cell>
          <cell r="D16" t="str">
            <v>John M.E</v>
          </cell>
          <cell r="E16" t="str">
            <v>John M.E</v>
          </cell>
          <cell r="F16">
            <v>2014</v>
          </cell>
          <cell r="G16" t="str">
            <v>000</v>
          </cell>
        </row>
        <row r="17">
          <cell r="C17" t="str">
            <v>Kamus Lengkap 500 Miliard</v>
          </cell>
          <cell r="G17" t="str">
            <v>000</v>
          </cell>
        </row>
        <row r="18">
          <cell r="C18" t="str">
            <v>Kamus Lengkap Bahasa Jawa</v>
          </cell>
          <cell r="D18" t="str">
            <v>Drs. Damanto</v>
          </cell>
          <cell r="E18" t="str">
            <v>Widya Karya Semarang</v>
          </cell>
          <cell r="F18">
            <v>2016</v>
          </cell>
          <cell r="G18" t="str">
            <v>000</v>
          </cell>
        </row>
        <row r="19">
          <cell r="C19" t="str">
            <v>Kamus Keperawatan</v>
          </cell>
          <cell r="D19" t="str">
            <v>Rahayuni</v>
          </cell>
          <cell r="E19" t="str">
            <v xml:space="preserve">Dinamika Press Jakarta </v>
          </cell>
          <cell r="F19">
            <v>2018</v>
          </cell>
          <cell r="G19" t="str">
            <v>000</v>
          </cell>
        </row>
        <row r="20">
          <cell r="C20" t="str">
            <v>Kamus Kedokteran Dorland</v>
          </cell>
          <cell r="D20" t="str">
            <v>Buku Kedokteran</v>
          </cell>
          <cell r="E20" t="str">
            <v xml:space="preserve">Depkes RI Indonesia </v>
          </cell>
          <cell r="F20">
            <v>1998</v>
          </cell>
          <cell r="G20" t="str">
            <v>000</v>
          </cell>
        </row>
        <row r="24">
          <cell r="C24" t="str">
            <v>JUDUL</v>
          </cell>
          <cell r="D24" t="str">
            <v>PENGARANG</v>
          </cell>
          <cell r="E24" t="str">
            <v>PENERBIT</v>
          </cell>
          <cell r="F24" t="str">
            <v>TAHUN</v>
          </cell>
          <cell r="G24" t="str">
            <v>KETERANGAN</v>
          </cell>
        </row>
        <row r="25">
          <cell r="C25" t="str">
            <v>Pendidikan Agama Islam Dan Budi Pekerti X,XI,XII</v>
          </cell>
          <cell r="D25" t="str">
            <v>Kemendikbud</v>
          </cell>
          <cell r="E25" t="str">
            <v>Kemendikbud Jakarta</v>
          </cell>
          <cell r="F25">
            <v>2017</v>
          </cell>
          <cell r="G25">
            <v>200</v>
          </cell>
        </row>
        <row r="29">
          <cell r="C29" t="str">
            <v>JUDUL</v>
          </cell>
          <cell r="D29" t="str">
            <v>PENGARANG</v>
          </cell>
          <cell r="E29" t="str">
            <v>PENERBIT</v>
          </cell>
          <cell r="F29" t="str">
            <v>TAHUN</v>
          </cell>
          <cell r="G29" t="str">
            <v>KETERANGAN</v>
          </cell>
        </row>
        <row r="30">
          <cell r="C30" t="str">
            <v>Kesehatan, Keselamatan Dan Lingkungan Hidup (K3LH)</v>
          </cell>
          <cell r="D30" t="str">
            <v>Heru Widiarto, H. Abduh B</v>
          </cell>
          <cell r="E30" t="str">
            <v xml:space="preserve">Pilar Utama Mandiri Jaktim </v>
          </cell>
          <cell r="F30">
            <v>2017</v>
          </cell>
          <cell r="G30">
            <v>300</v>
          </cell>
        </row>
        <row r="34">
          <cell r="C34" t="str">
            <v>JUDUL</v>
          </cell>
          <cell r="D34" t="str">
            <v>PENGARANG</v>
          </cell>
          <cell r="E34" t="str">
            <v>PENERBIT</v>
          </cell>
          <cell r="F34" t="str">
            <v>TAHUN</v>
          </cell>
          <cell r="G34" t="str">
            <v>KETERANGAN</v>
          </cell>
        </row>
        <row r="35">
          <cell r="C35" t="str">
            <v>Bahasa Inggris</v>
          </cell>
        </row>
        <row r="36">
          <cell r="C36" t="str">
            <v>PTP Splash Grade XI</v>
          </cell>
          <cell r="D36" t="str">
            <v>Anik M</v>
          </cell>
          <cell r="E36" t="str">
            <v>Erlangga Jakarta</v>
          </cell>
          <cell r="F36">
            <v>2020</v>
          </cell>
          <cell r="G36" t="str">
            <v>400.1</v>
          </cell>
        </row>
        <row r="37">
          <cell r="C37" t="str">
            <v>PTP Splash Grade XII</v>
          </cell>
          <cell r="D37" t="str">
            <v>Anik M</v>
          </cell>
          <cell r="E37" t="str">
            <v>Erlangga Jakarta</v>
          </cell>
          <cell r="F37">
            <v>2020</v>
          </cell>
          <cell r="G37" t="str">
            <v>400.1</v>
          </cell>
        </row>
        <row r="38">
          <cell r="C38" t="str">
            <v>PTP Splash X (1)</v>
          </cell>
          <cell r="D38" t="str">
            <v>Anik M</v>
          </cell>
          <cell r="E38" t="str">
            <v>Erlangga Jakarta</v>
          </cell>
          <cell r="F38">
            <v>2020</v>
          </cell>
          <cell r="G38" t="str">
            <v>400.1</v>
          </cell>
        </row>
        <row r="39">
          <cell r="C39" t="str">
            <v>PTP Splash XI (2)</v>
          </cell>
          <cell r="D39" t="str">
            <v>Anik M</v>
          </cell>
          <cell r="E39" t="str">
            <v>Erlangga Jakarta</v>
          </cell>
          <cell r="F39">
            <v>2020</v>
          </cell>
          <cell r="G39" t="str">
            <v>400.1</v>
          </cell>
        </row>
        <row r="40">
          <cell r="C40" t="str">
            <v xml:space="preserve"> For Ward And English 1,2,3</v>
          </cell>
          <cell r="D40" t="str">
            <v>Shyla Klande, Eka Mulya A</v>
          </cell>
          <cell r="E40" t="str">
            <v>Erlangga Ciracas Jakarta</v>
          </cell>
          <cell r="F40">
            <v>2018</v>
          </cell>
          <cell r="G40" t="str">
            <v>400.1</v>
          </cell>
        </row>
        <row r="41">
          <cell r="C41" t="str">
            <v>Get A Long With English1,2</v>
          </cell>
          <cell r="D41" t="str">
            <v xml:space="preserve">Estin Sutinah </v>
          </cell>
          <cell r="E41" t="str">
            <v>Erlangga Jakarta</v>
          </cell>
          <cell r="F41">
            <v>2010</v>
          </cell>
          <cell r="G41" t="str">
            <v>400.1</v>
          </cell>
        </row>
        <row r="42">
          <cell r="C42" t="str">
            <v>Forward An English XII (3)</v>
          </cell>
          <cell r="D42" t="str">
            <v>Eka Mulya,Shyla K L</v>
          </cell>
          <cell r="E42" t="str">
            <v>Erlangga Jakarta</v>
          </cell>
          <cell r="F42">
            <v>2018</v>
          </cell>
          <cell r="G42" t="str">
            <v>400.1</v>
          </cell>
        </row>
        <row r="43">
          <cell r="C43" t="str">
            <v>X-Epres UN  Bahasa Inggris</v>
          </cell>
          <cell r="D43" t="str">
            <v>Endrawati</v>
          </cell>
          <cell r="E43" t="str">
            <v>Erlangga Jakarta</v>
          </cell>
          <cell r="F43">
            <v>2019</v>
          </cell>
          <cell r="G43" t="str">
            <v>400.1</v>
          </cell>
        </row>
        <row r="44">
          <cell r="C44" t="str">
            <v>X-Epres UN 2019 Bahasa Inggris</v>
          </cell>
          <cell r="D44" t="str">
            <v>Endarwati</v>
          </cell>
          <cell r="E44" t="str">
            <v>Erlangga Jakarta</v>
          </cell>
          <cell r="F44">
            <v>2018</v>
          </cell>
          <cell r="G44" t="str">
            <v>400.1</v>
          </cell>
        </row>
        <row r="45">
          <cell r="C45" t="str">
            <v xml:space="preserve">Bahasa Indonesia </v>
          </cell>
        </row>
        <row r="46">
          <cell r="C46" t="str">
            <v>Bahasa Indoenesia XI (1)</v>
          </cell>
          <cell r="D46" t="str">
            <v xml:space="preserve">Husin </v>
          </cell>
          <cell r="E46" t="str">
            <v>Erlangga Jakarta</v>
          </cell>
          <cell r="F46">
            <v>2012</v>
          </cell>
          <cell r="G46" t="str">
            <v>400.2</v>
          </cell>
        </row>
        <row r="47">
          <cell r="C47" t="str">
            <v>Bahasa Indoenesia XII (2)</v>
          </cell>
          <cell r="D47" t="str">
            <v xml:space="preserve">Husin </v>
          </cell>
          <cell r="E47" t="str">
            <v>Erlangga Jakarta</v>
          </cell>
          <cell r="F47">
            <v>2009</v>
          </cell>
          <cell r="G47" t="str">
            <v>400.2</v>
          </cell>
        </row>
        <row r="48">
          <cell r="C48" t="str">
            <v>Bahasa Indonesia X</v>
          </cell>
          <cell r="D48" t="str">
            <v>Kemendikbud</v>
          </cell>
          <cell r="E48" t="str">
            <v xml:space="preserve">Kemendikbud Jakarta </v>
          </cell>
          <cell r="F48">
            <v>2017</v>
          </cell>
          <cell r="G48" t="str">
            <v>400.2</v>
          </cell>
        </row>
        <row r="49">
          <cell r="C49" t="str">
            <v>Bahasa Indonesia X (1)</v>
          </cell>
          <cell r="D49" t="str">
            <v>Ahinad Iskak</v>
          </cell>
          <cell r="E49" t="str">
            <v>Erlangga Jakarta</v>
          </cell>
          <cell r="F49">
            <v>2008</v>
          </cell>
          <cell r="G49" t="str">
            <v>400.2</v>
          </cell>
        </row>
        <row r="50">
          <cell r="C50" t="str">
            <v>Bahasa Indonesia XI</v>
          </cell>
          <cell r="D50" t="str">
            <v>Kemendikbud</v>
          </cell>
          <cell r="E50" t="str">
            <v xml:space="preserve">Kemendikbud Jakarta </v>
          </cell>
          <cell r="F50">
            <v>2017</v>
          </cell>
          <cell r="G50" t="str">
            <v>400.2</v>
          </cell>
        </row>
        <row r="51">
          <cell r="C51" t="str">
            <v>Produktif Berbahasa Indonesia</v>
          </cell>
          <cell r="D51" t="str">
            <v>Yustinah</v>
          </cell>
          <cell r="E51" t="str">
            <v>Erlangga Ciracas Jakarta</v>
          </cell>
          <cell r="F51">
            <v>2017</v>
          </cell>
          <cell r="G51" t="str">
            <v>400.2</v>
          </cell>
        </row>
        <row r="52">
          <cell r="C52" t="str">
            <v>Produktif Berbahasa Indonesia 2</v>
          </cell>
          <cell r="D52" t="str">
            <v>Yustinah</v>
          </cell>
          <cell r="E52" t="str">
            <v>Erlangga Ciracas Jakarta</v>
          </cell>
          <cell r="F52">
            <v>2018</v>
          </cell>
          <cell r="G52" t="str">
            <v>400.2</v>
          </cell>
        </row>
        <row r="53">
          <cell r="C53" t="str">
            <v>Produktif Berbahasa Indonesia XII (3)</v>
          </cell>
          <cell r="D53" t="str">
            <v>Yustinah</v>
          </cell>
          <cell r="E53" t="str">
            <v>Erlangga Jakarta</v>
          </cell>
          <cell r="F53">
            <v>2019</v>
          </cell>
          <cell r="G53" t="str">
            <v>400.2</v>
          </cell>
        </row>
        <row r="54">
          <cell r="C54" t="str">
            <v>Produktif Berbahasa Indonesia XII (3)</v>
          </cell>
          <cell r="D54" t="str">
            <v>Yustinah</v>
          </cell>
          <cell r="E54" t="str">
            <v>Erlangga Jakarta</v>
          </cell>
          <cell r="F54">
            <v>2018</v>
          </cell>
          <cell r="G54" t="str">
            <v>400.2</v>
          </cell>
        </row>
        <row r="55">
          <cell r="C55" t="str">
            <v>PTP Bahasa Indonesia Kelas X</v>
          </cell>
          <cell r="D55" t="str">
            <v>Sujepti</v>
          </cell>
          <cell r="E55" t="str">
            <v>Erlangga Jakarta</v>
          </cell>
          <cell r="F55">
            <v>2020</v>
          </cell>
          <cell r="G55" t="str">
            <v>400.2</v>
          </cell>
        </row>
        <row r="56">
          <cell r="C56" t="str">
            <v>PTP Bahasa Indonesia Kelas XI</v>
          </cell>
          <cell r="D56" t="str">
            <v>Sujepti</v>
          </cell>
          <cell r="E56" t="str">
            <v>Erlangga Jakarta</v>
          </cell>
          <cell r="F56">
            <v>2020</v>
          </cell>
          <cell r="G56" t="str">
            <v>400.2</v>
          </cell>
        </row>
        <row r="57">
          <cell r="C57" t="str">
            <v>PTP Bahasa Indonesia Kelas XII</v>
          </cell>
          <cell r="D57" t="str">
            <v>Sujepti</v>
          </cell>
          <cell r="E57" t="str">
            <v>Erlangga Jakarta</v>
          </cell>
          <cell r="F57">
            <v>2020</v>
          </cell>
          <cell r="G57" t="str">
            <v>400.2</v>
          </cell>
        </row>
        <row r="58">
          <cell r="C58" t="str">
            <v>PTP Bahasa Indonesia X (1)</v>
          </cell>
          <cell r="D58" t="str">
            <v>Sujepti</v>
          </cell>
          <cell r="E58" t="str">
            <v>Erlangga Jakarta</v>
          </cell>
          <cell r="F58">
            <v>2020</v>
          </cell>
          <cell r="G58" t="str">
            <v>400.2</v>
          </cell>
        </row>
        <row r="59">
          <cell r="C59" t="str">
            <v>PTP Bahasa Indonesia XI (1)</v>
          </cell>
          <cell r="D59" t="str">
            <v>Sujepti</v>
          </cell>
          <cell r="E59" t="str">
            <v>Erlangga Jakarta</v>
          </cell>
          <cell r="F59">
            <v>2020</v>
          </cell>
          <cell r="G59" t="str">
            <v>400.2</v>
          </cell>
        </row>
        <row r="60">
          <cell r="C60" t="str">
            <v>X-Epres UN 2019 Bahasa Indonesia</v>
          </cell>
          <cell r="D60" t="str">
            <v>Rustamaji</v>
          </cell>
          <cell r="E60" t="str">
            <v>Erlangga Jakarta</v>
          </cell>
          <cell r="F60">
            <v>2018</v>
          </cell>
          <cell r="G60" t="str">
            <v>400.2</v>
          </cell>
        </row>
        <row r="61">
          <cell r="C61" t="str">
            <v>X-Epres UN 2020 Bahasa Indonesia</v>
          </cell>
          <cell r="D61" t="str">
            <v>Rustamaji</v>
          </cell>
          <cell r="E61" t="str">
            <v>Erlangga Jakarta</v>
          </cell>
          <cell r="F61">
            <v>2019</v>
          </cell>
          <cell r="G61" t="str">
            <v>400.2</v>
          </cell>
        </row>
        <row r="62">
          <cell r="C62" t="str">
            <v>Fiksi Dan Nonfiksi</v>
          </cell>
        </row>
        <row r="63">
          <cell r="C63" t="str">
            <v xml:space="preserve">Bukan Milik Kami </v>
          </cell>
          <cell r="D63" t="str">
            <v>Syamsul Arifin</v>
          </cell>
          <cell r="E63" t="str">
            <v>Balai Pustaka Jakarta</v>
          </cell>
          <cell r="F63">
            <v>1998</v>
          </cell>
          <cell r="G63" t="str">
            <v>400.3</v>
          </cell>
        </row>
        <row r="64">
          <cell r="C64" t="str">
            <v>Dan Perangpun Sia</v>
          </cell>
          <cell r="D64" t="str">
            <v>Ismail Maha</v>
          </cell>
          <cell r="E64" t="str">
            <v>Pustaka Jaya Jakarta</v>
          </cell>
          <cell r="F64">
            <v>2005</v>
          </cell>
          <cell r="G64" t="str">
            <v>400.3</v>
          </cell>
        </row>
        <row r="65">
          <cell r="C65" t="str">
            <v>Dari Avemaria Kejalan Lain Roma</v>
          </cell>
          <cell r="D65" t="str">
            <v>Idrus</v>
          </cell>
          <cell r="E65" t="str">
            <v>Balai Pustaka Jakarta</v>
          </cell>
          <cell r="F65">
            <v>2005</v>
          </cell>
          <cell r="G65" t="str">
            <v>400.3</v>
          </cell>
        </row>
        <row r="66">
          <cell r="C66" t="str">
            <v>Dari Satu Masa, Dari Satu Tempat</v>
          </cell>
          <cell r="D66" t="str">
            <v>Asrul Sani</v>
          </cell>
          <cell r="E66" t="str">
            <v>CV. Mus Jakarta</v>
          </cell>
          <cell r="F66">
            <v>2005</v>
          </cell>
          <cell r="G66" t="str">
            <v>400.3</v>
          </cell>
        </row>
        <row r="67">
          <cell r="C67" t="str">
            <v xml:space="preserve">Dari Sunyi KE Bunyi </v>
          </cell>
          <cell r="D67" t="str">
            <v xml:space="preserve">Hartojo Andang </v>
          </cell>
          <cell r="E67" t="str">
            <v>Grafiti Jakarta</v>
          </cell>
          <cell r="F67">
            <v>2005</v>
          </cell>
          <cell r="G67" t="str">
            <v>400.3</v>
          </cell>
        </row>
        <row r="68">
          <cell r="C68" t="str">
            <v xml:space="preserve">Dewi Sartika </v>
          </cell>
          <cell r="D68" t="str">
            <v>Rochiat W</v>
          </cell>
          <cell r="E68" t="str">
            <v xml:space="preserve">Kemendikbud Jakarta </v>
          </cell>
          <cell r="F68">
            <v>1985</v>
          </cell>
          <cell r="G68" t="str">
            <v>400.3</v>
          </cell>
        </row>
        <row r="69">
          <cell r="C69" t="str">
            <v>Diantara Kaliprogo Dan Kalipongo</v>
          </cell>
          <cell r="D69" t="str">
            <v>Khisna Miha</v>
          </cell>
          <cell r="E69" t="str">
            <v xml:space="preserve">Mitra Gama Media Jakarta </v>
          </cell>
          <cell r="F69">
            <v>1995</v>
          </cell>
          <cell r="G69" t="str">
            <v>400.3</v>
          </cell>
        </row>
        <row r="70">
          <cell r="C70" t="str">
            <v>Ditengah Keluarga</v>
          </cell>
          <cell r="D70" t="str">
            <v>Ajib Rosidi</v>
          </cell>
          <cell r="E70" t="str">
            <v>Pustaka Jaya Jakarta</v>
          </cell>
          <cell r="F70">
            <v>2003</v>
          </cell>
          <cell r="G70" t="str">
            <v>400.3</v>
          </cell>
        </row>
        <row r="71">
          <cell r="C71" t="str">
            <v xml:space="preserve">Dunia Semata Wayang </v>
          </cell>
          <cell r="D71" t="str">
            <v>Imam Budisan</v>
          </cell>
          <cell r="E71" t="str">
            <v xml:space="preserve">Hihkayat Jakarta </v>
          </cell>
          <cell r="F71">
            <v>2005</v>
          </cell>
          <cell r="G71" t="str">
            <v>400.3</v>
          </cell>
        </row>
        <row r="72">
          <cell r="C72" t="str">
            <v>Efrosina</v>
          </cell>
          <cell r="D72" t="str">
            <v>Cecep Syamsul</v>
          </cell>
          <cell r="E72" t="str">
            <v xml:space="preserve">Cakra Budaya Indo Jakarta </v>
          </cell>
          <cell r="F72">
            <v>2005</v>
          </cell>
          <cell r="G72" t="str">
            <v>400.3</v>
          </cell>
        </row>
        <row r="73">
          <cell r="C73" t="str">
            <v>Empat Kumpulan Sajak</v>
          </cell>
          <cell r="D73" t="str">
            <v>Rendra</v>
          </cell>
          <cell r="E73" t="str">
            <v>Pustaka Jaya Jakarta</v>
          </cell>
          <cell r="F73">
            <v>2005</v>
          </cell>
          <cell r="G73" t="str">
            <v>400.3</v>
          </cell>
        </row>
        <row r="74">
          <cell r="C74" t="str">
            <v>Hadiah Liburan</v>
          </cell>
          <cell r="D74" t="str">
            <v>Riza Astuti</v>
          </cell>
          <cell r="E74" t="str">
            <v>Adi Cita Karya R. Jakarta</v>
          </cell>
          <cell r="F74">
            <v>1996</v>
          </cell>
          <cell r="G74" t="str">
            <v>400.3</v>
          </cell>
        </row>
        <row r="75">
          <cell r="C75" t="str">
            <v>Haji Agus Sakim</v>
          </cell>
          <cell r="D75" t="str">
            <v>Drs. Mukayat</v>
          </cell>
          <cell r="E75" t="str">
            <v xml:space="preserve">Kemendikbud Jakarta </v>
          </cell>
          <cell r="F75">
            <v>1985</v>
          </cell>
          <cell r="G75" t="str">
            <v>400.3</v>
          </cell>
        </row>
        <row r="76">
          <cell r="C76" t="str">
            <v>Hujan Kepagian</v>
          </cell>
          <cell r="D76" t="str">
            <v xml:space="preserve">Nugroho Noto </v>
          </cell>
          <cell r="E76" t="str">
            <v>Balai Pustaka Jakarta</v>
          </cell>
          <cell r="F76">
            <v>2005</v>
          </cell>
          <cell r="G76" t="str">
            <v>400.3</v>
          </cell>
        </row>
        <row r="77">
          <cell r="C77" t="str">
            <v>Indonesiaku</v>
          </cell>
          <cell r="D77" t="str">
            <v>Hamid Jaber</v>
          </cell>
          <cell r="E77" t="str">
            <v xml:space="preserve">Kemendikbud Jakarta </v>
          </cell>
          <cell r="F77">
            <v>2005</v>
          </cell>
          <cell r="G77" t="str">
            <v>400.3</v>
          </cell>
        </row>
        <row r="78">
          <cell r="C78" t="str">
            <v>Jelajah Bandung Purba</v>
          </cell>
          <cell r="D78" t="str">
            <v>Dewi Syafrian</v>
          </cell>
          <cell r="E78" t="str">
            <v xml:space="preserve">Inti Media Jakarta </v>
          </cell>
          <cell r="F78">
            <v>2004</v>
          </cell>
          <cell r="G78" t="str">
            <v>400.3</v>
          </cell>
        </row>
        <row r="79">
          <cell r="C79" t="str">
            <v>Jumpa Aceh</v>
          </cell>
          <cell r="D79" t="str">
            <v>H. M Zaerudin</v>
          </cell>
          <cell r="E79" t="str">
            <v xml:space="preserve">Nusa Agung Jakarta </v>
          </cell>
          <cell r="F79">
            <v>2005</v>
          </cell>
          <cell r="G79" t="str">
            <v>400.3</v>
          </cell>
        </row>
        <row r="80">
          <cell r="C80" t="str">
            <v>Atas Singgasana</v>
          </cell>
          <cell r="D80" t="str">
            <v>Abidah El. K</v>
          </cell>
          <cell r="E80" t="str">
            <v xml:space="preserve">Gama Media Jakarta </v>
          </cell>
          <cell r="F80">
            <v>2005</v>
          </cell>
          <cell r="G80" t="str">
            <v>400.3</v>
          </cell>
        </row>
        <row r="81">
          <cell r="C81" t="str">
            <v>Atheis</v>
          </cell>
          <cell r="D81" t="str">
            <v>Achdiat K</v>
          </cell>
          <cell r="E81" t="str">
            <v>Balai Pustaka Jakarta</v>
          </cell>
          <cell r="F81">
            <v>2005</v>
          </cell>
          <cell r="G81" t="str">
            <v>400.3</v>
          </cell>
        </row>
        <row r="82">
          <cell r="C82" t="str">
            <v xml:space="preserve">Kapitan Patimura </v>
          </cell>
          <cell r="D82" t="str">
            <v xml:space="preserve">Ig Nanulaita </v>
          </cell>
          <cell r="E82" t="str">
            <v xml:space="preserve">Kemdikbud Jakarta </v>
          </cell>
          <cell r="F82">
            <v>1985</v>
          </cell>
          <cell r="G82" t="str">
            <v>400.3</v>
          </cell>
        </row>
        <row r="83">
          <cell r="C83" t="str">
            <v>Kartika Wulandari</v>
          </cell>
          <cell r="D83" t="str">
            <v>Slamet N</v>
          </cell>
          <cell r="E83" t="str">
            <v>CV. Swakarya Jakarta</v>
          </cell>
          <cell r="F83">
            <v>2006</v>
          </cell>
          <cell r="G83" t="str">
            <v>400.3</v>
          </cell>
        </row>
        <row r="84">
          <cell r="C84" t="str">
            <v>Kasihku Disirandu</v>
          </cell>
          <cell r="D84" t="str">
            <v>Drs. K. Soemar</v>
          </cell>
          <cell r="E84" t="str">
            <v>Mita Gama Widya</v>
          </cell>
          <cell r="F84">
            <v>1996</v>
          </cell>
          <cell r="G84" t="str">
            <v>400.3</v>
          </cell>
        </row>
        <row r="85">
          <cell r="C85" t="str">
            <v xml:space="preserve">Keajabian Di Pasar Senin </v>
          </cell>
          <cell r="D85" t="str">
            <v>Misbach Yusa</v>
          </cell>
          <cell r="E85" t="str">
            <v>CV. Mus Jakarta</v>
          </cell>
          <cell r="F85">
            <v>2005</v>
          </cell>
          <cell r="G85" t="str">
            <v>400.3</v>
          </cell>
        </row>
        <row r="86">
          <cell r="C86" t="str">
            <v>Kebutuhan Dasar Mannusia</v>
          </cell>
          <cell r="D86" t="str">
            <v>Dewi Puspita Ns, Tuti Asria</v>
          </cell>
          <cell r="E86" t="str">
            <v xml:space="preserve">Pilar Utama Mandiri Jaktim </v>
          </cell>
          <cell r="F86">
            <v>2017</v>
          </cell>
          <cell r="G86" t="str">
            <v>400.3</v>
          </cell>
        </row>
        <row r="87">
          <cell r="C87" t="str">
            <v xml:space="preserve">Keluarga Permana </v>
          </cell>
          <cell r="D87" t="str">
            <v xml:space="preserve">Ramadhan </v>
          </cell>
          <cell r="E87" t="str">
            <v xml:space="preserve">Nusa Agung Jakarta </v>
          </cell>
          <cell r="F87">
            <v>2005</v>
          </cell>
          <cell r="G87" t="str">
            <v>400.3</v>
          </cell>
        </row>
        <row r="88">
          <cell r="C88" t="str">
            <v>Kembali Ziarah</v>
          </cell>
          <cell r="D88" t="str">
            <v>Isbedy Stiawan</v>
          </cell>
          <cell r="E88" t="str">
            <v>Gama Media Yogyakarta</v>
          </cell>
          <cell r="F88">
            <v>2005</v>
          </cell>
          <cell r="G88" t="str">
            <v>400.3</v>
          </cell>
        </row>
        <row r="89">
          <cell r="C89" t="str">
            <v>Kepahlawanan Generasi Sahabat Rosulullah</v>
          </cell>
          <cell r="D89" t="str">
            <v>DR. Abdurrahman</v>
          </cell>
          <cell r="E89" t="str">
            <v xml:space="preserve">UNU Islam Malang </v>
          </cell>
          <cell r="F89">
            <v>2003</v>
          </cell>
          <cell r="G89" t="str">
            <v>400.3</v>
          </cell>
        </row>
        <row r="90">
          <cell r="C90" t="str">
            <v>Layar Terkembang</v>
          </cell>
          <cell r="D90" t="str">
            <v>St. Takdir Alisy</v>
          </cell>
          <cell r="E90" t="str">
            <v>Balai Pustaka Jakarta</v>
          </cell>
          <cell r="F90">
            <v>2005</v>
          </cell>
          <cell r="G90" t="str">
            <v>400.3</v>
          </cell>
        </row>
        <row r="91">
          <cell r="C91" t="str">
            <v xml:space="preserve">Malam Taman Sari </v>
          </cell>
          <cell r="D91" t="str">
            <v>Suminto</v>
          </cell>
          <cell r="E91" t="str">
            <v>Gama Media Yogyakarta</v>
          </cell>
          <cell r="F91">
            <v>2003</v>
          </cell>
          <cell r="G91" t="str">
            <v>400.3</v>
          </cell>
        </row>
        <row r="92">
          <cell r="C92" t="str">
            <v xml:space="preserve">Malam Terakhir </v>
          </cell>
          <cell r="D92" t="str">
            <v>Leila S Shudo</v>
          </cell>
          <cell r="E92" t="str">
            <v>Grafiti Jakarta</v>
          </cell>
          <cell r="F92">
            <v>2005</v>
          </cell>
          <cell r="G92" t="str">
            <v>400.3</v>
          </cell>
        </row>
        <row r="93">
          <cell r="C93" t="str">
            <v>Membaca Semesta</v>
          </cell>
          <cell r="D93" t="str">
            <v>Dwi Segara</v>
          </cell>
          <cell r="E93" t="str">
            <v>Dwi Segara Jakarta</v>
          </cell>
          <cell r="F93">
            <v>2005</v>
          </cell>
          <cell r="G93" t="str">
            <v>400.3</v>
          </cell>
        </row>
        <row r="94">
          <cell r="C94" t="str">
            <v>Nyanyian Anak Cucu</v>
          </cell>
          <cell r="D94" t="str">
            <v xml:space="preserve">Upita Agustina </v>
          </cell>
          <cell r="E94" t="str">
            <v>Angkas Bandung</v>
          </cell>
          <cell r="F94">
            <v>2000</v>
          </cell>
          <cell r="G94" t="str">
            <v>400.3</v>
          </cell>
        </row>
        <row r="95">
          <cell r="C95" t="str">
            <v>Nyanyian Tanah Air</v>
          </cell>
          <cell r="D95" t="str">
            <v>Saini KM</v>
          </cell>
          <cell r="E95" t="str">
            <v xml:space="preserve">Grasindo Jakarta </v>
          </cell>
          <cell r="F95">
            <v>2005</v>
          </cell>
          <cell r="G95" t="str">
            <v>400.3</v>
          </cell>
        </row>
        <row r="96">
          <cell r="C96" t="str">
            <v>Orang-Orang Belanda Dipintu Darurat</v>
          </cell>
          <cell r="D96" t="str">
            <v>Munggul Wibowo</v>
          </cell>
          <cell r="E96" t="str">
            <v>Jakarta Putra Sukses</v>
          </cell>
          <cell r="F96">
            <v>2002</v>
          </cell>
          <cell r="G96" t="str">
            <v>400.3</v>
          </cell>
        </row>
        <row r="97">
          <cell r="C97" t="str">
            <v>Pahlawan Dan Tikus</v>
          </cell>
          <cell r="D97" t="str">
            <v>K.H.A Mustala</v>
          </cell>
          <cell r="E97" t="str">
            <v>Hikayat Publis Yogyakarta</v>
          </cell>
          <cell r="F97">
            <v>2005</v>
          </cell>
          <cell r="G97" t="str">
            <v>400.3</v>
          </cell>
        </row>
        <row r="98">
          <cell r="C98" t="str">
            <v>Pak Jon, Apa Bebernya Kerjaanmu</v>
          </cell>
          <cell r="D98" t="str">
            <v xml:space="preserve">Marjono </v>
          </cell>
          <cell r="E98" t="str">
            <v xml:space="preserve">Depdikbud Jakarta </v>
          </cell>
          <cell r="F98">
            <v>2005</v>
          </cell>
          <cell r="G98" t="str">
            <v>400.3</v>
          </cell>
        </row>
        <row r="99">
          <cell r="C99" t="str">
            <v xml:space="preserve">Pejuang Pantang Menyerang </v>
          </cell>
          <cell r="D99" t="str">
            <v>Purnawan</v>
          </cell>
          <cell r="E99" t="str">
            <v>CV. Nugraha Jakarta</v>
          </cell>
          <cell r="F99">
            <v>1986</v>
          </cell>
          <cell r="G99" t="str">
            <v>400.3</v>
          </cell>
        </row>
        <row r="100">
          <cell r="C100" t="str">
            <v>Peruntuhan Cahaya</v>
          </cell>
          <cell r="D100" t="str">
            <v>Jamal D Rah</v>
          </cell>
          <cell r="E100" t="str">
            <v xml:space="preserve">Hikayat Jakarta </v>
          </cell>
          <cell r="F100">
            <v>2005</v>
          </cell>
          <cell r="G100" t="str">
            <v>400.3</v>
          </cell>
        </row>
        <row r="101">
          <cell r="C101" t="str">
            <v xml:space="preserve">Potret Seorang Penyair Muda Sebagai Si Maling Kundang </v>
          </cell>
          <cell r="D101" t="str">
            <v>Goenawan M</v>
          </cell>
          <cell r="E101" t="str">
            <v xml:space="preserve">Nusa Agung Jakarta </v>
          </cell>
          <cell r="F101">
            <v>2005</v>
          </cell>
          <cell r="G101" t="str">
            <v>400.3</v>
          </cell>
        </row>
        <row r="102">
          <cell r="C102" t="str">
            <v xml:space="preserve">Reportase Yang Menakutkan </v>
          </cell>
          <cell r="D102" t="str">
            <v>Mustofa</v>
          </cell>
          <cell r="E102" t="str">
            <v xml:space="preserve">Jakarta Nafila </v>
          </cell>
          <cell r="F102">
            <v>2005</v>
          </cell>
          <cell r="G102" t="str">
            <v>400.3</v>
          </cell>
        </row>
        <row r="103">
          <cell r="C103" t="str">
            <v xml:space="preserve">Robohnya Surau Kami </v>
          </cell>
          <cell r="D103" t="str">
            <v>A.A Navis</v>
          </cell>
          <cell r="E103" t="str">
            <v>Gramedia Jakarta</v>
          </cell>
          <cell r="F103">
            <v>2005</v>
          </cell>
          <cell r="G103" t="str">
            <v>400.3</v>
          </cell>
        </row>
        <row r="104">
          <cell r="C104" t="str">
            <v>Romeo Juliet</v>
          </cell>
          <cell r="D104" t="str">
            <v>Skakespera</v>
          </cell>
          <cell r="E104" t="str">
            <v xml:space="preserve">Navila Jakarta </v>
          </cell>
          <cell r="F104">
            <v>2005</v>
          </cell>
          <cell r="G104" t="str">
            <v>400.3</v>
          </cell>
        </row>
        <row r="105">
          <cell r="C105" t="str">
            <v>Rumah Cahaya</v>
          </cell>
          <cell r="D105" t="str">
            <v>Abdul Wachid</v>
          </cell>
          <cell r="E105" t="str">
            <v>Gama Media Yogyakarta</v>
          </cell>
          <cell r="F105">
            <v>2005</v>
          </cell>
          <cell r="G105" t="str">
            <v>400.3</v>
          </cell>
        </row>
        <row r="106">
          <cell r="C106" t="str">
            <v>Sebelum Senja Selesai</v>
          </cell>
          <cell r="D106" t="str">
            <v>Moh. Wanganw</v>
          </cell>
          <cell r="E106" t="str">
            <v>Hikayat Publis Yogyakarta</v>
          </cell>
          <cell r="F106">
            <v>2005</v>
          </cell>
          <cell r="G106" t="str">
            <v>400.3</v>
          </cell>
        </row>
        <row r="107">
          <cell r="C107" t="str">
            <v>Sejarah Indonesia</v>
          </cell>
          <cell r="D107" t="str">
            <v xml:space="preserve">Kemendikbud  </v>
          </cell>
          <cell r="E107" t="str">
            <v xml:space="preserve">Kemendikbud Jakarta </v>
          </cell>
          <cell r="F107">
            <v>2016</v>
          </cell>
          <cell r="G107" t="str">
            <v>400.3</v>
          </cell>
        </row>
        <row r="108">
          <cell r="C108" t="str">
            <v>Sejarah Indonesia</v>
          </cell>
          <cell r="D108" t="str">
            <v>Kemendikbud</v>
          </cell>
          <cell r="E108" t="str">
            <v xml:space="preserve">Kemendikbud Jakarta </v>
          </cell>
          <cell r="F108">
            <v>2014</v>
          </cell>
          <cell r="G108" t="str">
            <v>400.3</v>
          </cell>
        </row>
        <row r="109">
          <cell r="C109" t="str">
            <v>Sembayang Rumputan</v>
          </cell>
          <cell r="D109" t="str">
            <v>Ahmadun Y</v>
          </cell>
          <cell r="E109" t="str">
            <v xml:space="preserve">Navila Jakarta </v>
          </cell>
          <cell r="F109">
            <v>2005</v>
          </cell>
          <cell r="G109" t="str">
            <v>400.3</v>
          </cell>
        </row>
        <row r="110">
          <cell r="C110" t="str">
            <v xml:space="preserve">Slilit Sang Kiai </v>
          </cell>
          <cell r="D110" t="str">
            <v>Emha Ainun</v>
          </cell>
          <cell r="E110" t="str">
            <v>Grafiti Jakarta</v>
          </cell>
          <cell r="F110">
            <v>2005</v>
          </cell>
          <cell r="G110" t="str">
            <v>400.3</v>
          </cell>
        </row>
        <row r="111">
          <cell r="C111" t="str">
            <v xml:space="preserve">Sri Rejeki </v>
          </cell>
          <cell r="D111" t="str">
            <v>Kasno, S.Pd</v>
          </cell>
          <cell r="E111" t="str">
            <v xml:space="preserve">Intimedia </v>
          </cell>
          <cell r="F111">
            <v>2004</v>
          </cell>
          <cell r="G111" t="str">
            <v>400.3</v>
          </cell>
        </row>
        <row r="112">
          <cell r="C112" t="str">
            <v>Sri Sumarah</v>
          </cell>
          <cell r="D112" t="str">
            <v>Kumpulan Saja</v>
          </cell>
          <cell r="E112" t="str">
            <v>Grafiti Jakarta</v>
          </cell>
          <cell r="F112">
            <v>2005</v>
          </cell>
          <cell r="G112" t="str">
            <v>400.3</v>
          </cell>
        </row>
        <row r="113">
          <cell r="C113" t="str">
            <v xml:space="preserve">Suara Sang Guru </v>
          </cell>
          <cell r="D113" t="str">
            <v>Kahil Gibran</v>
          </cell>
          <cell r="E113" t="str">
            <v>Pustaka Jaya Jakarta</v>
          </cell>
          <cell r="F113">
            <v>1992</v>
          </cell>
          <cell r="G113" t="str">
            <v>400.3</v>
          </cell>
        </row>
        <row r="114">
          <cell r="C114" t="str">
            <v>Sumur Tanpa Dasar</v>
          </cell>
          <cell r="D114" t="str">
            <v>Arifin C Noer</v>
          </cell>
          <cell r="E114" t="str">
            <v xml:space="preserve">Nusa Agung Jakarta </v>
          </cell>
          <cell r="F114">
            <v>2005</v>
          </cell>
          <cell r="G114" t="str">
            <v>400.3</v>
          </cell>
        </row>
        <row r="115">
          <cell r="C115" t="str">
            <v xml:space="preserve">Tuanku Imam Bonjol </v>
          </cell>
          <cell r="D115" t="str">
            <v xml:space="preserve">Drs. Mardjaai </v>
          </cell>
          <cell r="E115" t="str">
            <v xml:space="preserve">Kemendikbud Jakarta </v>
          </cell>
          <cell r="F115">
            <v>1985</v>
          </cell>
          <cell r="G115" t="str">
            <v>400.3</v>
          </cell>
        </row>
        <row r="116">
          <cell r="C116" t="str">
            <v xml:space="preserve">Bahasa Jawa </v>
          </cell>
        </row>
        <row r="117">
          <cell r="C117" t="str">
            <v>Kamus Lengkap Bahasa Jawa</v>
          </cell>
          <cell r="D117" t="str">
            <v>Drs. Damanto</v>
          </cell>
          <cell r="E117" t="str">
            <v>Widya Karya Semarang</v>
          </cell>
          <cell r="F117">
            <v>2016</v>
          </cell>
          <cell r="G117" t="str">
            <v>400.4</v>
          </cell>
        </row>
        <row r="118">
          <cell r="C118" t="str">
            <v>Prigel Bahasa Jawa 1</v>
          </cell>
          <cell r="D118" t="str">
            <v>Gandung W</v>
          </cell>
          <cell r="E118" t="str">
            <v>Erlangga Ciracas Jakarta</v>
          </cell>
          <cell r="F118">
            <v>2014</v>
          </cell>
          <cell r="G118" t="str">
            <v>400.4</v>
          </cell>
        </row>
        <row r="119">
          <cell r="C119" t="str">
            <v>Prigel Bahasa Jawa 2</v>
          </cell>
          <cell r="D119" t="str">
            <v>Gedung Wid</v>
          </cell>
          <cell r="E119" t="str">
            <v>Erlangga  Jakarta</v>
          </cell>
          <cell r="F119">
            <v>2014</v>
          </cell>
          <cell r="G119" t="str">
            <v>400.4</v>
          </cell>
        </row>
        <row r="120">
          <cell r="C120" t="str">
            <v>Prigel Bahasa Jawa 3 (XII)</v>
          </cell>
          <cell r="D120" t="str">
            <v>Gandung W</v>
          </cell>
          <cell r="E120" t="str">
            <v>Erlangga Jakarta</v>
          </cell>
          <cell r="F120">
            <v>2013</v>
          </cell>
          <cell r="G120" t="str">
            <v>400.4</v>
          </cell>
        </row>
        <row r="121">
          <cell r="C121" t="str">
            <v>Prigel Bahasa Jawa 3 (XII)</v>
          </cell>
          <cell r="D121" t="str">
            <v>Gandung W</v>
          </cell>
          <cell r="E121" t="str">
            <v>Erlangga Jakarta</v>
          </cell>
          <cell r="F121">
            <v>2014</v>
          </cell>
          <cell r="G121" t="str">
            <v>400.4</v>
          </cell>
        </row>
        <row r="125">
          <cell r="C125" t="str">
            <v>JUDUL</v>
          </cell>
          <cell r="D125" t="str">
            <v>PENGARANG</v>
          </cell>
          <cell r="E125" t="str">
            <v>PENERBIT</v>
          </cell>
          <cell r="F125" t="str">
            <v>TAHUN</v>
          </cell>
          <cell r="G125" t="str">
            <v>KETERANGAN</v>
          </cell>
        </row>
        <row r="126">
          <cell r="C126" t="str">
            <v>Sains</v>
          </cell>
        </row>
        <row r="127">
          <cell r="C127" t="str">
            <v>Fisika X</v>
          </cell>
          <cell r="D127" t="str">
            <v>Sudirman</v>
          </cell>
          <cell r="E127" t="str">
            <v>Erlangga Ciracas Jakarta</v>
          </cell>
          <cell r="F127">
            <v>2018</v>
          </cell>
          <cell r="G127" t="str">
            <v>500.1</v>
          </cell>
        </row>
        <row r="128">
          <cell r="C128" t="str">
            <v xml:space="preserve">Kimia </v>
          </cell>
          <cell r="D128" t="str">
            <v>Aas Saidah, Tiara Damay</v>
          </cell>
          <cell r="E128" t="str">
            <v>erlangga Ciracas Jakarta</v>
          </cell>
          <cell r="F128">
            <v>2017</v>
          </cell>
          <cell r="G128" t="str">
            <v>500.1</v>
          </cell>
        </row>
        <row r="129">
          <cell r="C129" t="str">
            <v>Kimia X (1)</v>
          </cell>
          <cell r="D129" t="str">
            <v>Siti Nagiyah</v>
          </cell>
          <cell r="E129" t="str">
            <v>Erlangga Jakarta</v>
          </cell>
          <cell r="F129">
            <v>2015</v>
          </cell>
          <cell r="G129" t="str">
            <v>500.1</v>
          </cell>
        </row>
        <row r="130">
          <cell r="C130" t="str">
            <v xml:space="preserve">Kimia XI Kelompok Teknologi Dan Kesehatan </v>
          </cell>
          <cell r="D130" t="str">
            <v>Siti Nagiyah</v>
          </cell>
          <cell r="E130" t="str">
            <v>Erlangga Jakarta</v>
          </cell>
          <cell r="F130">
            <v>2013</v>
          </cell>
          <cell r="G130" t="str">
            <v>500.1</v>
          </cell>
        </row>
        <row r="131">
          <cell r="C131" t="str">
            <v>Matemaatika</v>
          </cell>
        </row>
        <row r="132">
          <cell r="C132" t="str">
            <v>Matematika  X (1)</v>
          </cell>
          <cell r="D132" t="str">
            <v>Eka Zuliana</v>
          </cell>
          <cell r="E132" t="str">
            <v>Erlangga Jakarta</v>
          </cell>
          <cell r="F132">
            <v>2012</v>
          </cell>
          <cell r="G132" t="str">
            <v>500.2</v>
          </cell>
        </row>
        <row r="133">
          <cell r="C133" t="str">
            <v>Matematika 1</v>
          </cell>
          <cell r="D133" t="str">
            <v>Kasmina Toali</v>
          </cell>
          <cell r="E133" t="str">
            <v>Erlangga Ciracas Jakarta</v>
          </cell>
          <cell r="F133">
            <v>2018</v>
          </cell>
          <cell r="G133" t="str">
            <v>500.2</v>
          </cell>
        </row>
        <row r="134">
          <cell r="C134" t="str">
            <v>Matematika 1</v>
          </cell>
          <cell r="D134" t="str">
            <v>Kasmina Toali</v>
          </cell>
          <cell r="E134" t="str">
            <v>Erlangga Jakarta</v>
          </cell>
          <cell r="F134">
            <v>2018</v>
          </cell>
          <cell r="G134" t="str">
            <v>500.2</v>
          </cell>
        </row>
        <row r="135">
          <cell r="C135" t="str">
            <v>Matematika 2</v>
          </cell>
          <cell r="D135" t="str">
            <v>Kasmina Toali</v>
          </cell>
          <cell r="E135" t="str">
            <v>Erlangga Ciracas Jakarta</v>
          </cell>
          <cell r="F135">
            <v>2018</v>
          </cell>
          <cell r="G135" t="str">
            <v>500.2</v>
          </cell>
        </row>
        <row r="136">
          <cell r="C136" t="str">
            <v>Matematika 3</v>
          </cell>
          <cell r="D136" t="str">
            <v>Kasmina Toali</v>
          </cell>
          <cell r="E136" t="str">
            <v>Erlangga Jakarta</v>
          </cell>
          <cell r="F136">
            <v>2018</v>
          </cell>
          <cell r="G136" t="str">
            <v>500.2</v>
          </cell>
        </row>
        <row r="137">
          <cell r="C137" t="str">
            <v>Matematika X</v>
          </cell>
          <cell r="D137" t="str">
            <v>Kemendikbud</v>
          </cell>
          <cell r="E137" t="str">
            <v xml:space="preserve">Kemendikbud Jakarta </v>
          </cell>
          <cell r="F137">
            <v>2017</v>
          </cell>
          <cell r="G137" t="str">
            <v>500.2</v>
          </cell>
        </row>
        <row r="138">
          <cell r="C138" t="str">
            <v>Matematika XI</v>
          </cell>
          <cell r="D138" t="str">
            <v>Kemendikbud</v>
          </cell>
          <cell r="E138" t="str">
            <v xml:space="preserve">Kemendikbud Jakarta </v>
          </cell>
          <cell r="F138">
            <v>2017</v>
          </cell>
          <cell r="G138" t="str">
            <v>500.2</v>
          </cell>
        </row>
        <row r="139">
          <cell r="C139" t="str">
            <v>Matematika XI</v>
          </cell>
          <cell r="D139" t="str">
            <v>Kemendikbud</v>
          </cell>
          <cell r="E139" t="str">
            <v xml:space="preserve">Kemendikbud Jakarta </v>
          </cell>
          <cell r="F139">
            <v>2014</v>
          </cell>
          <cell r="G139" t="str">
            <v>500.2</v>
          </cell>
        </row>
        <row r="140">
          <cell r="C140" t="str">
            <v>Matematika XII</v>
          </cell>
          <cell r="D140" t="str">
            <v>Kasmina Toali</v>
          </cell>
          <cell r="E140" t="str">
            <v>Erlangga Jakarta</v>
          </cell>
          <cell r="F140">
            <v>2018</v>
          </cell>
          <cell r="G140" t="str">
            <v>500.2</v>
          </cell>
        </row>
        <row r="141">
          <cell r="C141" t="str">
            <v>Matematika XII (3)</v>
          </cell>
          <cell r="D141" t="str">
            <v>Tasmina Taoli</v>
          </cell>
          <cell r="E141" t="str">
            <v>Erlangga Jakarta</v>
          </cell>
          <cell r="F141">
            <v>2008</v>
          </cell>
          <cell r="G141" t="str">
            <v>500.2</v>
          </cell>
        </row>
        <row r="142">
          <cell r="C142" t="str">
            <v>PTP Matematika Kelas X</v>
          </cell>
          <cell r="D142" t="str">
            <v>Eka Zuliana</v>
          </cell>
          <cell r="E142" t="str">
            <v>Erlangga Jakarta</v>
          </cell>
          <cell r="F142">
            <v>2020</v>
          </cell>
          <cell r="G142" t="str">
            <v>500.2</v>
          </cell>
        </row>
        <row r="143">
          <cell r="C143" t="str">
            <v>PTP Matematika Kelas XI</v>
          </cell>
          <cell r="D143" t="str">
            <v>Eka Zuliana</v>
          </cell>
          <cell r="E143" t="str">
            <v>Erlangga Jakarta</v>
          </cell>
          <cell r="F143">
            <v>2020</v>
          </cell>
          <cell r="G143" t="str">
            <v>500.2</v>
          </cell>
        </row>
        <row r="144">
          <cell r="C144" t="str">
            <v>PTP Matematika Kelas XII</v>
          </cell>
          <cell r="D144" t="str">
            <v>Eka Zuliana</v>
          </cell>
          <cell r="E144" t="str">
            <v>Erlangga Jakarta</v>
          </cell>
          <cell r="F144">
            <v>2020</v>
          </cell>
          <cell r="G144" t="str">
            <v>500.2</v>
          </cell>
        </row>
        <row r="145">
          <cell r="C145" t="str">
            <v>PTP Matematika X (1)</v>
          </cell>
          <cell r="D145" t="str">
            <v>Eka Zuliana</v>
          </cell>
          <cell r="E145" t="str">
            <v>Erlangga Jakarta</v>
          </cell>
          <cell r="F145">
            <v>2020</v>
          </cell>
          <cell r="G145" t="str">
            <v>500.2</v>
          </cell>
        </row>
        <row r="146">
          <cell r="C146" t="str">
            <v>X-Epres UN 2020 Matematika</v>
          </cell>
          <cell r="D146" t="str">
            <v>Kasmina</v>
          </cell>
          <cell r="E146" t="str">
            <v>Erlangga Jakarta</v>
          </cell>
          <cell r="F146">
            <v>2018</v>
          </cell>
          <cell r="G146" t="str">
            <v>500.2</v>
          </cell>
        </row>
        <row r="147">
          <cell r="C147" t="str">
            <v>X-Epres UN 2019 Matematika</v>
          </cell>
          <cell r="D147" t="str">
            <v xml:space="preserve">Kasmina </v>
          </cell>
          <cell r="E147" t="str">
            <v>Erlangga Jakarta</v>
          </cell>
          <cell r="F147">
            <v>2018</v>
          </cell>
          <cell r="G147" t="str">
            <v>500.2</v>
          </cell>
        </row>
        <row r="151">
          <cell r="C151" t="str">
            <v>JUDUL</v>
          </cell>
          <cell r="D151" t="str">
            <v>PENGARANG</v>
          </cell>
          <cell r="E151" t="str">
            <v>PENERBIT</v>
          </cell>
          <cell r="F151" t="str">
            <v>TAHUN</v>
          </cell>
          <cell r="G151" t="str">
            <v>KETERANGAN</v>
          </cell>
        </row>
        <row r="152">
          <cell r="C152" t="str">
            <v>Keperaawatan</v>
          </cell>
        </row>
        <row r="153">
          <cell r="C153" t="str">
            <v>Advokasi Pencegahan Penyalahgunaan Narkoba</v>
          </cell>
          <cell r="D153" t="str">
            <v>BNN Kab. Purbalingga</v>
          </cell>
          <cell r="E153" t="str">
            <v>BNN Kab. Purbalingga</v>
          </cell>
          <cell r="F153">
            <v>2012</v>
          </cell>
          <cell r="G153" t="str">
            <v>600.1</v>
          </cell>
        </row>
        <row r="154">
          <cell r="C154" t="str">
            <v>Anamnesia Dan Pemeriksaan Fisik</v>
          </cell>
          <cell r="D154" t="str">
            <v>Janathan 61</v>
          </cell>
          <cell r="E154" t="str">
            <v>Erlangga Jakarta</v>
          </cell>
          <cell r="F154">
            <v>2005</v>
          </cell>
          <cell r="G154" t="str">
            <v>600.1</v>
          </cell>
        </row>
        <row r="155">
          <cell r="C155" t="str">
            <v>Anatomi Dan Fisiologi Untuk Mahasisawa Keperawatan</v>
          </cell>
          <cell r="D155" t="str">
            <v>Drs. H. Syaiful</v>
          </cell>
          <cell r="E155" t="str">
            <v xml:space="preserve">Buku Kedokteran </v>
          </cell>
          <cell r="F155">
            <v>2002</v>
          </cell>
          <cell r="G155" t="str">
            <v>600.1</v>
          </cell>
        </row>
        <row r="156">
          <cell r="C156" t="str">
            <v xml:space="preserve">Anatomi Dan Fisologi Manusia </v>
          </cell>
          <cell r="D156" t="str">
            <v>Zuyina L</v>
          </cell>
          <cell r="E156" t="str">
            <v>Numed Yogyakarta</v>
          </cell>
          <cell r="F156">
            <v>2001</v>
          </cell>
          <cell r="G156" t="str">
            <v>600.1</v>
          </cell>
        </row>
        <row r="157">
          <cell r="C157" t="str">
            <v>Anatomi Dan Fisologi Untuk Paramedis</v>
          </cell>
          <cell r="D157" t="str">
            <v>Evelyn C.P</v>
          </cell>
          <cell r="E157" t="str">
            <v>Gramedia Jakarta</v>
          </cell>
          <cell r="F157">
            <v>2009</v>
          </cell>
          <cell r="G157" t="str">
            <v>600.1</v>
          </cell>
        </row>
        <row r="158">
          <cell r="C158" t="str">
            <v>Anatomi Fisiologi</v>
          </cell>
          <cell r="D158" t="str">
            <v>Rudi Fahru, Adi Setiawan</v>
          </cell>
          <cell r="E158" t="str">
            <v xml:space="preserve">Pilar Utama Mandiri Jaktim </v>
          </cell>
          <cell r="F158">
            <v>2018</v>
          </cell>
          <cell r="G158" t="str">
            <v>600.1</v>
          </cell>
        </row>
        <row r="159">
          <cell r="C159" t="str">
            <v>Asuhan Keperawatan Praktis</v>
          </cell>
          <cell r="D159" t="str">
            <v>Amin Huda</v>
          </cell>
          <cell r="E159" t="str">
            <v>Mediaction Yogyakarta</v>
          </cell>
          <cell r="F159">
            <v>2006</v>
          </cell>
          <cell r="G159" t="str">
            <v>600.1</v>
          </cell>
        </row>
        <row r="160">
          <cell r="C160" t="str">
            <v>Diagnosis Keperawatan</v>
          </cell>
          <cell r="D160" t="str">
            <v>Judith M</v>
          </cell>
          <cell r="E160" t="str">
            <v>Buku Kedokteran Indonesia</v>
          </cell>
          <cell r="F160">
            <v>2002</v>
          </cell>
          <cell r="G160" t="str">
            <v>600.1</v>
          </cell>
        </row>
        <row r="161">
          <cell r="C161" t="str">
            <v xml:space="preserve">Ilmu Komunikasi Dalam Kontek Keperawatan </v>
          </cell>
          <cell r="D161" t="str">
            <v>Ns. Nunung N</v>
          </cell>
          <cell r="E161" t="str">
            <v xml:space="preserve">Tran Infameida Jakarta </v>
          </cell>
          <cell r="F161">
            <v>2010</v>
          </cell>
          <cell r="G161" t="str">
            <v>600.1</v>
          </cell>
        </row>
        <row r="162">
          <cell r="C162" t="str">
            <v>Ilmu Penyakit Dan Penunjang Diagnostik 2</v>
          </cell>
          <cell r="D162" t="str">
            <v>Dr. Anggraini Ns Ainun Bad</v>
          </cell>
          <cell r="E162" t="str">
            <v xml:space="preserve">Pilar Utama Mandiri Jaktim </v>
          </cell>
          <cell r="F162">
            <v>2017</v>
          </cell>
          <cell r="G162" t="str">
            <v>600.1</v>
          </cell>
        </row>
        <row r="163">
          <cell r="C163" t="str">
            <v>Kamus Kedokteran Dorland</v>
          </cell>
          <cell r="D163" t="str">
            <v>Buku Kedokteran</v>
          </cell>
          <cell r="E163" t="str">
            <v xml:space="preserve">Depkes RI Indonesia </v>
          </cell>
          <cell r="F163">
            <v>1998</v>
          </cell>
          <cell r="G163" t="str">
            <v>600.1</v>
          </cell>
        </row>
        <row r="164">
          <cell r="C164" t="str">
            <v xml:space="preserve">Kamus Keperawatan </v>
          </cell>
          <cell r="D164" t="str">
            <v>Rahayuni</v>
          </cell>
          <cell r="E164" t="str">
            <v xml:space="preserve">Dinamika Jakarta </v>
          </cell>
          <cell r="F164">
            <v>1978</v>
          </cell>
          <cell r="G164" t="str">
            <v>600.1</v>
          </cell>
        </row>
        <row r="165">
          <cell r="C165" t="str">
            <v xml:space="preserve">Kamus Keperawatan </v>
          </cell>
          <cell r="D165" t="str">
            <v>Rahayuni</v>
          </cell>
          <cell r="E165" t="str">
            <v xml:space="preserve">Dinamika Press Jakarta </v>
          </cell>
          <cell r="F165">
            <v>2018</v>
          </cell>
          <cell r="G165" t="str">
            <v>600.1</v>
          </cell>
        </row>
        <row r="166">
          <cell r="C166" t="str">
            <v xml:space="preserve">Keselamatan Dan Kesehatan  Kerja </v>
          </cell>
          <cell r="D166" t="str">
            <v>Cecep Dani</v>
          </cell>
          <cell r="E166" t="str">
            <v>Gasyen Publis Jatinegara</v>
          </cell>
          <cell r="F166">
            <v>2014</v>
          </cell>
          <cell r="G166" t="str">
            <v>600.1</v>
          </cell>
        </row>
        <row r="167">
          <cell r="C167" t="str">
            <v xml:space="preserve">Keselamatan Kesehatan  Dan Lingkungan Hidup (K3LH) </v>
          </cell>
          <cell r="D167" t="str">
            <v>Heru Widiarto, H. Abduh B</v>
          </cell>
          <cell r="E167" t="str">
            <v xml:space="preserve">Pilar Utama Mandiri Jaktim </v>
          </cell>
          <cell r="F167">
            <v>2017</v>
          </cell>
          <cell r="G167" t="str">
            <v>600.1</v>
          </cell>
        </row>
        <row r="168">
          <cell r="C168" t="str">
            <v>Ketrampilan Dasar Tindak Keperawatan 2</v>
          </cell>
          <cell r="D168" t="str">
            <v>Dhanik Tri Dewi Puspita</v>
          </cell>
          <cell r="E168" t="str">
            <v xml:space="preserve">Pilar Utama Mandiri Jaktim </v>
          </cell>
          <cell r="F168">
            <v>2018</v>
          </cell>
          <cell r="G168" t="str">
            <v>600.1</v>
          </cell>
        </row>
        <row r="169">
          <cell r="C169" t="str">
            <v>Komunikasi Keperawatan</v>
          </cell>
          <cell r="D169" t="str">
            <v>Supanjiono Ns Tuti Asri</v>
          </cell>
          <cell r="E169" t="str">
            <v xml:space="preserve">Pilar Utama Mandiri Jaktim </v>
          </cell>
          <cell r="F169">
            <v>2017</v>
          </cell>
          <cell r="G169" t="str">
            <v>600.1</v>
          </cell>
        </row>
        <row r="170">
          <cell r="C170" t="str">
            <v>Konsep Dasar Keperawatan 1</v>
          </cell>
          <cell r="D170" t="str">
            <v>Supanjiono Ns Endah IV</v>
          </cell>
          <cell r="E170" t="str">
            <v xml:space="preserve">Pilar Utama Mandiri Jaktim </v>
          </cell>
          <cell r="F170">
            <v>2018</v>
          </cell>
          <cell r="G170" t="str">
            <v>600.1</v>
          </cell>
        </row>
        <row r="171">
          <cell r="C171" t="str">
            <v>Praktik Klinik Keperawatan Dasar 3</v>
          </cell>
          <cell r="D171" t="str">
            <v>Barbara R Hg.</v>
          </cell>
          <cell r="E171" t="str">
            <v>Buku Kedokteran</v>
          </cell>
          <cell r="F171">
            <v>2013</v>
          </cell>
          <cell r="G171" t="str">
            <v>600.1</v>
          </cell>
        </row>
        <row r="172">
          <cell r="C172" t="str">
            <v>Farmasi</v>
          </cell>
        </row>
        <row r="173">
          <cell r="C173" t="str">
            <v>Dasar-Dasar Kefarmasian</v>
          </cell>
          <cell r="D173" t="str">
            <v>Hendrik M, Diniah A</v>
          </cell>
          <cell r="E173" t="str">
            <v xml:space="preserve">Pilar Utama Mandiri Jaktim </v>
          </cell>
          <cell r="F173">
            <v>2017</v>
          </cell>
          <cell r="G173" t="str">
            <v>600.2</v>
          </cell>
        </row>
        <row r="174">
          <cell r="C174" t="str">
            <v>Dasar-Dasar Kefarmasian Kelas X</v>
          </cell>
          <cell r="D174" t="str">
            <v>Ai Kurasein</v>
          </cell>
          <cell r="E174" t="str">
            <v xml:space="preserve">Buku Kedokteran </v>
          </cell>
          <cell r="F174">
            <v>2017</v>
          </cell>
          <cell r="G174" t="str">
            <v>600.2</v>
          </cell>
        </row>
        <row r="175">
          <cell r="C175" t="str">
            <v>Dasar-Dasar Kefarmasian Kelas XI</v>
          </cell>
          <cell r="D175" t="str">
            <v>Aster Nila</v>
          </cell>
          <cell r="E175" t="str">
            <v xml:space="preserve">Buku Kedokteran </v>
          </cell>
          <cell r="F175">
            <v>2017</v>
          </cell>
          <cell r="G175" t="str">
            <v>600.2</v>
          </cell>
        </row>
        <row r="176">
          <cell r="C176" t="str">
            <v>Farmakognosi</v>
          </cell>
          <cell r="D176" t="str">
            <v>Supriani, Nursalimi</v>
          </cell>
          <cell r="E176" t="str">
            <v xml:space="preserve">Pilar Utama Mandiri Jaktim </v>
          </cell>
          <cell r="F176">
            <v>2018</v>
          </cell>
          <cell r="G176" t="str">
            <v>600.2</v>
          </cell>
        </row>
        <row r="177">
          <cell r="C177" t="str">
            <v>Farmakognosi Dasar Kelas X</v>
          </cell>
          <cell r="D177" t="str">
            <v>Muh. Yani Zam</v>
          </cell>
          <cell r="E177" t="str">
            <v xml:space="preserve">Buku Kedokteran </v>
          </cell>
          <cell r="F177">
            <v>2017</v>
          </cell>
          <cell r="G177" t="str">
            <v>600.2</v>
          </cell>
        </row>
        <row r="178">
          <cell r="C178" t="str">
            <v>Farmakologi 1</v>
          </cell>
          <cell r="D178" t="str">
            <v xml:space="preserve">Nur Salimi, Rudi Fahrud </v>
          </cell>
          <cell r="E178" t="str">
            <v xml:space="preserve">Pilar Utama Mandiri Jaktim </v>
          </cell>
          <cell r="F178">
            <v>2018</v>
          </cell>
          <cell r="G178" t="str">
            <v>600.2</v>
          </cell>
        </row>
        <row r="179">
          <cell r="C179" t="str">
            <v>Farmakologi Kelas XI</v>
          </cell>
          <cell r="D179" t="str">
            <v>Muh. Yani Zam</v>
          </cell>
          <cell r="E179" t="str">
            <v xml:space="preserve">Buku Kedokteran </v>
          </cell>
          <cell r="F179">
            <v>2017</v>
          </cell>
          <cell r="G179" t="str">
            <v>600.2</v>
          </cell>
        </row>
        <row r="180">
          <cell r="C180" t="str">
            <v>Farmakologi Kelas XII</v>
          </cell>
          <cell r="D180" t="str">
            <v>Aster Nila</v>
          </cell>
          <cell r="E180" t="str">
            <v xml:space="preserve">Buku Kedokteran </v>
          </cell>
          <cell r="F180">
            <v>2017</v>
          </cell>
          <cell r="G180" t="str">
            <v>600.2</v>
          </cell>
        </row>
        <row r="181">
          <cell r="C181" t="str">
            <v>Farmakologi Kelas XII</v>
          </cell>
          <cell r="D181" t="str">
            <v>Muh. Yani Zam</v>
          </cell>
          <cell r="E181" t="str">
            <v xml:space="preserve">Buku Kedokteran </v>
          </cell>
          <cell r="F181">
            <v>2017</v>
          </cell>
          <cell r="G181" t="str">
            <v>600.2</v>
          </cell>
        </row>
        <row r="182">
          <cell r="C182" t="str">
            <v>Farmakologi Program Keahlian XI</v>
          </cell>
          <cell r="D182" t="str">
            <v>Aster Nila</v>
          </cell>
          <cell r="E182" t="str">
            <v xml:space="preserve">Buku Kedokteran </v>
          </cell>
          <cell r="F182">
            <v>2017</v>
          </cell>
          <cell r="G182" t="str">
            <v>600.2</v>
          </cell>
        </row>
        <row r="183">
          <cell r="C183" t="str">
            <v>Farmakope Indonesia</v>
          </cell>
          <cell r="D183" t="str">
            <v>Depkes</v>
          </cell>
          <cell r="E183" t="str">
            <v xml:space="preserve">Depkes RI Indonesia </v>
          </cell>
          <cell r="F183">
            <v>1978</v>
          </cell>
          <cell r="G183" t="str">
            <v>600.2</v>
          </cell>
        </row>
        <row r="184">
          <cell r="C184" t="str">
            <v>Ilmu Meracik Obat</v>
          </cell>
          <cell r="D184" t="str">
            <v>Moh. Anief</v>
          </cell>
          <cell r="E184" t="str">
            <v>Gajah Mada UP Yogyakarta</v>
          </cell>
          <cell r="F184">
            <v>1997</v>
          </cell>
          <cell r="G184" t="str">
            <v>600.2</v>
          </cell>
        </row>
        <row r="185">
          <cell r="C185" t="str">
            <v>K3LH Program Keahlian Kefarmasian Kelas X</v>
          </cell>
          <cell r="D185" t="str">
            <v xml:space="preserve">Hartati </v>
          </cell>
          <cell r="E185" t="str">
            <v xml:space="preserve">Buku Kedokteran </v>
          </cell>
          <cell r="F185">
            <v>2017</v>
          </cell>
          <cell r="G185" t="str">
            <v>600.2</v>
          </cell>
        </row>
        <row r="186">
          <cell r="C186" t="str">
            <v>Kimia Farmasi 2</v>
          </cell>
          <cell r="D186" t="str">
            <v>Adi Yuli war, Heri Reksa</v>
          </cell>
          <cell r="E186" t="str">
            <v xml:space="preserve">Pilar Utama Mandiri Jaktim </v>
          </cell>
          <cell r="F186">
            <v>2017</v>
          </cell>
          <cell r="G186" t="str">
            <v>600.2</v>
          </cell>
        </row>
        <row r="187">
          <cell r="C187" t="str">
            <v>Kimia Farmasi Prog. Farmasi Kelas XI</v>
          </cell>
          <cell r="D187" t="str">
            <v>Yulie</v>
          </cell>
          <cell r="E187" t="str">
            <v xml:space="preserve">Buku Kedokteran </v>
          </cell>
          <cell r="F187">
            <v>2017</v>
          </cell>
          <cell r="G187" t="str">
            <v>600.2</v>
          </cell>
        </row>
        <row r="188">
          <cell r="C188" t="str">
            <v>Memahami Teknik Pembuatan Sediaan Obat Dalam Skala Kecil dan Skala Industri</v>
          </cell>
          <cell r="D188" t="str">
            <v>Bidang Studii Keahlian Farmasi</v>
          </cell>
          <cell r="E188" t="str">
            <v>Erlangga Jakarta</v>
          </cell>
          <cell r="F188">
            <v>2015</v>
          </cell>
          <cell r="G188" t="str">
            <v>600.2</v>
          </cell>
        </row>
        <row r="189">
          <cell r="C189" t="str">
            <v>Menangkal Narkoba Dan Kekerasan</v>
          </cell>
          <cell r="D189" t="str">
            <v>Dr. Lydiahar</v>
          </cell>
          <cell r="E189" t="str">
            <v>Balai Pustaka Jakarta</v>
          </cell>
          <cell r="F189">
            <v>2006</v>
          </cell>
          <cell r="G189" t="str">
            <v>600.2</v>
          </cell>
        </row>
        <row r="190">
          <cell r="C190" t="str">
            <v>Modul MenerapkanPembuatan Sediaaan Obat Sesuai Resep Dokter Dibawah Pengaawasan Apotek</v>
          </cell>
          <cell r="D190" t="str">
            <v xml:space="preserve">Maryani </v>
          </cell>
          <cell r="E190" t="str">
            <v>Erlangga Jakarta</v>
          </cell>
          <cell r="F190">
            <v>2012</v>
          </cell>
          <cell r="G190" t="str">
            <v>600.2</v>
          </cell>
        </row>
        <row r="191">
          <cell r="C191" t="str">
            <v>Pelayanan farmasi</v>
          </cell>
          <cell r="D191" t="str">
            <v>Abdur Rahman, Fitri Soleh</v>
          </cell>
          <cell r="E191" t="str">
            <v xml:space="preserve">Pilar Utama Mandiri Jaktim </v>
          </cell>
          <cell r="F191">
            <v>2017</v>
          </cell>
          <cell r="G191" t="str">
            <v>600.2</v>
          </cell>
        </row>
        <row r="192">
          <cell r="C192" t="str">
            <v>Pelayanan Farmasi Adm Farma Kelas X</v>
          </cell>
          <cell r="D192" t="str">
            <v>Syukrina</v>
          </cell>
          <cell r="E192" t="str">
            <v xml:space="preserve">Buku Kedokteran </v>
          </cell>
          <cell r="F192">
            <v>2017</v>
          </cell>
          <cell r="G192" t="str">
            <v>600.2</v>
          </cell>
        </row>
        <row r="193">
          <cell r="C193" t="str">
            <v>Pelayanan Farmasi Adm Farma Kelas XII</v>
          </cell>
          <cell r="D193" t="str">
            <v>Syukrina</v>
          </cell>
          <cell r="E193" t="str">
            <v xml:space="preserve">Buku Kedokteran </v>
          </cell>
          <cell r="F193">
            <v>2017</v>
          </cell>
          <cell r="G193" t="str">
            <v>600.2</v>
          </cell>
        </row>
        <row r="194">
          <cell r="C194" t="str">
            <v>Pelayanan Farmasi Ilmu Resep Kelas XI Dan XII</v>
          </cell>
          <cell r="D194" t="str">
            <v>Ai Kurasein</v>
          </cell>
          <cell r="E194" t="str">
            <v>Buku Kedokteran</v>
          </cell>
          <cell r="F194">
            <v>2017</v>
          </cell>
          <cell r="G194" t="str">
            <v>600.2</v>
          </cell>
        </row>
        <row r="195">
          <cell r="C195" t="str">
            <v>Pelayanan Farmasi Simulasi Apotek Kelas XI Dan XII</v>
          </cell>
          <cell r="D195" t="str">
            <v>Fitrri Zakiah</v>
          </cell>
          <cell r="E195" t="str">
            <v>Buku Kedokteran</v>
          </cell>
          <cell r="F195">
            <v>2017</v>
          </cell>
          <cell r="G195" t="str">
            <v>600.2</v>
          </cell>
        </row>
        <row r="196">
          <cell r="C196" t="str">
            <v>Komputer</v>
          </cell>
        </row>
        <row r="197">
          <cell r="C197" t="str">
            <v>Ketrampilan Komputer Dan Pengelolaan Informasi XI (2)</v>
          </cell>
          <cell r="D197" t="str">
            <v>Nurindah D</v>
          </cell>
          <cell r="E197" t="str">
            <v>Erlangga Jakarta</v>
          </cell>
          <cell r="F197">
            <v>2013</v>
          </cell>
          <cell r="G197" t="str">
            <v>600.3</v>
          </cell>
        </row>
        <row r="198">
          <cell r="C198" t="str">
            <v>Ketrampilan Komputer Dan Pengelolaan Informasi XII (3)</v>
          </cell>
          <cell r="D198" t="str">
            <v>Nuridah Dwiyani</v>
          </cell>
          <cell r="E198" t="str">
            <v>Erlangga Jakarta</v>
          </cell>
          <cell r="F198">
            <v>2013</v>
          </cell>
          <cell r="G198" t="str">
            <v>600.3</v>
          </cell>
        </row>
        <row r="199">
          <cell r="C199" t="str">
            <v>Katalog Desain-Desain Tehnik Web Multimedia Buku Komputer B</v>
          </cell>
          <cell r="D199" t="str">
            <v>Janathan 62</v>
          </cell>
          <cell r="E199" t="str">
            <v>Andi Penerbit Yogyakarta</v>
          </cell>
          <cell r="G199" t="str">
            <v>600.3</v>
          </cell>
        </row>
        <row r="200">
          <cell r="C200" t="str">
            <v>Katalog Desain-Desain Tehnik Web Multimedia Buku Komputer B</v>
          </cell>
          <cell r="D200" t="str">
            <v>Janathan 62</v>
          </cell>
          <cell r="E200" t="str">
            <v>Andi Penerbit Yogyakarta</v>
          </cell>
          <cell r="G200" t="str">
            <v>600.3</v>
          </cell>
        </row>
        <row r="204">
          <cell r="C204" t="str">
            <v>JUDUL</v>
          </cell>
          <cell r="D204" t="str">
            <v>PENGARANG</v>
          </cell>
          <cell r="E204" t="str">
            <v>PENERBIT</v>
          </cell>
          <cell r="F204" t="str">
            <v>TAHUN</v>
          </cell>
          <cell r="G204" t="str">
            <v>KETERANGAN</v>
          </cell>
        </row>
        <row r="205">
          <cell r="C205" t="str">
            <v>Seni Budaya I</v>
          </cell>
          <cell r="D205" t="str">
            <v xml:space="preserve">Sugiyanto, T. Agustin </v>
          </cell>
          <cell r="E205" t="str">
            <v>Erlangga Ciracas Jakarta</v>
          </cell>
          <cell r="F205">
            <v>2018</v>
          </cell>
          <cell r="G205">
            <v>700</v>
          </cell>
        </row>
        <row r="206">
          <cell r="C206" t="str">
            <v>Seni Budaya XI</v>
          </cell>
          <cell r="D206" t="str">
            <v>Kemendikbud</v>
          </cell>
          <cell r="E206" t="str">
            <v xml:space="preserve">Kemendikbud Jakarta </v>
          </cell>
          <cell r="F206">
            <v>2017</v>
          </cell>
          <cell r="G206">
            <v>700</v>
          </cell>
        </row>
        <row r="207">
          <cell r="C207" t="str">
            <v>Prakarya Dan Kewirausahaan XI</v>
          </cell>
          <cell r="D207" t="str">
            <v>Kemendikbud</v>
          </cell>
          <cell r="E207" t="str">
            <v xml:space="preserve">Kemendikbud Jakarta </v>
          </cell>
          <cell r="F207">
            <v>2017</v>
          </cell>
          <cell r="G207">
            <v>700</v>
          </cell>
        </row>
        <row r="208">
          <cell r="C208" t="str">
            <v>Produk Kreatif Dan Kewirausahaan</v>
          </cell>
          <cell r="D208" t="str">
            <v>Dony Kusuma</v>
          </cell>
          <cell r="E208" t="str">
            <v>Yudistira</v>
          </cell>
          <cell r="F208">
            <v>2019</v>
          </cell>
          <cell r="G208">
            <v>700</v>
          </cell>
        </row>
        <row r="209">
          <cell r="C209" t="str">
            <v>Produk Kreatif Dan Kewirausahaan 1</v>
          </cell>
          <cell r="D209" t="str">
            <v>Dody Kusuma</v>
          </cell>
          <cell r="E209" t="str">
            <v>Jakarta Yudistira</v>
          </cell>
          <cell r="F209">
            <v>2019</v>
          </cell>
          <cell r="G209">
            <v>700</v>
          </cell>
        </row>
        <row r="210">
          <cell r="C210" t="str">
            <v>Pendidikan Jasmani Olahraga Dan Kesehatan X</v>
          </cell>
          <cell r="D210" t="str">
            <v>Kemendikbud</v>
          </cell>
          <cell r="E210" t="str">
            <v xml:space="preserve">Kemendikbud Jakarta </v>
          </cell>
          <cell r="F210">
            <v>2014</v>
          </cell>
          <cell r="G210">
            <v>700</v>
          </cell>
        </row>
        <row r="211">
          <cell r="C211" t="str">
            <v>Pendidikan Jasmani Olahraga Dan Kesehatan XI</v>
          </cell>
          <cell r="D211" t="str">
            <v xml:space="preserve">Kemdikbud </v>
          </cell>
          <cell r="E211" t="str">
            <v xml:space="preserve">Kemendikbud Jakarta </v>
          </cell>
          <cell r="F211">
            <v>2017</v>
          </cell>
          <cell r="G211">
            <v>700</v>
          </cell>
        </row>
        <row r="212">
          <cell r="C212" t="str">
            <v>Pendidikan Jasmani, Olahraga Dan Kesehatan 1</v>
          </cell>
          <cell r="D212" t="str">
            <v>Indiarti Agung, M Azhar M</v>
          </cell>
          <cell r="E212" t="str">
            <v>Erlangga Ciracas Jakarta</v>
          </cell>
          <cell r="F212">
            <v>2017</v>
          </cell>
          <cell r="G212">
            <v>700</v>
          </cell>
        </row>
        <row r="213">
          <cell r="C213" t="str">
            <v>Pendidikan Jasmani, Olahraga Dan Kesehatan XI</v>
          </cell>
          <cell r="D213" t="str">
            <v>Kemendikbud</v>
          </cell>
          <cell r="E213" t="str">
            <v xml:space="preserve">Kemendikbud Jakarta </v>
          </cell>
          <cell r="F213">
            <v>2017</v>
          </cell>
          <cell r="G213">
            <v>700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1CCD-2AA4-42F6-BC31-21D4A290E8CE}">
  <dimension ref="A1:P193"/>
  <sheetViews>
    <sheetView tabSelected="1" workbookViewId="0">
      <selection activeCell="E5" sqref="E5"/>
    </sheetView>
  </sheetViews>
  <sheetFormatPr defaultRowHeight="15" x14ac:dyDescent="0.25"/>
  <cols>
    <col min="3" max="3" width="12.42578125" bestFit="1" customWidth="1"/>
    <col min="4" max="4" width="15" bestFit="1" customWidth="1"/>
    <col min="5" max="5" width="90.140625" bestFit="1" customWidth="1"/>
    <col min="6" max="6" width="25.85546875" bestFit="1" customWidth="1"/>
    <col min="7" max="7" width="28.5703125" bestFit="1" customWidth="1"/>
    <col min="9" max="9" width="10" bestFit="1" customWidth="1"/>
    <col min="10" max="10" width="11.42578125" bestFit="1" customWidth="1"/>
    <col min="11" max="11" width="15.140625" bestFit="1" customWidth="1"/>
    <col min="12" max="12" width="12.42578125" bestFit="1" customWidth="1"/>
    <col min="13" max="13" width="14.28515625" bestFit="1" customWidth="1"/>
    <col min="14" max="14" width="10.140625" bestFit="1" customWidth="1"/>
    <col min="16" max="16" width="13.140625" bestFit="1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 t="str">
        <f>VLOOKUP(E2,'[2]Klasifikasi Buku Perpus'!$C$10:$G$213,5,0)</f>
        <v>600.1</v>
      </c>
      <c r="E2" t="s">
        <v>16</v>
      </c>
      <c r="F2" t="str">
        <f>VLOOKUP(E2,'[1]Klasifikasi Buku Perpus'!$C$9:$G$213,3,0)</f>
        <v>BNN Kab. Purbalingga</v>
      </c>
      <c r="G2" t="str">
        <f>VLOOKUP(E2,'[1]Klasifikasi Buku Perpus'!$C$9:$G$213,2,0)</f>
        <v>BNN Kab. Purbalingga</v>
      </c>
      <c r="I2">
        <f>VLOOKUP(E2,'[1]Klasifikasi Buku Perpus'!$C$9:$G$213,4,0)</f>
        <v>2012</v>
      </c>
    </row>
    <row r="3" spans="1:16" x14ac:dyDescent="0.25">
      <c r="E3" t="s">
        <v>17</v>
      </c>
    </row>
    <row r="4" spans="1:16" x14ac:dyDescent="0.25">
      <c r="B4" t="str">
        <f>VLOOKUP(E4,'[2]Klasifikasi Buku Perpus'!$C$10:$G$213,5,0)</f>
        <v>600.1</v>
      </c>
      <c r="E4" t="s">
        <v>18</v>
      </c>
      <c r="F4" t="str">
        <f>VLOOKUP(E4,'[1]Klasifikasi Buku Perpus'!$C$9:$G$213,3,0)</f>
        <v>Erlangga Jakarta</v>
      </c>
      <c r="G4" t="str">
        <f>VLOOKUP(E4,'[1]Klasifikasi Buku Perpus'!$C$9:$G$213,2,0)</f>
        <v>Janathan 61</v>
      </c>
      <c r="I4">
        <f>VLOOKUP(E4,'[1]Klasifikasi Buku Perpus'!$C$9:$G$213,4,0)</f>
        <v>2005</v>
      </c>
    </row>
    <row r="5" spans="1:16" x14ac:dyDescent="0.25">
      <c r="B5" t="str">
        <f>VLOOKUP(E5,'[2]Klasifikasi Buku Perpus'!$C$10:$G$213,5,0)</f>
        <v>600.1</v>
      </c>
      <c r="E5" t="s">
        <v>19</v>
      </c>
      <c r="F5" t="str">
        <f>VLOOKUP(E5,'[1]Klasifikasi Buku Perpus'!$C$9:$G$213,3,0)</f>
        <v xml:space="preserve">Buku Kedokteran </v>
      </c>
      <c r="G5" t="str">
        <f>VLOOKUP(E5,'[1]Klasifikasi Buku Perpus'!$C$9:$G$213,2,0)</f>
        <v>Drs. H. Syaiful</v>
      </c>
      <c r="I5">
        <f>VLOOKUP(E5,'[1]Klasifikasi Buku Perpus'!$C$9:$G$213,4,0)</f>
        <v>2002</v>
      </c>
    </row>
    <row r="6" spans="1:16" x14ac:dyDescent="0.25">
      <c r="B6" t="str">
        <f>VLOOKUP(E6,'[2]Klasifikasi Buku Perpus'!$C$10:$G$213,5,0)</f>
        <v>600.1</v>
      </c>
      <c r="E6" t="s">
        <v>20</v>
      </c>
      <c r="F6" t="str">
        <f>VLOOKUP(E6,'[1]Klasifikasi Buku Perpus'!$C$9:$G$213,3,0)</f>
        <v>Numed Yogyakarta</v>
      </c>
      <c r="G6" t="str">
        <f>VLOOKUP(E6,'[1]Klasifikasi Buku Perpus'!$C$9:$G$213,2,0)</f>
        <v>Zuyina L</v>
      </c>
      <c r="I6">
        <f>VLOOKUP(E6,'[1]Klasifikasi Buku Perpus'!$C$9:$G$213,4,0)</f>
        <v>2001</v>
      </c>
    </row>
    <row r="7" spans="1:16" x14ac:dyDescent="0.25">
      <c r="B7" t="str">
        <f>VLOOKUP(E7,'[2]Klasifikasi Buku Perpus'!$C$10:$G$213,5,0)</f>
        <v>600.1</v>
      </c>
      <c r="E7" t="s">
        <v>21</v>
      </c>
      <c r="F7" t="str">
        <f>VLOOKUP(E7,'[1]Klasifikasi Buku Perpus'!$C$9:$G$213,3,0)</f>
        <v>Gramedia Jakarta</v>
      </c>
      <c r="G7" t="str">
        <f>VLOOKUP(E7,'[1]Klasifikasi Buku Perpus'!$C$9:$G$213,2,0)</f>
        <v>Evelyn C.P</v>
      </c>
      <c r="I7">
        <f>VLOOKUP(E7,'[1]Klasifikasi Buku Perpus'!$C$9:$G$213,4,0)</f>
        <v>2009</v>
      </c>
    </row>
    <row r="8" spans="1:16" x14ac:dyDescent="0.25">
      <c r="B8" t="str">
        <f>VLOOKUP(E8,'[2]Klasifikasi Buku Perpus'!$C$10:$G$213,5,0)</f>
        <v>600.1</v>
      </c>
      <c r="E8" t="s">
        <v>22</v>
      </c>
      <c r="F8" t="str">
        <f>VLOOKUP(E8,'[1]Klasifikasi Buku Perpus'!$C$9:$G$213,3,0)</f>
        <v xml:space="preserve">Pilar Utama Mandiri Jaktim </v>
      </c>
      <c r="G8" t="str">
        <f>VLOOKUP(E8,'[1]Klasifikasi Buku Perpus'!$C$9:$G$213,2,0)</f>
        <v>Rudi Fahru, Adi Setiawan</v>
      </c>
      <c r="I8">
        <f>VLOOKUP(E8,'[1]Klasifikasi Buku Perpus'!$C$9:$G$213,4,0)</f>
        <v>2018</v>
      </c>
    </row>
    <row r="9" spans="1:16" x14ac:dyDescent="0.25">
      <c r="B9" t="str">
        <f>VLOOKUP(E9,'[2]Klasifikasi Buku Perpus'!$C$10:$G$213,5,0)</f>
        <v>600.1</v>
      </c>
      <c r="E9" t="s">
        <v>23</v>
      </c>
      <c r="F9" t="str">
        <f>VLOOKUP(E9,'[1]Klasifikasi Buku Perpus'!$C$9:$G$213,3,0)</f>
        <v>Mediaction Yogyakarta</v>
      </c>
      <c r="G9" t="str">
        <f>VLOOKUP(E9,'[1]Klasifikasi Buku Perpus'!$C$9:$G$213,2,0)</f>
        <v>Amin Huda</v>
      </c>
      <c r="I9">
        <f>VLOOKUP(E9,'[1]Klasifikasi Buku Perpus'!$C$9:$G$213,4,0)</f>
        <v>2006</v>
      </c>
    </row>
    <row r="10" spans="1:16" x14ac:dyDescent="0.25">
      <c r="B10" t="str">
        <f>VLOOKUP(E10,'[2]Klasifikasi Buku Perpus'!$C$10:$G$213,5,0)</f>
        <v>400.3</v>
      </c>
      <c r="E10" t="s">
        <v>24</v>
      </c>
      <c r="F10" t="str">
        <f>VLOOKUP(E10,'[1]Klasifikasi Buku Perpus'!$C$9:$G$213,3,0)</f>
        <v xml:space="preserve">Gama Media Jakarta </v>
      </c>
      <c r="G10" t="str">
        <f>VLOOKUP(E10,'[1]Klasifikasi Buku Perpus'!$C$9:$G$213,2,0)</f>
        <v>Abidah El. K</v>
      </c>
      <c r="I10">
        <f>VLOOKUP(E10,'[1]Klasifikasi Buku Perpus'!$C$9:$G$213,4,0)</f>
        <v>2005</v>
      </c>
    </row>
    <row r="11" spans="1:16" x14ac:dyDescent="0.25">
      <c r="B11" t="str">
        <f>VLOOKUP(E11,'[2]Klasifikasi Buku Perpus'!$C$10:$G$213,5,0)</f>
        <v>400.3</v>
      </c>
      <c r="E11" t="s">
        <v>25</v>
      </c>
      <c r="F11" t="str">
        <f>VLOOKUP(E11,'[1]Klasifikasi Buku Perpus'!$C$9:$G$213,3,0)</f>
        <v>Balai Pustaka Jakarta</v>
      </c>
      <c r="G11" t="str">
        <f>VLOOKUP(E11,'[1]Klasifikasi Buku Perpus'!$C$9:$G$213,2,0)</f>
        <v>Achdiat K</v>
      </c>
      <c r="I11">
        <f>VLOOKUP(E11,'[1]Klasifikasi Buku Perpus'!$C$9:$G$213,4,0)</f>
        <v>2005</v>
      </c>
    </row>
    <row r="12" spans="1:16" x14ac:dyDescent="0.25">
      <c r="B12" t="str">
        <f>VLOOKUP(E12,'[2]Klasifikasi Buku Perpus'!$C$10:$G$213,5,0)</f>
        <v>400.2</v>
      </c>
      <c r="E12" t="s">
        <v>26</v>
      </c>
      <c r="F12" t="str">
        <f>VLOOKUP(E12,'[1]Klasifikasi Buku Perpus'!$C$9:$G$213,3,0)</f>
        <v>Erlangga Jakarta</v>
      </c>
      <c r="G12" t="str">
        <f>VLOOKUP(E12,'[1]Klasifikasi Buku Perpus'!$C$9:$G$213,2,0)</f>
        <v xml:space="preserve">Husin </v>
      </c>
      <c r="I12">
        <f>VLOOKUP(E12,'[1]Klasifikasi Buku Perpus'!$C$9:$G$213,4,0)</f>
        <v>2012</v>
      </c>
    </row>
    <row r="13" spans="1:16" x14ac:dyDescent="0.25">
      <c r="B13" t="str">
        <f>VLOOKUP(E13,'[2]Klasifikasi Buku Perpus'!$C$10:$G$213,5,0)</f>
        <v>400.2</v>
      </c>
      <c r="E13" t="s">
        <v>27</v>
      </c>
      <c r="F13" t="str">
        <f>VLOOKUP(E13,'[1]Klasifikasi Buku Perpus'!$C$9:$G$213,3,0)</f>
        <v>Erlangga Jakarta</v>
      </c>
      <c r="G13" t="str">
        <f>VLOOKUP(E13,'[1]Klasifikasi Buku Perpus'!$C$9:$G$213,2,0)</f>
        <v xml:space="preserve">Husin </v>
      </c>
      <c r="I13">
        <f>VLOOKUP(E13,'[1]Klasifikasi Buku Perpus'!$C$9:$G$213,4,0)</f>
        <v>2009</v>
      </c>
    </row>
    <row r="14" spans="1:16" x14ac:dyDescent="0.25">
      <c r="B14" t="str">
        <f>VLOOKUP(E14,'[2]Klasifikasi Buku Perpus'!$C$10:$G$213,5,0)</f>
        <v>400.2</v>
      </c>
      <c r="E14" t="s">
        <v>28</v>
      </c>
      <c r="F14" t="str">
        <f>VLOOKUP(E14,'[1]Klasifikasi Buku Perpus'!$C$9:$G$213,3,0)</f>
        <v xml:space="preserve">Kemendikbud Jakarta </v>
      </c>
      <c r="G14" t="str">
        <f>VLOOKUP(E14,'[1]Klasifikasi Buku Perpus'!$C$9:$G$213,2,0)</f>
        <v>Kemendikbud</v>
      </c>
      <c r="I14">
        <f>VLOOKUP(E14,'[1]Klasifikasi Buku Perpus'!$C$9:$G$213,4,0)</f>
        <v>2017</v>
      </c>
    </row>
    <row r="15" spans="1:16" x14ac:dyDescent="0.25">
      <c r="B15" t="str">
        <f>VLOOKUP(E15,'[2]Klasifikasi Buku Perpus'!$C$10:$G$213,5,0)</f>
        <v>400.2</v>
      </c>
      <c r="E15" t="s">
        <v>29</v>
      </c>
      <c r="F15" t="str">
        <f>VLOOKUP(E15,'[1]Klasifikasi Buku Perpus'!$C$9:$G$213,3,0)</f>
        <v>Erlangga Jakarta</v>
      </c>
      <c r="G15" t="str">
        <f>VLOOKUP(E15,'[1]Klasifikasi Buku Perpus'!$C$9:$G$213,2,0)</f>
        <v>Ahinad Iskak</v>
      </c>
      <c r="I15">
        <f>VLOOKUP(E15,'[1]Klasifikasi Buku Perpus'!$C$9:$G$213,4,0)</f>
        <v>2008</v>
      </c>
    </row>
    <row r="16" spans="1:16" x14ac:dyDescent="0.25">
      <c r="B16" t="str">
        <f>VLOOKUP(E16,'[2]Klasifikasi Buku Perpus'!$C$10:$G$213,5,0)</f>
        <v>400.2</v>
      </c>
      <c r="E16" t="s">
        <v>30</v>
      </c>
      <c r="F16" t="str">
        <f>VLOOKUP(E16,'[1]Klasifikasi Buku Perpus'!$C$9:$G$213,3,0)</f>
        <v xml:space="preserve">Kemendikbud Jakarta </v>
      </c>
      <c r="G16" t="str">
        <f>VLOOKUP(E16,'[1]Klasifikasi Buku Perpus'!$C$9:$G$213,2,0)</f>
        <v>Kemendikbud</v>
      </c>
      <c r="I16">
        <f>VLOOKUP(E16,'[1]Klasifikasi Buku Perpus'!$C$9:$G$213,4,0)</f>
        <v>2017</v>
      </c>
    </row>
    <row r="17" spans="2:9" x14ac:dyDescent="0.25">
      <c r="E17" t="s">
        <v>31</v>
      </c>
    </row>
    <row r="18" spans="2:9" x14ac:dyDescent="0.25">
      <c r="E18" t="s">
        <v>32</v>
      </c>
    </row>
    <row r="19" spans="2:9" x14ac:dyDescent="0.25">
      <c r="E19" t="s">
        <v>33</v>
      </c>
    </row>
    <row r="20" spans="2:9" x14ac:dyDescent="0.25">
      <c r="E20" t="s">
        <v>34</v>
      </c>
    </row>
    <row r="21" spans="2:9" x14ac:dyDescent="0.25">
      <c r="E21" t="s">
        <v>35</v>
      </c>
    </row>
    <row r="22" spans="2:9" x14ac:dyDescent="0.25">
      <c r="B22" t="str">
        <f>VLOOKUP(E22,'[2]Klasifikasi Buku Perpus'!$C$10:$G$213,5,0)</f>
        <v>400.3</v>
      </c>
      <c r="E22" t="s">
        <v>36</v>
      </c>
      <c r="F22" t="str">
        <f>VLOOKUP(E22,'[1]Klasifikasi Buku Perpus'!$C$9:$G$213,3,0)</f>
        <v>Balai Pustaka Jakarta</v>
      </c>
      <c r="G22" t="str">
        <f>VLOOKUP(E22,'[1]Klasifikasi Buku Perpus'!$C$9:$G$213,2,0)</f>
        <v>Syamsul Arifin</v>
      </c>
      <c r="I22">
        <f>VLOOKUP(E22,'[1]Klasifikasi Buku Perpus'!$C$9:$G$213,4,0)</f>
        <v>1998</v>
      </c>
    </row>
    <row r="23" spans="2:9" x14ac:dyDescent="0.25">
      <c r="B23" t="str">
        <f>VLOOKUP(E23,'[2]Klasifikasi Buku Perpus'!$C$10:$G$213,5,0)</f>
        <v>400.3</v>
      </c>
      <c r="E23" t="s">
        <v>37</v>
      </c>
      <c r="F23" t="str">
        <f>VLOOKUP(E23,'[1]Klasifikasi Buku Perpus'!$C$9:$G$213,3,0)</f>
        <v>Pustaka Jaya Jakarta</v>
      </c>
      <c r="G23" t="str">
        <f>VLOOKUP(E23,'[1]Klasifikasi Buku Perpus'!$C$9:$G$213,2,0)</f>
        <v>Ismail Maha</v>
      </c>
      <c r="I23">
        <f>VLOOKUP(E23,'[1]Klasifikasi Buku Perpus'!$C$9:$G$213,4,0)</f>
        <v>2005</v>
      </c>
    </row>
    <row r="24" spans="2:9" x14ac:dyDescent="0.25">
      <c r="B24" t="str">
        <f>VLOOKUP(E24,'[2]Klasifikasi Buku Perpus'!$C$10:$G$213,5,0)</f>
        <v>400.3</v>
      </c>
      <c r="E24" t="s">
        <v>38</v>
      </c>
      <c r="F24" t="str">
        <f>VLOOKUP(E24,'[1]Klasifikasi Buku Perpus'!$C$9:$G$213,3,0)</f>
        <v>Balai Pustaka Jakarta</v>
      </c>
      <c r="G24" t="str">
        <f>VLOOKUP(E24,'[1]Klasifikasi Buku Perpus'!$C$9:$G$213,2,0)</f>
        <v>Idrus</v>
      </c>
      <c r="I24">
        <f>VLOOKUP(E24,'[1]Klasifikasi Buku Perpus'!$C$9:$G$213,4,0)</f>
        <v>2005</v>
      </c>
    </row>
    <row r="25" spans="2:9" x14ac:dyDescent="0.25">
      <c r="B25" t="str">
        <f>VLOOKUP(E25,'[2]Klasifikasi Buku Perpus'!$C$10:$G$213,5,0)</f>
        <v>400.3</v>
      </c>
      <c r="E25" t="s">
        <v>39</v>
      </c>
      <c r="F25" t="str">
        <f>VLOOKUP(E25,'[1]Klasifikasi Buku Perpus'!$C$9:$G$213,3,0)</f>
        <v>CV. Mus Jakarta</v>
      </c>
      <c r="G25" t="str">
        <f>VLOOKUP(E25,'[1]Klasifikasi Buku Perpus'!$C$9:$G$213,2,0)</f>
        <v>Asrul Sani</v>
      </c>
      <c r="I25">
        <f>VLOOKUP(E25,'[1]Klasifikasi Buku Perpus'!$C$9:$G$213,4,0)</f>
        <v>2005</v>
      </c>
    </row>
    <row r="26" spans="2:9" x14ac:dyDescent="0.25">
      <c r="B26" t="str">
        <f>VLOOKUP(E26,'[2]Klasifikasi Buku Perpus'!$C$10:$G$213,5,0)</f>
        <v>400.3</v>
      </c>
      <c r="E26" t="s">
        <v>40</v>
      </c>
      <c r="F26" t="str">
        <f>VLOOKUP(E26,'[1]Klasifikasi Buku Perpus'!$C$9:$G$213,3,0)</f>
        <v>Grafiti Jakarta</v>
      </c>
      <c r="G26" t="str">
        <f>VLOOKUP(E26,'[1]Klasifikasi Buku Perpus'!$C$9:$G$213,2,0)</f>
        <v xml:space="preserve">Hartojo Andang </v>
      </c>
      <c r="I26">
        <f>VLOOKUP(E26,'[1]Klasifikasi Buku Perpus'!$C$9:$G$213,4,0)</f>
        <v>2005</v>
      </c>
    </row>
    <row r="27" spans="2:9" x14ac:dyDescent="0.25">
      <c r="B27" t="str">
        <f>VLOOKUP(E27,'[2]Klasifikasi Buku Perpus'!$C$10:$G$213,5,0)</f>
        <v>600.2</v>
      </c>
      <c r="E27" t="s">
        <v>41</v>
      </c>
      <c r="F27" t="str">
        <f>VLOOKUP(E27,'[1]Klasifikasi Buku Perpus'!$C$9:$G$213,3,0)</f>
        <v xml:space="preserve">Pilar Utama Mandiri Jaktim </v>
      </c>
      <c r="G27" t="str">
        <f>VLOOKUP(E27,'[1]Klasifikasi Buku Perpus'!$C$9:$G$213,2,0)</f>
        <v>Hendrik M, Diniah A</v>
      </c>
      <c r="I27">
        <f>VLOOKUP(E27,'[1]Klasifikasi Buku Perpus'!$C$9:$G$213,4,0)</f>
        <v>2017</v>
      </c>
    </row>
    <row r="28" spans="2:9" x14ac:dyDescent="0.25">
      <c r="B28" t="str">
        <f>VLOOKUP(E28,'[2]Klasifikasi Buku Perpus'!$C$10:$G$213,5,0)</f>
        <v>600.2</v>
      </c>
      <c r="E28" t="s">
        <v>42</v>
      </c>
      <c r="F28" t="str">
        <f>VLOOKUP(E28,'[1]Klasifikasi Buku Perpus'!$C$9:$G$213,3,0)</f>
        <v xml:space="preserve">Buku Kedokteran </v>
      </c>
      <c r="G28" t="str">
        <f>VLOOKUP(E28,'[1]Klasifikasi Buku Perpus'!$C$9:$G$213,2,0)</f>
        <v>Ai Kurasein</v>
      </c>
      <c r="I28">
        <f>VLOOKUP(E28,'[1]Klasifikasi Buku Perpus'!$C$9:$G$213,4,0)</f>
        <v>2017</v>
      </c>
    </row>
    <row r="29" spans="2:9" x14ac:dyDescent="0.25">
      <c r="B29" t="str">
        <f>VLOOKUP(E29,'[2]Klasifikasi Buku Perpus'!$C$10:$G$213,5,0)</f>
        <v>600.2</v>
      </c>
      <c r="E29" t="s">
        <v>43</v>
      </c>
      <c r="F29" t="str">
        <f>VLOOKUP(E29,'[1]Klasifikasi Buku Perpus'!$C$9:$G$213,3,0)</f>
        <v xml:space="preserve">Buku Kedokteran </v>
      </c>
      <c r="G29" t="str">
        <f>VLOOKUP(E29,'[1]Klasifikasi Buku Perpus'!$C$9:$G$213,2,0)</f>
        <v>Aster Nila</v>
      </c>
      <c r="I29">
        <f>VLOOKUP(E29,'[1]Klasifikasi Buku Perpus'!$C$9:$G$213,4,0)</f>
        <v>2017</v>
      </c>
    </row>
    <row r="30" spans="2:9" x14ac:dyDescent="0.25">
      <c r="B30" t="str">
        <f>VLOOKUP(E30,'[2]Klasifikasi Buku Perpus'!$C$10:$G$213,5,0)</f>
        <v>400.3</v>
      </c>
      <c r="E30" t="s">
        <v>44</v>
      </c>
      <c r="F30" t="str">
        <f>VLOOKUP(E30,'[1]Klasifikasi Buku Perpus'!$C$9:$G$213,3,0)</f>
        <v xml:space="preserve">Kemendikbud Jakarta </v>
      </c>
      <c r="G30" t="str">
        <f>VLOOKUP(E30,'[1]Klasifikasi Buku Perpus'!$C$9:$G$213,2,0)</f>
        <v>Rochiat W</v>
      </c>
      <c r="I30">
        <f>VLOOKUP(E30,'[1]Klasifikasi Buku Perpus'!$C$9:$G$213,4,0)</f>
        <v>1985</v>
      </c>
    </row>
    <row r="31" spans="2:9" x14ac:dyDescent="0.25">
      <c r="B31" t="str">
        <f>VLOOKUP(E31,'[2]Klasifikasi Buku Perpus'!$C$10:$G$213,5,0)</f>
        <v>600.1</v>
      </c>
      <c r="E31" t="s">
        <v>45</v>
      </c>
      <c r="F31" t="str">
        <f>VLOOKUP(E31,'[1]Klasifikasi Buku Perpus'!$C$9:$G$213,3,0)</f>
        <v>Buku Kedokteran Indonesia</v>
      </c>
      <c r="G31" t="str">
        <f>VLOOKUP(E31,'[1]Klasifikasi Buku Perpus'!$C$9:$G$213,2,0)</f>
        <v>Judith M</v>
      </c>
      <c r="I31">
        <f>VLOOKUP(E31,'[1]Klasifikasi Buku Perpus'!$C$9:$G$213,4,0)</f>
        <v>2002</v>
      </c>
    </row>
    <row r="32" spans="2:9" x14ac:dyDescent="0.25">
      <c r="B32" t="str">
        <f>VLOOKUP(E32,'[2]Klasifikasi Buku Perpus'!$C$10:$G$213,5,0)</f>
        <v>400.3</v>
      </c>
      <c r="E32" t="s">
        <v>46</v>
      </c>
      <c r="F32" t="str">
        <f>VLOOKUP(E32,'[1]Klasifikasi Buku Perpus'!$C$9:$G$213,3,0)</f>
        <v xml:space="preserve">Mitra Gama Media Jakarta </v>
      </c>
      <c r="G32" t="str">
        <f>VLOOKUP(E32,'[1]Klasifikasi Buku Perpus'!$C$9:$G$213,2,0)</f>
        <v>Khisna Miha</v>
      </c>
      <c r="I32">
        <f>VLOOKUP(E32,'[1]Klasifikasi Buku Perpus'!$C$9:$G$213,4,0)</f>
        <v>1995</v>
      </c>
    </row>
    <row r="33" spans="2:9" x14ac:dyDescent="0.25">
      <c r="B33" t="str">
        <f>VLOOKUP(E33,'[2]Klasifikasi Buku Perpus'!$C$10:$G$213,5,0)</f>
        <v>400.3</v>
      </c>
      <c r="E33" t="s">
        <v>47</v>
      </c>
      <c r="F33" t="str">
        <f>VLOOKUP(E33,'[1]Klasifikasi Buku Perpus'!$C$9:$G$213,3,0)</f>
        <v>Pustaka Jaya Jakarta</v>
      </c>
      <c r="G33" t="str">
        <f>VLOOKUP(E33,'[1]Klasifikasi Buku Perpus'!$C$9:$G$213,2,0)</f>
        <v>Ajib Rosidi</v>
      </c>
      <c r="I33">
        <f>VLOOKUP(E33,'[1]Klasifikasi Buku Perpus'!$C$9:$G$213,4,0)</f>
        <v>2003</v>
      </c>
    </row>
    <row r="34" spans="2:9" x14ac:dyDescent="0.25">
      <c r="B34" t="str">
        <f>VLOOKUP(E34,'[2]Klasifikasi Buku Perpus'!$C$10:$G$213,5,0)</f>
        <v>400.3</v>
      </c>
      <c r="E34" t="s">
        <v>48</v>
      </c>
      <c r="F34" t="str">
        <f>VLOOKUP(E34,'[1]Klasifikasi Buku Perpus'!$C$9:$G$213,3,0)</f>
        <v xml:space="preserve">Hihkayat Jakarta </v>
      </c>
      <c r="G34" t="str">
        <f>VLOOKUP(E34,'[1]Klasifikasi Buku Perpus'!$C$9:$G$213,2,0)</f>
        <v>Imam Budisan</v>
      </c>
      <c r="I34">
        <f>VLOOKUP(E34,'[1]Klasifikasi Buku Perpus'!$C$9:$G$213,4,0)</f>
        <v>2005</v>
      </c>
    </row>
    <row r="35" spans="2:9" x14ac:dyDescent="0.25">
      <c r="B35" t="str">
        <f>VLOOKUP(E35,'[2]Klasifikasi Buku Perpus'!$C$10:$G$213,5,0)</f>
        <v>400.3</v>
      </c>
      <c r="E35" t="s">
        <v>49</v>
      </c>
      <c r="F35" t="str">
        <f>VLOOKUP(E35,'[1]Klasifikasi Buku Perpus'!$C$9:$G$213,3,0)</f>
        <v xml:space="preserve">Cakra Budaya Indo Jakarta </v>
      </c>
      <c r="G35" t="str">
        <f>VLOOKUP(E35,'[1]Klasifikasi Buku Perpus'!$C$9:$G$213,2,0)</f>
        <v>Cecep Syamsul</v>
      </c>
      <c r="I35">
        <f>VLOOKUP(E35,'[1]Klasifikasi Buku Perpus'!$C$9:$G$213,4,0)</f>
        <v>2005</v>
      </c>
    </row>
    <row r="36" spans="2:9" x14ac:dyDescent="0.25">
      <c r="B36" t="str">
        <f>VLOOKUP(E36,'[2]Klasifikasi Buku Perpus'!$C$10:$G$213,5,0)</f>
        <v>400.3</v>
      </c>
      <c r="E36" t="s">
        <v>50</v>
      </c>
      <c r="F36" t="str">
        <f>VLOOKUP(E36,'[1]Klasifikasi Buku Perpus'!$C$9:$G$213,3,0)</f>
        <v>Pustaka Jaya Jakarta</v>
      </c>
      <c r="G36" t="str">
        <f>VLOOKUP(E36,'[1]Klasifikasi Buku Perpus'!$C$9:$G$213,2,0)</f>
        <v>Rendra</v>
      </c>
      <c r="I36">
        <f>VLOOKUP(E36,'[1]Klasifikasi Buku Perpus'!$C$9:$G$213,4,0)</f>
        <v>2005</v>
      </c>
    </row>
    <row r="37" spans="2:9" x14ac:dyDescent="0.25">
      <c r="E37" t="s">
        <v>51</v>
      </c>
    </row>
    <row r="38" spans="2:9" x14ac:dyDescent="0.25">
      <c r="B38" t="str">
        <f>VLOOKUP(E38,'[2]Klasifikasi Buku Perpus'!$C$10:$G$213,5,0)</f>
        <v>600.2</v>
      </c>
      <c r="E38" t="s">
        <v>52</v>
      </c>
      <c r="F38" t="str">
        <f>VLOOKUP(E38,'[1]Klasifikasi Buku Perpus'!$C$9:$G$213,3,0)</f>
        <v xml:space="preserve">Pilar Utama Mandiri Jaktim </v>
      </c>
      <c r="G38" t="str">
        <f>VLOOKUP(E38,'[1]Klasifikasi Buku Perpus'!$C$9:$G$213,2,0)</f>
        <v>Supriani, Nursalimi</v>
      </c>
      <c r="I38">
        <f>VLOOKUP(E38,'[1]Klasifikasi Buku Perpus'!$C$9:$G$213,4,0)</f>
        <v>2018</v>
      </c>
    </row>
    <row r="39" spans="2:9" x14ac:dyDescent="0.25">
      <c r="B39" t="str">
        <f>VLOOKUP(E39,'[2]Klasifikasi Buku Perpus'!$C$10:$G$213,5,0)</f>
        <v>600.2</v>
      </c>
      <c r="E39" t="s">
        <v>53</v>
      </c>
      <c r="F39" t="str">
        <f>VLOOKUP(E39,'[1]Klasifikasi Buku Perpus'!$C$9:$G$213,3,0)</f>
        <v xml:space="preserve">Buku Kedokteran </v>
      </c>
      <c r="G39" t="str">
        <f>VLOOKUP(E39,'[1]Klasifikasi Buku Perpus'!$C$9:$G$213,2,0)</f>
        <v>Muh. Yani Zam</v>
      </c>
      <c r="I39">
        <f>VLOOKUP(E39,'[1]Klasifikasi Buku Perpus'!$C$9:$G$213,4,0)</f>
        <v>2017</v>
      </c>
    </row>
    <row r="40" spans="2:9" x14ac:dyDescent="0.25">
      <c r="B40" t="str">
        <f>VLOOKUP(E40,'[2]Klasifikasi Buku Perpus'!$C$10:$G$213,5,0)</f>
        <v>600.2</v>
      </c>
      <c r="E40" t="s">
        <v>54</v>
      </c>
      <c r="F40" t="str">
        <f>VLOOKUP(E40,'[1]Klasifikasi Buku Perpus'!$C$9:$G$213,3,0)</f>
        <v xml:space="preserve">Pilar Utama Mandiri Jaktim </v>
      </c>
      <c r="G40" t="str">
        <f>VLOOKUP(E40,'[1]Klasifikasi Buku Perpus'!$C$9:$G$213,2,0)</f>
        <v xml:space="preserve">Nur Salimi, Rudi Fahrud </v>
      </c>
      <c r="I40">
        <f>VLOOKUP(E40,'[1]Klasifikasi Buku Perpus'!$C$9:$G$213,4,0)</f>
        <v>2018</v>
      </c>
    </row>
    <row r="41" spans="2:9" x14ac:dyDescent="0.25">
      <c r="B41" t="str">
        <f>VLOOKUP(E41,'[2]Klasifikasi Buku Perpus'!$C$10:$G$213,5,0)</f>
        <v>600.2</v>
      </c>
      <c r="E41" t="s">
        <v>55</v>
      </c>
      <c r="F41" t="str">
        <f>VLOOKUP(E41,'[1]Klasifikasi Buku Perpus'!$C$9:$G$213,3,0)</f>
        <v xml:space="preserve">Buku Kedokteran </v>
      </c>
      <c r="G41" t="str">
        <f>VLOOKUP(E41,'[1]Klasifikasi Buku Perpus'!$C$9:$G$213,2,0)</f>
        <v>Muh. Yani Zam</v>
      </c>
      <c r="I41">
        <f>VLOOKUP(E41,'[1]Klasifikasi Buku Perpus'!$C$9:$G$213,4,0)</f>
        <v>2017</v>
      </c>
    </row>
    <row r="42" spans="2:9" x14ac:dyDescent="0.25">
      <c r="B42" t="str">
        <f>VLOOKUP(E42,'[2]Klasifikasi Buku Perpus'!$C$10:$G$213,5,0)</f>
        <v>600.2</v>
      </c>
      <c r="E42" t="s">
        <v>56</v>
      </c>
      <c r="F42" t="str">
        <f>VLOOKUP(E42,'[1]Klasifikasi Buku Perpus'!$C$9:$G$213,3,0)</f>
        <v xml:space="preserve">Buku Kedokteran </v>
      </c>
      <c r="G42" t="str">
        <f>VLOOKUP(E42,'[1]Klasifikasi Buku Perpus'!$C$9:$G$213,2,0)</f>
        <v>Aster Nila</v>
      </c>
      <c r="I42">
        <f>VLOOKUP(E42,'[1]Klasifikasi Buku Perpus'!$C$9:$G$213,4,0)</f>
        <v>2017</v>
      </c>
    </row>
    <row r="43" spans="2:9" x14ac:dyDescent="0.25">
      <c r="B43" t="str">
        <f>VLOOKUP(E43,'[2]Klasifikasi Buku Perpus'!$C$10:$G$213,5,0)</f>
        <v>600.2</v>
      </c>
      <c r="E43" t="s">
        <v>56</v>
      </c>
      <c r="F43" t="str">
        <f>VLOOKUP(E43,'[1]Klasifikasi Buku Perpus'!$C$9:$G$213,3,0)</f>
        <v xml:space="preserve">Buku Kedokteran </v>
      </c>
      <c r="G43" t="str">
        <f>VLOOKUP(E43,'[1]Klasifikasi Buku Perpus'!$C$9:$G$213,2,0)</f>
        <v>Aster Nila</v>
      </c>
      <c r="I43">
        <f>VLOOKUP(E43,'[1]Klasifikasi Buku Perpus'!$C$9:$G$213,4,0)</f>
        <v>2017</v>
      </c>
    </row>
    <row r="44" spans="2:9" x14ac:dyDescent="0.25">
      <c r="B44" t="str">
        <f>VLOOKUP(E44,'[2]Klasifikasi Buku Perpus'!$C$10:$G$213,5,0)</f>
        <v>600.2</v>
      </c>
      <c r="E44" t="s">
        <v>57</v>
      </c>
      <c r="F44" t="str">
        <f>VLOOKUP(E44,'[1]Klasifikasi Buku Perpus'!$C$9:$G$213,3,0)</f>
        <v xml:space="preserve">Buku Kedokteran </v>
      </c>
      <c r="G44" t="str">
        <f>VLOOKUP(E44,'[1]Klasifikasi Buku Perpus'!$C$9:$G$213,2,0)</f>
        <v>Aster Nila</v>
      </c>
      <c r="I44">
        <f>VLOOKUP(E44,'[1]Klasifikasi Buku Perpus'!$C$9:$G$213,4,0)</f>
        <v>2017</v>
      </c>
    </row>
    <row r="45" spans="2:9" x14ac:dyDescent="0.25">
      <c r="B45" t="str">
        <f>VLOOKUP(E45,'[2]Klasifikasi Buku Perpus'!$C$10:$G$213,5,0)</f>
        <v>600.2</v>
      </c>
      <c r="E45" t="s">
        <v>58</v>
      </c>
      <c r="F45" t="str">
        <f>VLOOKUP(E45,'[1]Klasifikasi Buku Perpus'!$C$9:$G$213,3,0)</f>
        <v xml:space="preserve">Depkes RI Indonesia </v>
      </c>
      <c r="G45" t="str">
        <f>VLOOKUP(E45,'[1]Klasifikasi Buku Perpus'!$C$9:$G$213,2,0)</f>
        <v>Depkes</v>
      </c>
      <c r="I45">
        <f>VLOOKUP(E45,'[1]Klasifikasi Buku Perpus'!$C$9:$G$213,4,0)</f>
        <v>1978</v>
      </c>
    </row>
    <row r="46" spans="2:9" x14ac:dyDescent="0.25">
      <c r="B46" t="str">
        <f>VLOOKUP(E46,'[2]Klasifikasi Buku Perpus'!$C$10:$G$213,5,0)</f>
        <v>500.1</v>
      </c>
      <c r="E46" t="s">
        <v>59</v>
      </c>
      <c r="F46" t="str">
        <f>VLOOKUP(E46,'[1]Klasifikasi Buku Perpus'!$C$9:$G$213,3,0)</f>
        <v>Erlangga Ciracas Jakarta</v>
      </c>
      <c r="G46" t="str">
        <f>VLOOKUP(E46,'[1]Klasifikasi Buku Perpus'!$C$9:$G$213,2,0)</f>
        <v>Sudirman</v>
      </c>
      <c r="I46">
        <f>VLOOKUP(E46,'[1]Klasifikasi Buku Perpus'!$C$9:$G$213,4,0)</f>
        <v>2018</v>
      </c>
    </row>
    <row r="47" spans="2:9" x14ac:dyDescent="0.25">
      <c r="E47" t="s">
        <v>60</v>
      </c>
    </row>
    <row r="48" spans="2:9" x14ac:dyDescent="0.25">
      <c r="E48" t="s">
        <v>61</v>
      </c>
    </row>
    <row r="49" spans="2:9" x14ac:dyDescent="0.25">
      <c r="E49" t="s">
        <v>62</v>
      </c>
    </row>
    <row r="50" spans="2:9" x14ac:dyDescent="0.25">
      <c r="E50" t="s">
        <v>63</v>
      </c>
    </row>
    <row r="51" spans="2:9" x14ac:dyDescent="0.25">
      <c r="E51" t="s">
        <v>64</v>
      </c>
    </row>
    <row r="52" spans="2:9" x14ac:dyDescent="0.25">
      <c r="E52" t="s">
        <v>65</v>
      </c>
    </row>
    <row r="53" spans="2:9" x14ac:dyDescent="0.25">
      <c r="B53" t="str">
        <f>VLOOKUP(E53,'[2]Klasifikasi Buku Perpus'!$C$10:$G$213,5,0)</f>
        <v>400.1</v>
      </c>
      <c r="E53" t="s">
        <v>66</v>
      </c>
      <c r="F53" t="str">
        <f>VLOOKUP(E53,'[1]Klasifikasi Buku Perpus'!$C$9:$G$213,3,0)</f>
        <v>Erlangga Jakarta</v>
      </c>
      <c r="G53" t="str">
        <f>VLOOKUP(E53,'[1]Klasifikasi Buku Perpus'!$C$9:$G$213,2,0)</f>
        <v>Eka Mulya,Shyla K L</v>
      </c>
      <c r="I53">
        <f>VLOOKUP(E53,'[1]Klasifikasi Buku Perpus'!$C$9:$G$213,4,0)</f>
        <v>2018</v>
      </c>
    </row>
    <row r="54" spans="2:9" x14ac:dyDescent="0.25">
      <c r="E54" t="s">
        <v>67</v>
      </c>
    </row>
    <row r="55" spans="2:9" x14ac:dyDescent="0.25">
      <c r="E55" t="s">
        <v>68</v>
      </c>
    </row>
    <row r="56" spans="2:9" x14ac:dyDescent="0.25">
      <c r="B56" t="str">
        <f>VLOOKUP(E56,'[2]Klasifikasi Buku Perpus'!$C$10:$G$213,5,0)</f>
        <v>400.3</v>
      </c>
      <c r="E56" t="s">
        <v>69</v>
      </c>
      <c r="F56" t="str">
        <f>VLOOKUP(E56,'[1]Klasifikasi Buku Perpus'!$C$9:$G$213,3,0)</f>
        <v>Adi Cita Karya R. Jakarta</v>
      </c>
      <c r="G56" t="str">
        <f>VLOOKUP(E56,'[1]Klasifikasi Buku Perpus'!$C$9:$G$213,2,0)</f>
        <v>Riza Astuti</v>
      </c>
      <c r="I56">
        <f>VLOOKUP(E56,'[1]Klasifikasi Buku Perpus'!$C$9:$G$213,4,0)</f>
        <v>1996</v>
      </c>
    </row>
    <row r="57" spans="2:9" x14ac:dyDescent="0.25">
      <c r="B57" t="str">
        <f>VLOOKUP(E57,'[2]Klasifikasi Buku Perpus'!$C$10:$G$213,5,0)</f>
        <v>400.3</v>
      </c>
      <c r="E57" t="s">
        <v>70</v>
      </c>
      <c r="F57" t="str">
        <f>VLOOKUP(E57,'[1]Klasifikasi Buku Perpus'!$C$9:$G$213,3,0)</f>
        <v xml:space="preserve">Kemendikbud Jakarta </v>
      </c>
      <c r="G57" t="str">
        <f>VLOOKUP(E57,'[1]Klasifikasi Buku Perpus'!$C$9:$G$213,2,0)</f>
        <v>Drs. Mukayat</v>
      </c>
      <c r="I57">
        <f>VLOOKUP(E57,'[1]Klasifikasi Buku Perpus'!$C$9:$G$213,4,0)</f>
        <v>1985</v>
      </c>
    </row>
    <row r="58" spans="2:9" x14ac:dyDescent="0.25">
      <c r="B58" t="str">
        <f>VLOOKUP(E58,'[2]Klasifikasi Buku Perpus'!$C$10:$G$213,5,0)</f>
        <v>400.3</v>
      </c>
      <c r="E58" t="s">
        <v>71</v>
      </c>
      <c r="F58" t="str">
        <f>VLOOKUP(E58,'[1]Klasifikasi Buku Perpus'!$C$9:$G$213,3,0)</f>
        <v>Balai Pustaka Jakarta</v>
      </c>
      <c r="G58" t="str">
        <f>VLOOKUP(E58,'[1]Klasifikasi Buku Perpus'!$C$9:$G$213,2,0)</f>
        <v xml:space="preserve">Nugroho Noto </v>
      </c>
      <c r="I58">
        <f>VLOOKUP(E58,'[1]Klasifikasi Buku Perpus'!$C$9:$G$213,4,0)</f>
        <v>2005</v>
      </c>
    </row>
    <row r="59" spans="2:9" x14ac:dyDescent="0.25">
      <c r="B59" t="str">
        <f>VLOOKUP(E59,'[2]Klasifikasi Buku Perpus'!$C$10:$G$213,5,0)</f>
        <v>600.1</v>
      </c>
      <c r="E59" t="s">
        <v>72</v>
      </c>
      <c r="F59" t="str">
        <f>VLOOKUP(E59,'[1]Klasifikasi Buku Perpus'!$C$9:$G$213,3,0)</f>
        <v xml:space="preserve">Tran Infameida Jakarta </v>
      </c>
      <c r="G59" t="str">
        <f>VLOOKUP(E59,'[1]Klasifikasi Buku Perpus'!$C$9:$G$213,2,0)</f>
        <v>Ns. Nunung N</v>
      </c>
      <c r="I59">
        <f>VLOOKUP(E59,'[1]Klasifikasi Buku Perpus'!$C$9:$G$213,4,0)</f>
        <v>2010</v>
      </c>
    </row>
    <row r="60" spans="2:9" x14ac:dyDescent="0.25">
      <c r="B60" t="str">
        <f>VLOOKUP(E60,'[2]Klasifikasi Buku Perpus'!$C$10:$G$213,5,0)</f>
        <v>600.2</v>
      </c>
      <c r="E60" t="s">
        <v>73</v>
      </c>
      <c r="F60" t="str">
        <f>VLOOKUP(E60,'[1]Klasifikasi Buku Perpus'!$C$9:$G$213,3,0)</f>
        <v>Gajah Mada UP Yogyakarta</v>
      </c>
      <c r="G60" t="str">
        <f>VLOOKUP(E60,'[1]Klasifikasi Buku Perpus'!$C$9:$G$213,2,0)</f>
        <v>Moh. Anief</v>
      </c>
      <c r="I60">
        <f>VLOOKUP(E60,'[1]Klasifikasi Buku Perpus'!$C$9:$G$213,4,0)</f>
        <v>1997</v>
      </c>
    </row>
    <row r="61" spans="2:9" x14ac:dyDescent="0.25">
      <c r="B61" t="str">
        <f>VLOOKUP(E61,'[2]Klasifikasi Buku Perpus'!$C$10:$G$213,5,0)</f>
        <v>600.1</v>
      </c>
      <c r="E61" t="s">
        <v>74</v>
      </c>
      <c r="F61" t="str">
        <f>VLOOKUP(E61,'[1]Klasifikasi Buku Perpus'!$C$9:$G$213,3,0)</f>
        <v xml:space="preserve">Pilar Utama Mandiri Jaktim </v>
      </c>
      <c r="G61" t="str">
        <f>VLOOKUP(E61,'[1]Klasifikasi Buku Perpus'!$C$9:$G$213,2,0)</f>
        <v>Dr. Anggraini Ns Ainun Bad</v>
      </c>
      <c r="I61">
        <f>VLOOKUP(E61,'[1]Klasifikasi Buku Perpus'!$C$9:$G$213,4,0)</f>
        <v>2017</v>
      </c>
    </row>
    <row r="62" spans="2:9" x14ac:dyDescent="0.25">
      <c r="B62" t="str">
        <f>VLOOKUP(E62,'[2]Klasifikasi Buku Perpus'!$C$10:$G$213,5,0)</f>
        <v>400.3</v>
      </c>
      <c r="E62" t="s">
        <v>75</v>
      </c>
      <c r="F62" t="str">
        <f>VLOOKUP(E62,'[1]Klasifikasi Buku Perpus'!$C$9:$G$213,3,0)</f>
        <v xml:space="preserve">Kemendikbud Jakarta </v>
      </c>
      <c r="G62" t="str">
        <f>VLOOKUP(E62,'[1]Klasifikasi Buku Perpus'!$C$9:$G$213,2,0)</f>
        <v>Hamid Jaber</v>
      </c>
      <c r="I62">
        <f>VLOOKUP(E62,'[1]Klasifikasi Buku Perpus'!$C$9:$G$213,4,0)</f>
        <v>2005</v>
      </c>
    </row>
    <row r="63" spans="2:9" x14ac:dyDescent="0.25">
      <c r="B63" t="str">
        <f>VLOOKUP(E63,'[2]Klasifikasi Buku Perpus'!$C$10:$G$213,5,0)</f>
        <v>400.3</v>
      </c>
      <c r="E63" t="s">
        <v>76</v>
      </c>
      <c r="F63" t="str">
        <f>VLOOKUP(E63,'[1]Klasifikasi Buku Perpus'!$C$9:$G$213,3,0)</f>
        <v xml:space="preserve">Inti Media Jakarta </v>
      </c>
      <c r="G63" t="str">
        <f>VLOOKUP(E63,'[1]Klasifikasi Buku Perpus'!$C$9:$G$213,2,0)</f>
        <v>Dewi Syafrian</v>
      </c>
      <c r="I63">
        <f>VLOOKUP(E63,'[1]Klasifikasi Buku Perpus'!$C$9:$G$213,4,0)</f>
        <v>2004</v>
      </c>
    </row>
    <row r="64" spans="2:9" x14ac:dyDescent="0.25">
      <c r="B64" t="str">
        <f>VLOOKUP(E64,'[2]Klasifikasi Buku Perpus'!$C$10:$G$213,5,0)</f>
        <v>400.3</v>
      </c>
      <c r="E64" t="s">
        <v>77</v>
      </c>
      <c r="F64" t="str">
        <f>VLOOKUP(E64,'[1]Klasifikasi Buku Perpus'!$C$9:$G$213,3,0)</f>
        <v xml:space="preserve">Nusa Agung Jakarta </v>
      </c>
      <c r="G64" t="str">
        <f>VLOOKUP(E64,'[1]Klasifikasi Buku Perpus'!$C$9:$G$213,2,0)</f>
        <v>H. M Zaerudin</v>
      </c>
      <c r="I64">
        <f>VLOOKUP(E64,'[1]Klasifikasi Buku Perpus'!$C$9:$G$213,4,0)</f>
        <v>2005</v>
      </c>
    </row>
    <row r="65" spans="2:9" x14ac:dyDescent="0.25">
      <c r="B65" t="str">
        <f>VLOOKUP(E65,'[2]Klasifikasi Buku Perpus'!$C$10:$G$213,5,0)</f>
        <v>600.2</v>
      </c>
      <c r="E65" t="s">
        <v>78</v>
      </c>
      <c r="F65" t="str">
        <f>VLOOKUP(E65,'[1]Klasifikasi Buku Perpus'!$C$9:$G$213,3,0)</f>
        <v xml:space="preserve">Buku Kedokteran </v>
      </c>
      <c r="G65" t="str">
        <f>VLOOKUP(E65,'[1]Klasifikasi Buku Perpus'!$C$9:$G$213,2,0)</f>
        <v xml:space="preserve">Hartati </v>
      </c>
      <c r="I65">
        <f>VLOOKUP(E65,'[1]Klasifikasi Buku Perpus'!$C$9:$G$213,4,0)</f>
        <v>2017</v>
      </c>
    </row>
    <row r="66" spans="2:9" x14ac:dyDescent="0.25">
      <c r="B66" t="str">
        <f>VLOOKUP(E66,'[2]Klasifikasi Buku Perpus'!$C$10:$G$213,5,0)</f>
        <v>600.3</v>
      </c>
      <c r="E66" t="s">
        <v>79</v>
      </c>
      <c r="F66" t="str">
        <f>VLOOKUP(E66,'[1]Klasifikasi Buku Perpus'!$C$9:$G$213,3,0)</f>
        <v>Andi Penerbit Yogyakarta</v>
      </c>
      <c r="G66" t="str">
        <f>VLOOKUP(E66,'[1]Klasifikasi Buku Perpus'!$C$9:$G$213,2,0)</f>
        <v>Janathan 62</v>
      </c>
      <c r="I66" t="e">
        <f>VLOOKUP(E66,'[1]Klasifikasi Buku Perpus'!$C$9:$G$213,4,0)</f>
        <v>#REF!</v>
      </c>
    </row>
    <row r="67" spans="2:9" x14ac:dyDescent="0.25">
      <c r="E67" t="s">
        <v>80</v>
      </c>
    </row>
    <row r="68" spans="2:9" x14ac:dyDescent="0.25">
      <c r="E68" t="s">
        <v>81</v>
      </c>
    </row>
    <row r="69" spans="2:9" x14ac:dyDescent="0.25">
      <c r="B69" t="str">
        <f>VLOOKUP(E69,'[2]Klasifikasi Buku Perpus'!$C$10:$G$213,5,0)</f>
        <v>000</v>
      </c>
      <c r="E69" t="s">
        <v>82</v>
      </c>
      <c r="F69" t="str">
        <f>VLOOKUP(E69,'[1]Klasifikasi Buku Perpus'!$C$9:$G$213,3,0)</f>
        <v xml:space="preserve">Depkes RI Indonesia </v>
      </c>
      <c r="G69" t="str">
        <f>VLOOKUP(E69,'[1]Klasifikasi Buku Perpus'!$C$9:$G$213,2,0)</f>
        <v>Buku Kedokteran</v>
      </c>
      <c r="I69">
        <f>VLOOKUP(E69,'[1]Klasifikasi Buku Perpus'!$C$9:$G$213,4,0)</f>
        <v>1998</v>
      </c>
    </row>
    <row r="70" spans="2:9" x14ac:dyDescent="0.25">
      <c r="B70" t="str">
        <f>VLOOKUP(E70,'[2]Klasifikasi Buku Perpus'!$C$10:$G$213,5,0)</f>
        <v>600.1</v>
      </c>
      <c r="E70" t="s">
        <v>83</v>
      </c>
      <c r="F70" t="str">
        <f>VLOOKUP(E70,'[1]Klasifikasi Buku Perpus'!$C$9:$G$213,3,0)</f>
        <v xml:space="preserve">Dinamika Jakarta </v>
      </c>
      <c r="G70" t="str">
        <f>VLOOKUP(E70,'[1]Klasifikasi Buku Perpus'!$C$9:$G$213,2,0)</f>
        <v>Rahayuni</v>
      </c>
      <c r="I70">
        <f>VLOOKUP(E70,'[1]Klasifikasi Buku Perpus'!$C$9:$G$213,4,0)</f>
        <v>1978</v>
      </c>
    </row>
    <row r="71" spans="2:9" x14ac:dyDescent="0.25">
      <c r="B71" t="str">
        <f>VLOOKUP(E71,'[2]Klasifikasi Buku Perpus'!$C$10:$G$213,5,0)</f>
        <v>600.1</v>
      </c>
      <c r="E71" t="s">
        <v>83</v>
      </c>
      <c r="F71" t="str">
        <f>VLOOKUP(E71,'[1]Klasifikasi Buku Perpus'!$C$9:$G$213,3,0)</f>
        <v xml:space="preserve">Dinamika Jakarta </v>
      </c>
      <c r="G71" t="str">
        <f>VLOOKUP(E71,'[1]Klasifikasi Buku Perpus'!$C$9:$G$213,2,0)</f>
        <v>Rahayuni</v>
      </c>
      <c r="I71">
        <f>VLOOKUP(E71,'[1]Klasifikasi Buku Perpus'!$C$9:$G$213,4,0)</f>
        <v>1978</v>
      </c>
    </row>
    <row r="72" spans="2:9" x14ac:dyDescent="0.25">
      <c r="B72" t="str">
        <f>VLOOKUP(E72,'[2]Klasifikasi Buku Perpus'!$C$10:$G$213,5,0)</f>
        <v>000</v>
      </c>
      <c r="E72" t="s">
        <v>84</v>
      </c>
      <c r="F72" t="str">
        <f>VLOOKUP(E72,'[1]Klasifikasi Buku Perpus'!$C$9:$G$213,3,0)</f>
        <v>Widya Karya Semarang</v>
      </c>
      <c r="G72" t="str">
        <f>VLOOKUP(E72,'[1]Klasifikasi Buku Perpus'!$C$9:$G$213,2,0)</f>
        <v>Drs. Damanto</v>
      </c>
      <c r="I72">
        <f>VLOOKUP(E72,'[1]Klasifikasi Buku Perpus'!$C$9:$G$213,4,0)</f>
        <v>2016</v>
      </c>
    </row>
    <row r="73" spans="2:9" x14ac:dyDescent="0.25">
      <c r="B73" t="str">
        <f>VLOOKUP(E73,'[2]Klasifikasi Buku Perpus'!$C$10:$G$213,5,0)</f>
        <v>400.3</v>
      </c>
      <c r="E73" t="s">
        <v>85</v>
      </c>
      <c r="F73" t="str">
        <f>VLOOKUP(E73,'[1]Klasifikasi Buku Perpus'!$C$9:$G$213,3,0)</f>
        <v xml:space="preserve">Kemdikbud Jakarta </v>
      </c>
      <c r="G73" t="str">
        <f>VLOOKUP(E73,'[1]Klasifikasi Buku Perpus'!$C$9:$G$213,2,0)</f>
        <v xml:space="preserve">Ig Nanulaita </v>
      </c>
      <c r="I73">
        <f>VLOOKUP(E73,'[1]Klasifikasi Buku Perpus'!$C$9:$G$213,4,0)</f>
        <v>1985</v>
      </c>
    </row>
    <row r="74" spans="2:9" x14ac:dyDescent="0.25">
      <c r="B74" t="str">
        <f>VLOOKUP(E74,'[2]Klasifikasi Buku Perpus'!$C$10:$G$213,5,0)</f>
        <v>400.3</v>
      </c>
      <c r="E74" t="s">
        <v>86</v>
      </c>
      <c r="F74" t="str">
        <f>VLOOKUP(E74,'[1]Klasifikasi Buku Perpus'!$C$9:$G$213,3,0)</f>
        <v>CV. Swakarya Jakarta</v>
      </c>
      <c r="G74" t="str">
        <f>VLOOKUP(E74,'[1]Klasifikasi Buku Perpus'!$C$9:$G$213,2,0)</f>
        <v>Slamet N</v>
      </c>
      <c r="I74">
        <f>VLOOKUP(E74,'[1]Klasifikasi Buku Perpus'!$C$9:$G$213,4,0)</f>
        <v>2006</v>
      </c>
    </row>
    <row r="75" spans="2:9" x14ac:dyDescent="0.25">
      <c r="B75" t="str">
        <f>VLOOKUP(E75,'[2]Klasifikasi Buku Perpus'!$C$10:$G$213,5,0)</f>
        <v>400.3</v>
      </c>
      <c r="E75" t="s">
        <v>87</v>
      </c>
      <c r="F75" t="str">
        <f>VLOOKUP(E75,'[1]Klasifikasi Buku Perpus'!$C$9:$G$213,3,0)</f>
        <v>Mita Gama Widya</v>
      </c>
      <c r="G75" t="str">
        <f>VLOOKUP(E75,'[1]Klasifikasi Buku Perpus'!$C$9:$G$213,2,0)</f>
        <v>Drs. K. Soemar</v>
      </c>
      <c r="I75">
        <f>VLOOKUP(E75,'[1]Klasifikasi Buku Perpus'!$C$9:$G$213,4,0)</f>
        <v>1996</v>
      </c>
    </row>
    <row r="76" spans="2:9" x14ac:dyDescent="0.25">
      <c r="E76" t="s">
        <v>88</v>
      </c>
    </row>
    <row r="77" spans="2:9" x14ac:dyDescent="0.25">
      <c r="B77" t="str">
        <f>VLOOKUP(E77,'[2]Klasifikasi Buku Perpus'!$C$10:$G$213,5,0)</f>
        <v>400.3</v>
      </c>
      <c r="E77" t="s">
        <v>89</v>
      </c>
      <c r="F77" t="str">
        <f>VLOOKUP(E77,'[1]Klasifikasi Buku Perpus'!$C$9:$G$213,3,0)</f>
        <v>CV. Mus Jakarta</v>
      </c>
      <c r="G77" t="str">
        <f>VLOOKUP(E77,'[1]Klasifikasi Buku Perpus'!$C$9:$G$213,2,0)</f>
        <v>Misbach Yusa</v>
      </c>
      <c r="I77">
        <f>VLOOKUP(E77,'[1]Klasifikasi Buku Perpus'!$C$9:$G$213,4,0)</f>
        <v>2005</v>
      </c>
    </row>
    <row r="78" spans="2:9" x14ac:dyDescent="0.25">
      <c r="B78" t="str">
        <f>VLOOKUP(E78,'[2]Klasifikasi Buku Perpus'!$C$10:$G$213,5,0)</f>
        <v>400.3</v>
      </c>
      <c r="E78" t="s">
        <v>90</v>
      </c>
      <c r="F78" t="str">
        <f>VLOOKUP(E78,'[1]Klasifikasi Buku Perpus'!$C$9:$G$213,3,0)</f>
        <v xml:space="preserve">Pilar Utama Mandiri Jaktim </v>
      </c>
      <c r="G78" t="str">
        <f>VLOOKUP(E78,'[1]Klasifikasi Buku Perpus'!$C$9:$G$213,2,0)</f>
        <v>Dewi Puspita Ns, Tuti Asria</v>
      </c>
      <c r="I78">
        <f>VLOOKUP(E78,'[1]Klasifikasi Buku Perpus'!$C$9:$G$213,4,0)</f>
        <v>2017</v>
      </c>
    </row>
    <row r="79" spans="2:9" x14ac:dyDescent="0.25">
      <c r="B79" t="str">
        <f>VLOOKUP(E79,'[2]Klasifikasi Buku Perpus'!$C$10:$G$213,5,0)</f>
        <v>400.3</v>
      </c>
      <c r="E79" t="s">
        <v>91</v>
      </c>
      <c r="F79" t="str">
        <f>VLOOKUP(E79,'[1]Klasifikasi Buku Perpus'!$C$9:$G$213,3,0)</f>
        <v xml:space="preserve">Nusa Agung Jakarta </v>
      </c>
      <c r="G79" t="str">
        <f>VLOOKUP(E79,'[1]Klasifikasi Buku Perpus'!$C$9:$G$213,2,0)</f>
        <v xml:space="preserve">Ramadhan </v>
      </c>
      <c r="I79">
        <f>VLOOKUP(E79,'[1]Klasifikasi Buku Perpus'!$C$9:$G$213,4,0)</f>
        <v>2005</v>
      </c>
    </row>
    <row r="80" spans="2:9" x14ac:dyDescent="0.25">
      <c r="B80" t="str">
        <f>VLOOKUP(E80,'[2]Klasifikasi Buku Perpus'!$C$10:$G$213,5,0)</f>
        <v>400.3</v>
      </c>
      <c r="E80" t="s">
        <v>92</v>
      </c>
      <c r="F80" t="str">
        <f>VLOOKUP(E80,'[1]Klasifikasi Buku Perpus'!$C$9:$G$213,3,0)</f>
        <v>Gama Media Yogyakarta</v>
      </c>
      <c r="G80" t="str">
        <f>VLOOKUP(E80,'[1]Klasifikasi Buku Perpus'!$C$9:$G$213,2,0)</f>
        <v>Isbedy Stiawan</v>
      </c>
      <c r="I80">
        <f>VLOOKUP(E80,'[1]Klasifikasi Buku Perpus'!$C$9:$G$213,4,0)</f>
        <v>2005</v>
      </c>
    </row>
    <row r="81" spans="2:9" x14ac:dyDescent="0.25">
      <c r="B81" t="str">
        <f>VLOOKUP(E81,'[2]Klasifikasi Buku Perpus'!$C$10:$G$213,5,0)</f>
        <v>400.3</v>
      </c>
      <c r="E81" t="s">
        <v>93</v>
      </c>
      <c r="F81" t="str">
        <f>VLOOKUP(E81,'[1]Klasifikasi Buku Perpus'!$C$9:$G$213,3,0)</f>
        <v xml:space="preserve">UNU Islam Malang </v>
      </c>
      <c r="G81" t="str">
        <f>VLOOKUP(E81,'[1]Klasifikasi Buku Perpus'!$C$9:$G$213,2,0)</f>
        <v>DR. Abdurrahman</v>
      </c>
      <c r="I81">
        <f>VLOOKUP(E81,'[1]Klasifikasi Buku Perpus'!$C$9:$G$213,4,0)</f>
        <v>2003</v>
      </c>
    </row>
    <row r="82" spans="2:9" x14ac:dyDescent="0.25">
      <c r="E82" t="s">
        <v>94</v>
      </c>
    </row>
    <row r="83" spans="2:9" x14ac:dyDescent="0.25">
      <c r="B83" t="str">
        <f>VLOOKUP(E83,'[2]Klasifikasi Buku Perpus'!$C$10:$G$213,5,0)</f>
        <v>600.1</v>
      </c>
      <c r="E83" t="s">
        <v>95</v>
      </c>
      <c r="F83" t="str">
        <f>VLOOKUP(E83,'[1]Klasifikasi Buku Perpus'!$C$9:$G$213,3,0)</f>
        <v>Gasyen Publis Jatinegara</v>
      </c>
      <c r="G83" t="str">
        <f>VLOOKUP(E83,'[1]Klasifikasi Buku Perpus'!$C$9:$G$213,2,0)</f>
        <v>Cecep Dani</v>
      </c>
      <c r="I83">
        <f>VLOOKUP(E83,'[1]Klasifikasi Buku Perpus'!$C$9:$G$213,4,0)</f>
        <v>2014</v>
      </c>
    </row>
    <row r="84" spans="2:9" x14ac:dyDescent="0.25">
      <c r="B84" t="str">
        <f>VLOOKUP(E84,'[2]Klasifikasi Buku Perpus'!$C$10:$G$213,5,0)</f>
        <v>600.1</v>
      </c>
      <c r="E84" t="s">
        <v>96</v>
      </c>
      <c r="F84" t="str">
        <f>VLOOKUP(E84,'[1]Klasifikasi Buku Perpus'!$C$9:$G$213,3,0)</f>
        <v xml:space="preserve">Pilar Utama Mandiri Jaktim </v>
      </c>
      <c r="G84" t="str">
        <f>VLOOKUP(E84,'[1]Klasifikasi Buku Perpus'!$C$9:$G$213,2,0)</f>
        <v>Heru Widiarto, H. Abduh B</v>
      </c>
      <c r="I84">
        <f>VLOOKUP(E84,'[1]Klasifikasi Buku Perpus'!$C$9:$G$213,4,0)</f>
        <v>2017</v>
      </c>
    </row>
    <row r="85" spans="2:9" x14ac:dyDescent="0.25">
      <c r="B85" t="str">
        <f>VLOOKUP(E85,'[2]Klasifikasi Buku Perpus'!$C$10:$G$213,5,0)</f>
        <v>600.1</v>
      </c>
      <c r="E85" t="s">
        <v>97</v>
      </c>
      <c r="F85" t="str">
        <f>VLOOKUP(E85,'[1]Klasifikasi Buku Perpus'!$C$9:$G$213,3,0)</f>
        <v xml:space="preserve">Pilar Utama Mandiri Jaktim </v>
      </c>
      <c r="G85" t="str">
        <f>VLOOKUP(E85,'[1]Klasifikasi Buku Perpus'!$C$9:$G$213,2,0)</f>
        <v>Dhanik Tri Dewi Puspita</v>
      </c>
      <c r="I85">
        <f>VLOOKUP(E85,'[1]Klasifikasi Buku Perpus'!$C$9:$G$213,4,0)</f>
        <v>2018</v>
      </c>
    </row>
    <row r="86" spans="2:9" x14ac:dyDescent="0.25">
      <c r="B86" t="str">
        <f>VLOOKUP(E86,'[2]Klasifikasi Buku Perpus'!$C$10:$G$213,5,0)</f>
        <v>600.3</v>
      </c>
      <c r="E86" t="s">
        <v>98</v>
      </c>
      <c r="F86" t="str">
        <f>VLOOKUP(E86,'[1]Klasifikasi Buku Perpus'!$C$9:$G$213,3,0)</f>
        <v>Erlangga Jakarta</v>
      </c>
      <c r="G86" t="str">
        <f>VLOOKUP(E86,'[1]Klasifikasi Buku Perpus'!$C$9:$G$213,2,0)</f>
        <v>Nurindah D</v>
      </c>
      <c r="I86">
        <f>VLOOKUP(E86,'[1]Klasifikasi Buku Perpus'!$C$9:$G$213,4,0)</f>
        <v>2013</v>
      </c>
    </row>
    <row r="87" spans="2:9" x14ac:dyDescent="0.25">
      <c r="B87" t="str">
        <f>VLOOKUP(E87,'[2]Klasifikasi Buku Perpus'!$C$10:$G$213,5,0)</f>
        <v>600.3</v>
      </c>
      <c r="E87" t="s">
        <v>99</v>
      </c>
      <c r="F87" t="str">
        <f>VLOOKUP(E87,'[1]Klasifikasi Buku Perpus'!$C$9:$G$213,3,0)</f>
        <v>Erlangga Jakarta</v>
      </c>
      <c r="G87" t="str">
        <f>VLOOKUP(E87,'[1]Klasifikasi Buku Perpus'!$C$9:$G$213,2,0)</f>
        <v>Nuridah Dwiyani</v>
      </c>
      <c r="I87">
        <f>VLOOKUP(E87,'[1]Klasifikasi Buku Perpus'!$C$9:$G$213,4,0)</f>
        <v>2013</v>
      </c>
    </row>
    <row r="88" spans="2:9" x14ac:dyDescent="0.25">
      <c r="B88" t="str">
        <f>VLOOKUP(E88,'[2]Klasifikasi Buku Perpus'!$C$10:$G$213,5,0)</f>
        <v>500.1</v>
      </c>
      <c r="E88" t="s">
        <v>100</v>
      </c>
      <c r="F88" t="str">
        <f>VLOOKUP(E88,'[1]Klasifikasi Buku Perpus'!$C$9:$G$213,3,0)</f>
        <v>erlangga Ciracas Jakarta</v>
      </c>
      <c r="G88" t="str">
        <f>VLOOKUP(E88,'[1]Klasifikasi Buku Perpus'!$C$9:$G$213,2,0)</f>
        <v>Aas Saidah, Tiara Damay</v>
      </c>
      <c r="I88">
        <f>VLOOKUP(E88,'[1]Klasifikasi Buku Perpus'!$C$9:$G$213,4,0)</f>
        <v>2017</v>
      </c>
    </row>
    <row r="89" spans="2:9" x14ac:dyDescent="0.25">
      <c r="B89" t="str">
        <f>VLOOKUP(E89,'[2]Klasifikasi Buku Perpus'!$C$10:$G$213,5,0)</f>
        <v>600.2</v>
      </c>
      <c r="E89" t="s">
        <v>101</v>
      </c>
      <c r="F89" t="str">
        <f>VLOOKUP(E89,'[1]Klasifikasi Buku Perpus'!$C$9:$G$213,3,0)</f>
        <v xml:space="preserve">Pilar Utama Mandiri Jaktim </v>
      </c>
      <c r="G89" t="str">
        <f>VLOOKUP(E89,'[1]Klasifikasi Buku Perpus'!$C$9:$G$213,2,0)</f>
        <v>Adi Yuli war, Heri Reksa</v>
      </c>
      <c r="I89">
        <f>VLOOKUP(E89,'[1]Klasifikasi Buku Perpus'!$C$9:$G$213,4,0)</f>
        <v>2017</v>
      </c>
    </row>
    <row r="90" spans="2:9" x14ac:dyDescent="0.25">
      <c r="B90" t="str">
        <f>VLOOKUP(E90,'[2]Klasifikasi Buku Perpus'!$C$10:$G$213,5,0)</f>
        <v>600.2</v>
      </c>
      <c r="E90" t="s">
        <v>102</v>
      </c>
      <c r="F90" t="str">
        <f>VLOOKUP(E90,'[1]Klasifikasi Buku Perpus'!$C$9:$G$213,3,0)</f>
        <v xml:space="preserve">Buku Kedokteran </v>
      </c>
      <c r="G90" t="str">
        <f>VLOOKUP(E90,'[1]Klasifikasi Buku Perpus'!$C$9:$G$213,2,0)</f>
        <v>Yulie</v>
      </c>
      <c r="I90">
        <f>VLOOKUP(E90,'[1]Klasifikasi Buku Perpus'!$C$9:$G$213,4,0)</f>
        <v>2017</v>
      </c>
    </row>
    <row r="91" spans="2:9" x14ac:dyDescent="0.25">
      <c r="B91" t="str">
        <f>VLOOKUP(E91,'[2]Klasifikasi Buku Perpus'!$C$10:$G$213,5,0)</f>
        <v>500.1</v>
      </c>
      <c r="E91" t="s">
        <v>103</v>
      </c>
      <c r="F91" t="str">
        <f>VLOOKUP(E91,'[1]Klasifikasi Buku Perpus'!$C$9:$G$213,3,0)</f>
        <v>Erlangga Jakarta</v>
      </c>
      <c r="G91" t="str">
        <f>VLOOKUP(E91,'[1]Klasifikasi Buku Perpus'!$C$9:$G$213,2,0)</f>
        <v>Siti Nagiyah</v>
      </c>
      <c r="I91">
        <f>VLOOKUP(E91,'[1]Klasifikasi Buku Perpus'!$C$9:$G$213,4,0)</f>
        <v>2015</v>
      </c>
    </row>
    <row r="92" spans="2:9" x14ac:dyDescent="0.25">
      <c r="B92" t="str">
        <f>VLOOKUP(E92,'[2]Klasifikasi Buku Perpus'!$C$10:$G$213,5,0)</f>
        <v>500.1</v>
      </c>
      <c r="E92" t="s">
        <v>104</v>
      </c>
      <c r="F92" t="str">
        <f>VLOOKUP(E92,'[1]Klasifikasi Buku Perpus'!$C$9:$G$213,3,0)</f>
        <v>Erlangga Jakarta</v>
      </c>
      <c r="G92" t="str">
        <f>VLOOKUP(E92,'[1]Klasifikasi Buku Perpus'!$C$9:$G$213,2,0)</f>
        <v>Siti Nagiyah</v>
      </c>
      <c r="I92">
        <f>VLOOKUP(E92,'[1]Klasifikasi Buku Perpus'!$C$9:$G$213,4,0)</f>
        <v>2013</v>
      </c>
    </row>
    <row r="93" spans="2:9" x14ac:dyDescent="0.25">
      <c r="B93" t="str">
        <f>VLOOKUP(E93,'[2]Klasifikasi Buku Perpus'!$C$10:$G$213,5,0)</f>
        <v>600.1</v>
      </c>
      <c r="E93" t="s">
        <v>105</v>
      </c>
      <c r="F93" t="str">
        <f>VLOOKUP(E93,'[1]Klasifikasi Buku Perpus'!$C$9:$G$213,3,0)</f>
        <v xml:space="preserve">Pilar Utama Mandiri Jaktim </v>
      </c>
      <c r="G93" t="str">
        <f>VLOOKUP(E93,'[1]Klasifikasi Buku Perpus'!$C$9:$G$213,2,0)</f>
        <v>Supanjiono Ns Tuti Asri</v>
      </c>
      <c r="I93">
        <f>VLOOKUP(E93,'[1]Klasifikasi Buku Perpus'!$C$9:$G$213,4,0)</f>
        <v>2017</v>
      </c>
    </row>
    <row r="94" spans="2:9" x14ac:dyDescent="0.25">
      <c r="B94" t="str">
        <f>VLOOKUP(E94,'[2]Klasifikasi Buku Perpus'!$C$10:$G$213,5,0)</f>
        <v>600.1</v>
      </c>
      <c r="E94" t="s">
        <v>106</v>
      </c>
      <c r="F94" t="str">
        <f>VLOOKUP(E94,'[1]Klasifikasi Buku Perpus'!$C$9:$G$213,3,0)</f>
        <v xml:space="preserve">Pilar Utama Mandiri Jaktim </v>
      </c>
      <c r="G94" t="str">
        <f>VLOOKUP(E94,'[1]Klasifikasi Buku Perpus'!$C$9:$G$213,2,0)</f>
        <v>Supanjiono Ns Endah IV</v>
      </c>
      <c r="I94">
        <f>VLOOKUP(E94,'[1]Klasifikasi Buku Perpus'!$C$9:$G$213,4,0)</f>
        <v>2018</v>
      </c>
    </row>
    <row r="95" spans="2:9" x14ac:dyDescent="0.25">
      <c r="B95" t="str">
        <f>VLOOKUP(E95,'[2]Klasifikasi Buku Perpus'!$C$10:$G$213,5,0)</f>
        <v>400.3</v>
      </c>
      <c r="E95" t="s">
        <v>107</v>
      </c>
      <c r="F95" t="str">
        <f>VLOOKUP(E95,'[1]Klasifikasi Buku Perpus'!$C$9:$G$213,3,0)</f>
        <v>Balai Pustaka Jakarta</v>
      </c>
      <c r="G95" t="str">
        <f>VLOOKUP(E95,'[1]Klasifikasi Buku Perpus'!$C$9:$G$213,2,0)</f>
        <v>St. Takdir Alisy</v>
      </c>
      <c r="I95">
        <f>VLOOKUP(E95,'[1]Klasifikasi Buku Perpus'!$C$9:$G$213,4,0)</f>
        <v>2005</v>
      </c>
    </row>
    <row r="96" spans="2:9" x14ac:dyDescent="0.25">
      <c r="B96" t="str">
        <f>VLOOKUP(E96,'[2]Klasifikasi Buku Perpus'!$C$10:$G$213,5,0)</f>
        <v>400.3</v>
      </c>
      <c r="E96" t="s">
        <v>108</v>
      </c>
      <c r="F96" t="str">
        <f>VLOOKUP(E96,'[1]Klasifikasi Buku Perpus'!$C$9:$G$213,3,0)</f>
        <v>Gama Media Yogyakarta</v>
      </c>
      <c r="G96" t="str">
        <f>VLOOKUP(E96,'[1]Klasifikasi Buku Perpus'!$C$9:$G$213,2,0)</f>
        <v>Suminto</v>
      </c>
      <c r="I96">
        <f>VLOOKUP(E96,'[1]Klasifikasi Buku Perpus'!$C$9:$G$213,4,0)</f>
        <v>2003</v>
      </c>
    </row>
    <row r="97" spans="2:9" x14ac:dyDescent="0.25">
      <c r="B97" t="str">
        <f>VLOOKUP(E97,'[2]Klasifikasi Buku Perpus'!$C$10:$G$213,5,0)</f>
        <v>400.3</v>
      </c>
      <c r="E97" t="s">
        <v>109</v>
      </c>
      <c r="F97" t="str">
        <f>VLOOKUP(E97,'[1]Klasifikasi Buku Perpus'!$C$9:$G$213,3,0)</f>
        <v>Grafiti Jakarta</v>
      </c>
      <c r="G97" t="str">
        <f>VLOOKUP(E97,'[1]Klasifikasi Buku Perpus'!$C$9:$G$213,2,0)</f>
        <v>Leila S Shudo</v>
      </c>
      <c r="I97">
        <f>VLOOKUP(E97,'[1]Klasifikasi Buku Perpus'!$C$9:$G$213,4,0)</f>
        <v>2005</v>
      </c>
    </row>
    <row r="98" spans="2:9" x14ac:dyDescent="0.25">
      <c r="B98" t="str">
        <f>VLOOKUP(E98,'[2]Klasifikasi Buku Perpus'!$C$10:$G$213,5,0)</f>
        <v>500.2</v>
      </c>
      <c r="E98" t="s">
        <v>110</v>
      </c>
      <c r="F98" t="str">
        <f>VLOOKUP(E98,'[1]Klasifikasi Buku Perpus'!$C$9:$G$213,3,0)</f>
        <v>Erlangga Jakarta</v>
      </c>
      <c r="G98" t="str">
        <f>VLOOKUP(E98,'[1]Klasifikasi Buku Perpus'!$C$9:$G$213,2,0)</f>
        <v>Eka Zuliana</v>
      </c>
      <c r="I98">
        <f>VLOOKUP(E98,'[1]Klasifikasi Buku Perpus'!$C$9:$G$213,4,0)</f>
        <v>2012</v>
      </c>
    </row>
    <row r="99" spans="2:9" x14ac:dyDescent="0.25">
      <c r="B99" t="str">
        <f>VLOOKUP(E99,'[2]Klasifikasi Buku Perpus'!$C$10:$G$213,5,0)</f>
        <v>500.2</v>
      </c>
      <c r="E99" t="s">
        <v>111</v>
      </c>
      <c r="F99" t="str">
        <f>VLOOKUP(E99,'[1]Klasifikasi Buku Perpus'!$C$9:$G$213,3,0)</f>
        <v>Erlangga Ciracas Jakarta</v>
      </c>
      <c r="G99" t="str">
        <f>VLOOKUP(E99,'[1]Klasifikasi Buku Perpus'!$C$9:$G$213,2,0)</f>
        <v>Kasmina Toali</v>
      </c>
      <c r="I99">
        <f>VLOOKUP(E99,'[1]Klasifikasi Buku Perpus'!$C$9:$G$213,4,0)</f>
        <v>2018</v>
      </c>
    </row>
    <row r="100" spans="2:9" x14ac:dyDescent="0.25">
      <c r="B100" t="str">
        <f>VLOOKUP(E100,'[2]Klasifikasi Buku Perpus'!$C$10:$G$213,5,0)</f>
        <v>500.2</v>
      </c>
      <c r="E100" t="s">
        <v>111</v>
      </c>
      <c r="F100" t="str">
        <f>VLOOKUP(E100,'[1]Klasifikasi Buku Perpus'!$C$9:$G$213,3,0)</f>
        <v>Erlangga Ciracas Jakarta</v>
      </c>
      <c r="G100" t="str">
        <f>VLOOKUP(E100,'[1]Klasifikasi Buku Perpus'!$C$9:$G$213,2,0)</f>
        <v>Kasmina Toali</v>
      </c>
      <c r="I100">
        <f>VLOOKUP(E100,'[1]Klasifikasi Buku Perpus'!$C$9:$G$213,4,0)</f>
        <v>2018</v>
      </c>
    </row>
    <row r="101" spans="2:9" x14ac:dyDescent="0.25">
      <c r="B101" t="str">
        <f>VLOOKUP(E101,'[2]Klasifikasi Buku Perpus'!$C$10:$G$213,5,0)</f>
        <v>500.2</v>
      </c>
      <c r="E101" t="s">
        <v>112</v>
      </c>
      <c r="F101" t="str">
        <f>VLOOKUP(E101,'[1]Klasifikasi Buku Perpus'!$C$9:$G$213,3,0)</f>
        <v>Erlangga Ciracas Jakarta</v>
      </c>
      <c r="G101" t="str">
        <f>VLOOKUP(E101,'[1]Klasifikasi Buku Perpus'!$C$9:$G$213,2,0)</f>
        <v>Kasmina Toali</v>
      </c>
      <c r="I101">
        <f>VLOOKUP(E101,'[1]Klasifikasi Buku Perpus'!$C$9:$G$213,4,0)</f>
        <v>2018</v>
      </c>
    </row>
    <row r="102" spans="2:9" x14ac:dyDescent="0.25">
      <c r="B102" t="str">
        <f>VLOOKUP(E102,'[2]Klasifikasi Buku Perpus'!$C$10:$G$213,5,0)</f>
        <v>500.2</v>
      </c>
      <c r="E102" t="s">
        <v>113</v>
      </c>
      <c r="F102" t="str">
        <f>VLOOKUP(E102,'[1]Klasifikasi Buku Perpus'!$C$9:$G$213,3,0)</f>
        <v>Erlangga Jakarta</v>
      </c>
      <c r="G102" t="str">
        <f>VLOOKUP(E102,'[1]Klasifikasi Buku Perpus'!$C$9:$G$213,2,0)</f>
        <v>Kasmina Toali</v>
      </c>
      <c r="I102">
        <f>VLOOKUP(E102,'[1]Klasifikasi Buku Perpus'!$C$9:$G$213,4,0)</f>
        <v>2018</v>
      </c>
    </row>
    <row r="103" spans="2:9" x14ac:dyDescent="0.25">
      <c r="B103" t="str">
        <f>VLOOKUP(E103,'[2]Klasifikasi Buku Perpus'!$C$10:$G$213,5,0)</f>
        <v>500.2</v>
      </c>
      <c r="E103" t="s">
        <v>114</v>
      </c>
      <c r="F103" t="str">
        <f>VLOOKUP(E103,'[1]Klasifikasi Buku Perpus'!$C$9:$G$213,3,0)</f>
        <v xml:space="preserve">Kemendikbud Jakarta </v>
      </c>
      <c r="G103" t="str">
        <f>VLOOKUP(E103,'[1]Klasifikasi Buku Perpus'!$C$9:$G$213,2,0)</f>
        <v>Kemendikbud</v>
      </c>
      <c r="I103">
        <f>VLOOKUP(E103,'[1]Klasifikasi Buku Perpus'!$C$9:$G$213,4,0)</f>
        <v>2017</v>
      </c>
    </row>
    <row r="104" spans="2:9" x14ac:dyDescent="0.25">
      <c r="B104" t="str">
        <f>VLOOKUP(E104,'[2]Klasifikasi Buku Perpus'!$C$10:$G$213,5,0)</f>
        <v>500.2</v>
      </c>
      <c r="E104" t="s">
        <v>115</v>
      </c>
      <c r="F104" t="str">
        <f>VLOOKUP(E104,'[1]Klasifikasi Buku Perpus'!$C$9:$G$213,3,0)</f>
        <v xml:space="preserve">Kemendikbud Jakarta </v>
      </c>
      <c r="G104" t="str">
        <f>VLOOKUP(E104,'[1]Klasifikasi Buku Perpus'!$C$9:$G$213,2,0)</f>
        <v>Kemendikbud</v>
      </c>
      <c r="I104">
        <f>VLOOKUP(E104,'[1]Klasifikasi Buku Perpus'!$C$9:$G$213,4,0)</f>
        <v>2017</v>
      </c>
    </row>
    <row r="105" spans="2:9" x14ac:dyDescent="0.25">
      <c r="B105" t="str">
        <f>VLOOKUP(E105,'[2]Klasifikasi Buku Perpus'!$C$10:$G$213,5,0)</f>
        <v>500.2</v>
      </c>
      <c r="E105" t="s">
        <v>115</v>
      </c>
      <c r="F105" t="str">
        <f>VLOOKUP(E105,'[1]Klasifikasi Buku Perpus'!$C$9:$G$213,3,0)</f>
        <v xml:space="preserve">Kemendikbud Jakarta </v>
      </c>
      <c r="G105" t="str">
        <f>VLOOKUP(E105,'[1]Klasifikasi Buku Perpus'!$C$9:$G$213,2,0)</f>
        <v>Kemendikbud</v>
      </c>
      <c r="I105">
        <f>VLOOKUP(E105,'[1]Klasifikasi Buku Perpus'!$C$9:$G$213,4,0)</f>
        <v>2017</v>
      </c>
    </row>
    <row r="106" spans="2:9" x14ac:dyDescent="0.25">
      <c r="B106" t="str">
        <f>VLOOKUP(E106,'[2]Klasifikasi Buku Perpus'!$C$10:$G$213,5,0)</f>
        <v>500.2</v>
      </c>
      <c r="E106" t="s">
        <v>116</v>
      </c>
      <c r="F106" t="str">
        <f>VLOOKUP(E106,'[1]Klasifikasi Buku Perpus'!$C$9:$G$213,3,0)</f>
        <v>Erlangga Jakarta</v>
      </c>
      <c r="G106" t="str">
        <f>VLOOKUP(E106,'[1]Klasifikasi Buku Perpus'!$C$9:$G$213,2,0)</f>
        <v>Kasmina Toali</v>
      </c>
      <c r="I106">
        <f>VLOOKUP(E106,'[1]Klasifikasi Buku Perpus'!$C$9:$G$213,4,0)</f>
        <v>2018</v>
      </c>
    </row>
    <row r="107" spans="2:9" x14ac:dyDescent="0.25">
      <c r="B107" t="str">
        <f>VLOOKUP(E107,'[2]Klasifikasi Buku Perpus'!$C$10:$G$213,5,0)</f>
        <v>500.2</v>
      </c>
      <c r="E107" t="s">
        <v>117</v>
      </c>
      <c r="F107" t="str">
        <f>VLOOKUP(E107,'[1]Klasifikasi Buku Perpus'!$C$9:$G$213,3,0)</f>
        <v>Erlangga Jakarta</v>
      </c>
      <c r="G107" t="str">
        <f>VLOOKUP(E107,'[1]Klasifikasi Buku Perpus'!$C$9:$G$213,2,0)</f>
        <v>Tasmina Taoli</v>
      </c>
      <c r="I107">
        <f>VLOOKUP(E107,'[1]Klasifikasi Buku Perpus'!$C$9:$G$213,4,0)</f>
        <v>2008</v>
      </c>
    </row>
    <row r="108" spans="2:9" x14ac:dyDescent="0.25">
      <c r="B108" t="str">
        <f>VLOOKUP(E108,'[2]Klasifikasi Buku Perpus'!$C$10:$G$213,5,0)</f>
        <v>600.2</v>
      </c>
      <c r="E108" t="s">
        <v>118</v>
      </c>
      <c r="F108" t="str">
        <f>VLOOKUP(E108,'[1]Klasifikasi Buku Perpus'!$C$9:$G$213,3,0)</f>
        <v>Erlangga Jakarta</v>
      </c>
      <c r="G108" t="str">
        <f>VLOOKUP(E108,'[1]Klasifikasi Buku Perpus'!$C$9:$G$213,2,0)</f>
        <v>Bidang Studii Keahlian Farmasi</v>
      </c>
      <c r="I108">
        <f>VLOOKUP(E108,'[1]Klasifikasi Buku Perpus'!$C$9:$G$213,4,0)</f>
        <v>2015</v>
      </c>
    </row>
    <row r="109" spans="2:9" x14ac:dyDescent="0.25">
      <c r="B109" t="str">
        <f>VLOOKUP(E109,'[2]Klasifikasi Buku Perpus'!$C$10:$G$213,5,0)</f>
        <v>400.3</v>
      </c>
      <c r="E109" t="s">
        <v>119</v>
      </c>
      <c r="F109" t="str">
        <f>VLOOKUP(E109,'[1]Klasifikasi Buku Perpus'!$C$9:$G$213,3,0)</f>
        <v>Dwi Segara Jakarta</v>
      </c>
      <c r="G109" t="str">
        <f>VLOOKUP(E109,'[1]Klasifikasi Buku Perpus'!$C$9:$G$213,2,0)</f>
        <v>Dwi Segara</v>
      </c>
      <c r="I109">
        <f>VLOOKUP(E109,'[1]Klasifikasi Buku Perpus'!$C$9:$G$213,4,0)</f>
        <v>2005</v>
      </c>
    </row>
    <row r="110" spans="2:9" x14ac:dyDescent="0.25">
      <c r="B110" t="str">
        <f>VLOOKUP(E110,'[2]Klasifikasi Buku Perpus'!$C$10:$G$213,5,0)</f>
        <v>600.2</v>
      </c>
      <c r="E110" t="s">
        <v>120</v>
      </c>
      <c r="F110" t="str">
        <f>VLOOKUP(E110,'[1]Klasifikasi Buku Perpus'!$C$9:$G$213,3,0)</f>
        <v>Balai Pustaka Jakarta</v>
      </c>
      <c r="G110" t="str">
        <f>VLOOKUP(E110,'[1]Klasifikasi Buku Perpus'!$C$9:$G$213,2,0)</f>
        <v>Dr. Lydiahar</v>
      </c>
      <c r="I110">
        <f>VLOOKUP(E110,'[1]Klasifikasi Buku Perpus'!$C$9:$G$213,4,0)</f>
        <v>2006</v>
      </c>
    </row>
    <row r="111" spans="2:9" x14ac:dyDescent="0.25">
      <c r="B111" t="str">
        <f>VLOOKUP(E111,'[2]Klasifikasi Buku Perpus'!$C$10:$G$213,5,0)</f>
        <v>600.2</v>
      </c>
      <c r="E111" t="s">
        <v>121</v>
      </c>
      <c r="F111" t="str">
        <f>VLOOKUP(E111,'[1]Klasifikasi Buku Perpus'!$C$9:$G$213,3,0)</f>
        <v>Erlangga Jakarta</v>
      </c>
      <c r="G111" t="str">
        <f>VLOOKUP(E111,'[1]Klasifikasi Buku Perpus'!$C$9:$G$213,2,0)</f>
        <v xml:space="preserve">Maryani </v>
      </c>
      <c r="I111">
        <f>VLOOKUP(E111,'[1]Klasifikasi Buku Perpus'!$C$9:$G$213,4,0)</f>
        <v>2012</v>
      </c>
    </row>
    <row r="112" spans="2:9" x14ac:dyDescent="0.25">
      <c r="B112" t="str">
        <f>VLOOKUP(E112,'[2]Klasifikasi Buku Perpus'!$C$10:$G$213,5,0)</f>
        <v>400.3</v>
      </c>
      <c r="E112" t="s">
        <v>122</v>
      </c>
      <c r="F112" t="str">
        <f>VLOOKUP(E112,'[1]Klasifikasi Buku Perpus'!$C$9:$G$213,3,0)</f>
        <v>Angkas Bandung</v>
      </c>
      <c r="G112" t="str">
        <f>VLOOKUP(E112,'[1]Klasifikasi Buku Perpus'!$C$9:$G$213,2,0)</f>
        <v xml:space="preserve">Upita Agustina </v>
      </c>
      <c r="I112">
        <f>VLOOKUP(E112,'[1]Klasifikasi Buku Perpus'!$C$9:$G$213,4,0)</f>
        <v>2000</v>
      </c>
    </row>
    <row r="113" spans="2:9" x14ac:dyDescent="0.25">
      <c r="B113" t="str">
        <f>VLOOKUP(E113,'[2]Klasifikasi Buku Perpus'!$C$10:$G$213,5,0)</f>
        <v>400.3</v>
      </c>
      <c r="E113" t="s">
        <v>123</v>
      </c>
      <c r="F113" t="str">
        <f>VLOOKUP(E113,'[1]Klasifikasi Buku Perpus'!$C$9:$G$213,3,0)</f>
        <v xml:space="preserve">Grasindo Jakarta </v>
      </c>
      <c r="G113" t="str">
        <f>VLOOKUP(E113,'[1]Klasifikasi Buku Perpus'!$C$9:$G$213,2,0)</f>
        <v>Saini KM</v>
      </c>
      <c r="I113">
        <f>VLOOKUP(E113,'[1]Klasifikasi Buku Perpus'!$C$9:$G$213,4,0)</f>
        <v>2005</v>
      </c>
    </row>
    <row r="114" spans="2:9" x14ac:dyDescent="0.25">
      <c r="B114" t="str">
        <f>VLOOKUP(E114,'[2]Klasifikasi Buku Perpus'!$C$10:$G$213,5,0)</f>
        <v>400.3</v>
      </c>
      <c r="E114" t="s">
        <v>124</v>
      </c>
      <c r="F114" t="str">
        <f>VLOOKUP(E114,'[1]Klasifikasi Buku Perpus'!$C$9:$G$213,3,0)</f>
        <v>Jakarta Putra Sukses</v>
      </c>
      <c r="G114" t="str">
        <f>VLOOKUP(E114,'[1]Klasifikasi Buku Perpus'!$C$9:$G$213,2,0)</f>
        <v>Munggul Wibowo</v>
      </c>
      <c r="I114">
        <f>VLOOKUP(E114,'[1]Klasifikasi Buku Perpus'!$C$9:$G$213,4,0)</f>
        <v>2002</v>
      </c>
    </row>
    <row r="115" spans="2:9" x14ac:dyDescent="0.25">
      <c r="B115" t="str">
        <f>VLOOKUP(E115,'[2]Klasifikasi Buku Perpus'!$C$10:$G$213,5,0)</f>
        <v>400.3</v>
      </c>
      <c r="E115" t="s">
        <v>125</v>
      </c>
      <c r="F115" t="str">
        <f>VLOOKUP(E115,'[1]Klasifikasi Buku Perpus'!$C$9:$G$213,3,0)</f>
        <v>Hikayat Publis Yogyakarta</v>
      </c>
      <c r="G115" t="str">
        <f>VLOOKUP(E115,'[1]Klasifikasi Buku Perpus'!$C$9:$G$213,2,0)</f>
        <v>K.H.A Mustala</v>
      </c>
      <c r="I115">
        <f>VLOOKUP(E115,'[1]Klasifikasi Buku Perpus'!$C$9:$G$213,4,0)</f>
        <v>2005</v>
      </c>
    </row>
    <row r="116" spans="2:9" x14ac:dyDescent="0.25">
      <c r="B116" t="str">
        <f>VLOOKUP(E116,'[2]Klasifikasi Buku Perpus'!$C$10:$G$213,5,0)</f>
        <v>400.3</v>
      </c>
      <c r="E116" t="s">
        <v>126</v>
      </c>
      <c r="F116" t="str">
        <f>VLOOKUP(E116,'[1]Klasifikasi Buku Perpus'!$C$9:$G$213,3,0)</f>
        <v xml:space="preserve">Depdikbud Jakarta </v>
      </c>
      <c r="G116" t="str">
        <f>VLOOKUP(E116,'[1]Klasifikasi Buku Perpus'!$C$9:$G$213,2,0)</f>
        <v xml:space="preserve">Marjono </v>
      </c>
      <c r="I116">
        <f>VLOOKUP(E116,'[1]Klasifikasi Buku Perpus'!$C$9:$G$213,4,0)</f>
        <v>2005</v>
      </c>
    </row>
    <row r="117" spans="2:9" x14ac:dyDescent="0.25">
      <c r="B117" t="str">
        <f>VLOOKUP(E117,'[2]Klasifikasi Buku Perpus'!$C$10:$G$213,5,0)</f>
        <v>400.3</v>
      </c>
      <c r="E117" t="s">
        <v>127</v>
      </c>
      <c r="F117" t="str">
        <f>VLOOKUP(E117,'[1]Klasifikasi Buku Perpus'!$C$9:$G$213,3,0)</f>
        <v>CV. Nugraha Jakarta</v>
      </c>
      <c r="G117" t="str">
        <f>VLOOKUP(E117,'[1]Klasifikasi Buku Perpus'!$C$9:$G$213,2,0)</f>
        <v>Purnawan</v>
      </c>
      <c r="I117">
        <f>VLOOKUP(E117,'[1]Klasifikasi Buku Perpus'!$C$9:$G$213,4,0)</f>
        <v>1986</v>
      </c>
    </row>
    <row r="118" spans="2:9" x14ac:dyDescent="0.25">
      <c r="B118" t="str">
        <f>VLOOKUP(E118,'[2]Klasifikasi Buku Perpus'!$C$10:$G$213,5,0)</f>
        <v>600.2</v>
      </c>
      <c r="E118" t="s">
        <v>128</v>
      </c>
      <c r="F118" t="str">
        <f>VLOOKUP(E118,'[1]Klasifikasi Buku Perpus'!$C$9:$G$213,3,0)</f>
        <v xml:space="preserve">Pilar Utama Mandiri Jaktim </v>
      </c>
      <c r="G118" t="str">
        <f>VLOOKUP(E118,'[1]Klasifikasi Buku Perpus'!$C$9:$G$213,2,0)</f>
        <v>Abdur Rahman, Fitri Soleh</v>
      </c>
      <c r="I118">
        <f>VLOOKUP(E118,'[1]Klasifikasi Buku Perpus'!$C$9:$G$213,4,0)</f>
        <v>2017</v>
      </c>
    </row>
    <row r="119" spans="2:9" x14ac:dyDescent="0.25">
      <c r="B119" t="str">
        <f>VLOOKUP(E119,'[2]Klasifikasi Buku Perpus'!$C$10:$G$213,5,0)</f>
        <v>600.2</v>
      </c>
      <c r="E119" t="s">
        <v>129</v>
      </c>
      <c r="F119" t="str">
        <f>VLOOKUP(E119,'[1]Klasifikasi Buku Perpus'!$C$9:$G$213,3,0)</f>
        <v xml:space="preserve">Buku Kedokteran </v>
      </c>
      <c r="G119" t="str">
        <f>VLOOKUP(E119,'[1]Klasifikasi Buku Perpus'!$C$9:$G$213,2,0)</f>
        <v>Syukrina</v>
      </c>
      <c r="I119">
        <f>VLOOKUP(E119,'[1]Klasifikasi Buku Perpus'!$C$9:$G$213,4,0)</f>
        <v>2017</v>
      </c>
    </row>
    <row r="120" spans="2:9" x14ac:dyDescent="0.25">
      <c r="B120" t="str">
        <f>VLOOKUP(E120,'[2]Klasifikasi Buku Perpus'!$C$10:$G$213,5,0)</f>
        <v>600.2</v>
      </c>
      <c r="E120" t="s">
        <v>130</v>
      </c>
      <c r="F120" t="str">
        <f>VLOOKUP(E120,'[1]Klasifikasi Buku Perpus'!$C$9:$G$213,3,0)</f>
        <v xml:space="preserve">Buku Kedokteran </v>
      </c>
      <c r="G120" t="str">
        <f>VLOOKUP(E120,'[1]Klasifikasi Buku Perpus'!$C$9:$G$213,2,0)</f>
        <v>Syukrina</v>
      </c>
      <c r="I120">
        <f>VLOOKUP(E120,'[1]Klasifikasi Buku Perpus'!$C$9:$G$213,4,0)</f>
        <v>2017</v>
      </c>
    </row>
    <row r="121" spans="2:9" x14ac:dyDescent="0.25">
      <c r="B121" t="str">
        <f>VLOOKUP(E121,'[2]Klasifikasi Buku Perpus'!$C$10:$G$213,5,0)</f>
        <v>600.2</v>
      </c>
      <c r="E121" t="s">
        <v>131</v>
      </c>
      <c r="F121" t="str">
        <f>VLOOKUP(E121,'[1]Klasifikasi Buku Perpus'!$C$9:$G$213,3,0)</f>
        <v>Buku Kedokteran</v>
      </c>
      <c r="G121" t="str">
        <f>VLOOKUP(E121,'[1]Klasifikasi Buku Perpus'!$C$9:$G$213,2,0)</f>
        <v>Ai Kurasein</v>
      </c>
      <c r="I121">
        <f>VLOOKUP(E121,'[1]Klasifikasi Buku Perpus'!$C$9:$G$213,4,0)</f>
        <v>2017</v>
      </c>
    </row>
    <row r="122" spans="2:9" x14ac:dyDescent="0.25">
      <c r="B122" t="str">
        <f>VLOOKUP(E122,'[2]Klasifikasi Buku Perpus'!$C$10:$G$213,5,0)</f>
        <v>600.2</v>
      </c>
      <c r="E122" t="s">
        <v>132</v>
      </c>
      <c r="F122" t="str">
        <f>VLOOKUP(E122,'[1]Klasifikasi Buku Perpus'!$C$9:$G$213,3,0)</f>
        <v>Buku Kedokteran</v>
      </c>
      <c r="G122" t="str">
        <f>VLOOKUP(E122,'[1]Klasifikasi Buku Perpus'!$C$9:$G$213,2,0)</f>
        <v>Fitrri Zakiah</v>
      </c>
      <c r="I122">
        <f>VLOOKUP(E122,'[1]Klasifikasi Buku Perpus'!$C$9:$G$213,4,0)</f>
        <v>2017</v>
      </c>
    </row>
    <row r="123" spans="2:9" x14ac:dyDescent="0.25">
      <c r="B123">
        <v>200</v>
      </c>
      <c r="E123" t="s">
        <v>133</v>
      </c>
    </row>
    <row r="124" spans="2:9" x14ac:dyDescent="0.25">
      <c r="B124">
        <v>200</v>
      </c>
      <c r="E124" t="s">
        <v>134</v>
      </c>
    </row>
    <row r="125" spans="2:9" x14ac:dyDescent="0.25">
      <c r="B125">
        <v>200</v>
      </c>
      <c r="E125" t="s">
        <v>135</v>
      </c>
    </row>
    <row r="126" spans="2:9" x14ac:dyDescent="0.25">
      <c r="B126">
        <v>200</v>
      </c>
      <c r="E126" t="s">
        <v>135</v>
      </c>
    </row>
    <row r="127" spans="2:9" x14ac:dyDescent="0.25">
      <c r="B127">
        <v>200</v>
      </c>
      <c r="E127" t="s">
        <v>136</v>
      </c>
    </row>
    <row r="128" spans="2:9" x14ac:dyDescent="0.25">
      <c r="B128">
        <v>200</v>
      </c>
      <c r="E128" t="s">
        <v>137</v>
      </c>
    </row>
    <row r="129" spans="2:9" x14ac:dyDescent="0.25">
      <c r="B129">
        <f>VLOOKUP(E129,'[2]Klasifikasi Buku Perpus'!$C$10:$G$213,5,0)</f>
        <v>700</v>
      </c>
      <c r="E129" t="s">
        <v>138</v>
      </c>
      <c r="F129" t="str">
        <f>VLOOKUP(E129,'[1]Klasifikasi Buku Perpus'!$C$9:$G$213,3,0)</f>
        <v xml:space="preserve">Kemendikbud Jakarta </v>
      </c>
      <c r="G129" t="str">
        <f>VLOOKUP(E129,'[1]Klasifikasi Buku Perpus'!$C$9:$G$213,2,0)</f>
        <v>Kemendikbud</v>
      </c>
      <c r="I129">
        <f>VLOOKUP(E129,'[1]Klasifikasi Buku Perpus'!$C$9:$G$213,4,0)</f>
        <v>2014</v>
      </c>
    </row>
    <row r="130" spans="2:9" x14ac:dyDescent="0.25">
      <c r="B130">
        <f>VLOOKUP(E130,'[2]Klasifikasi Buku Perpus'!$C$10:$G$213,5,0)</f>
        <v>700</v>
      </c>
      <c r="E130" t="s">
        <v>139</v>
      </c>
      <c r="F130" t="str">
        <f>VLOOKUP(E130,'[1]Klasifikasi Buku Perpus'!$C$9:$G$213,3,0)</f>
        <v xml:space="preserve">Kemendikbud Jakarta </v>
      </c>
      <c r="G130" t="str">
        <f>VLOOKUP(E130,'[1]Klasifikasi Buku Perpus'!$C$9:$G$213,2,0)</f>
        <v xml:space="preserve">Kemdikbud </v>
      </c>
      <c r="I130">
        <f>VLOOKUP(E130,'[1]Klasifikasi Buku Perpus'!$C$9:$G$213,4,0)</f>
        <v>2017</v>
      </c>
    </row>
    <row r="131" spans="2:9" x14ac:dyDescent="0.25">
      <c r="B131">
        <f>VLOOKUP(E131,'[2]Klasifikasi Buku Perpus'!$C$10:$G$213,5,0)</f>
        <v>700</v>
      </c>
      <c r="E131" t="s">
        <v>140</v>
      </c>
      <c r="F131" t="str">
        <f>VLOOKUP(E131,'[1]Klasifikasi Buku Perpus'!$C$9:$G$213,3,0)</f>
        <v>Erlangga Ciracas Jakarta</v>
      </c>
      <c r="G131" t="str">
        <f>VLOOKUP(E131,'[1]Klasifikasi Buku Perpus'!$C$9:$G$213,2,0)</f>
        <v>Indiarti Agung, M Azhar M</v>
      </c>
      <c r="I131">
        <f>VLOOKUP(E131,'[1]Klasifikasi Buku Perpus'!$C$9:$G$213,4,0)</f>
        <v>2017</v>
      </c>
    </row>
    <row r="132" spans="2:9" x14ac:dyDescent="0.25">
      <c r="B132">
        <f>VLOOKUP(E132,'[2]Klasifikasi Buku Perpus'!$C$10:$G$213,5,0)</f>
        <v>700</v>
      </c>
      <c r="E132" t="s">
        <v>141</v>
      </c>
      <c r="F132" t="str">
        <f>VLOOKUP(E132,'[1]Klasifikasi Buku Perpus'!$C$9:$G$213,3,0)</f>
        <v xml:space="preserve">Kemendikbud Jakarta </v>
      </c>
      <c r="G132" t="str">
        <f>VLOOKUP(E132,'[1]Klasifikasi Buku Perpus'!$C$9:$G$213,2,0)</f>
        <v>Kemendikbud</v>
      </c>
      <c r="I132">
        <f>VLOOKUP(E132,'[1]Klasifikasi Buku Perpus'!$C$9:$G$213,4,0)</f>
        <v>2017</v>
      </c>
    </row>
    <row r="133" spans="2:9" x14ac:dyDescent="0.25">
      <c r="E133" t="s">
        <v>142</v>
      </c>
    </row>
    <row r="134" spans="2:9" x14ac:dyDescent="0.25">
      <c r="E134" t="s">
        <v>143</v>
      </c>
    </row>
    <row r="135" spans="2:9" x14ac:dyDescent="0.25">
      <c r="E135" t="s">
        <v>144</v>
      </c>
    </row>
    <row r="136" spans="2:9" x14ac:dyDescent="0.25">
      <c r="E136" t="s">
        <v>145</v>
      </c>
    </row>
    <row r="137" spans="2:9" x14ac:dyDescent="0.25">
      <c r="E137" t="s">
        <v>146</v>
      </c>
    </row>
    <row r="138" spans="2:9" x14ac:dyDescent="0.25">
      <c r="E138" t="s">
        <v>147</v>
      </c>
    </row>
    <row r="139" spans="2:9" x14ac:dyDescent="0.25">
      <c r="B139" t="str">
        <f>VLOOKUP(E139,'[2]Klasifikasi Buku Perpus'!$C$10:$G$213,5,0)</f>
        <v>400.3</v>
      </c>
      <c r="E139" t="s">
        <v>148</v>
      </c>
      <c r="F139" t="str">
        <f>VLOOKUP(E139,'[1]Klasifikasi Buku Perpus'!$C$9:$G$213,3,0)</f>
        <v xml:space="preserve">Hikayat Jakarta </v>
      </c>
      <c r="G139" t="str">
        <f>VLOOKUP(E139,'[1]Klasifikasi Buku Perpus'!$C$9:$G$213,2,0)</f>
        <v>Jamal D Rah</v>
      </c>
      <c r="I139">
        <f>VLOOKUP(E139,'[1]Klasifikasi Buku Perpus'!$C$9:$G$213,4,0)</f>
        <v>2005</v>
      </c>
    </row>
    <row r="140" spans="2:9" x14ac:dyDescent="0.25">
      <c r="B140" t="str">
        <f>VLOOKUP(E140,'[2]Klasifikasi Buku Perpus'!$C$10:$G$213,5,0)</f>
        <v>400.3</v>
      </c>
      <c r="E140" t="s">
        <v>149</v>
      </c>
      <c r="F140" t="str">
        <f>VLOOKUP(E140,'[1]Klasifikasi Buku Perpus'!$C$9:$G$213,3,0)</f>
        <v xml:space="preserve">Nusa Agung Jakarta </v>
      </c>
      <c r="G140" t="str">
        <f>VLOOKUP(E140,'[1]Klasifikasi Buku Perpus'!$C$9:$G$213,2,0)</f>
        <v>Goenawan M</v>
      </c>
      <c r="I140">
        <f>VLOOKUP(E140,'[1]Klasifikasi Buku Perpus'!$C$9:$G$213,4,0)</f>
        <v>2005</v>
      </c>
    </row>
    <row r="141" spans="2:9" x14ac:dyDescent="0.25">
      <c r="B141" t="s">
        <v>200</v>
      </c>
      <c r="E141" t="s">
        <v>150</v>
      </c>
    </row>
    <row r="142" spans="2:9" x14ac:dyDescent="0.25">
      <c r="B142" t="s">
        <v>200</v>
      </c>
      <c r="E142" t="s">
        <v>151</v>
      </c>
    </row>
    <row r="143" spans="2:9" x14ac:dyDescent="0.25">
      <c r="B143">
        <f>VLOOKUP(E143,'[2]Klasifikasi Buku Perpus'!$C$10:$G$213,5,0)</f>
        <v>700</v>
      </c>
      <c r="E143" t="s">
        <v>152</v>
      </c>
      <c r="F143" t="str">
        <f>VLOOKUP(E143,'[1]Klasifikasi Buku Perpus'!$C$9:$G$213,3,0)</f>
        <v xml:space="preserve">Kemendikbud Jakarta </v>
      </c>
      <c r="G143" t="str">
        <f>VLOOKUP(E143,'[1]Klasifikasi Buku Perpus'!$C$9:$G$213,2,0)</f>
        <v>Kemendikbud</v>
      </c>
      <c r="I143">
        <f>VLOOKUP(E143,'[1]Klasifikasi Buku Perpus'!$C$9:$G$213,4,0)</f>
        <v>2017</v>
      </c>
    </row>
    <row r="144" spans="2:9" x14ac:dyDescent="0.25">
      <c r="B144" t="str">
        <f>VLOOKUP(E144,'[2]Klasifikasi Buku Perpus'!$C$10:$G$213,5,0)</f>
        <v>600.1</v>
      </c>
      <c r="E144" t="s">
        <v>153</v>
      </c>
      <c r="F144" t="str">
        <f>VLOOKUP(E144,'[1]Klasifikasi Buku Perpus'!$C$9:$G$213,3,0)</f>
        <v>Buku Kedokteran</v>
      </c>
      <c r="G144" t="str">
        <f>VLOOKUP(E144,'[1]Klasifikasi Buku Perpus'!$C$9:$G$213,2,0)</f>
        <v>Barbara R Hg.</v>
      </c>
      <c r="I144">
        <f>VLOOKUP(E144,'[1]Klasifikasi Buku Perpus'!$C$9:$G$213,4,0)</f>
        <v>2013</v>
      </c>
    </row>
    <row r="145" spans="2:9" x14ac:dyDescent="0.25">
      <c r="B145" t="str">
        <f>VLOOKUP(E145,'[2]Klasifikasi Buku Perpus'!$C$10:$G$213,5,0)</f>
        <v>400.4</v>
      </c>
      <c r="E145" t="s">
        <v>154</v>
      </c>
      <c r="F145" t="str">
        <f>VLOOKUP(E145,'[1]Klasifikasi Buku Perpus'!$C$9:$G$213,3,0)</f>
        <v>Erlangga Ciracas Jakarta</v>
      </c>
      <c r="G145" t="str">
        <f>VLOOKUP(E145,'[1]Klasifikasi Buku Perpus'!$C$9:$G$213,2,0)</f>
        <v>Gandung W</v>
      </c>
      <c r="I145">
        <f>VLOOKUP(E145,'[1]Klasifikasi Buku Perpus'!$C$9:$G$213,4,0)</f>
        <v>2014</v>
      </c>
    </row>
    <row r="146" spans="2:9" x14ac:dyDescent="0.25">
      <c r="B146" t="str">
        <f>VLOOKUP(E146,'[2]Klasifikasi Buku Perpus'!$C$10:$G$213,5,0)</f>
        <v>400.4</v>
      </c>
      <c r="E146" t="s">
        <v>155</v>
      </c>
      <c r="F146" t="str">
        <f>VLOOKUP(E146,'[1]Klasifikasi Buku Perpus'!$C$9:$G$213,3,0)</f>
        <v>Erlangga  Jakarta</v>
      </c>
      <c r="G146" t="str">
        <f>VLOOKUP(E146,'[1]Klasifikasi Buku Perpus'!$C$9:$G$213,2,0)</f>
        <v>Gedung Wid</v>
      </c>
      <c r="I146">
        <f>VLOOKUP(E146,'[1]Klasifikasi Buku Perpus'!$C$9:$G$213,4,0)</f>
        <v>2014</v>
      </c>
    </row>
    <row r="147" spans="2:9" x14ac:dyDescent="0.25">
      <c r="B147" t="str">
        <f>VLOOKUP(E147,'[2]Klasifikasi Buku Perpus'!$C$10:$G$213,5,0)</f>
        <v>400.4</v>
      </c>
      <c r="E147" t="s">
        <v>156</v>
      </c>
      <c r="F147" t="str">
        <f>VLOOKUP(E147,'[1]Klasifikasi Buku Perpus'!$C$9:$G$213,3,0)</f>
        <v>Erlangga Jakarta</v>
      </c>
      <c r="G147" t="str">
        <f>VLOOKUP(E147,'[1]Klasifikasi Buku Perpus'!$C$9:$G$213,2,0)</f>
        <v>Gandung W</v>
      </c>
      <c r="I147">
        <f>VLOOKUP(E147,'[1]Klasifikasi Buku Perpus'!$C$9:$G$213,4,0)</f>
        <v>2013</v>
      </c>
    </row>
    <row r="148" spans="2:9" x14ac:dyDescent="0.25">
      <c r="B148" t="str">
        <f>VLOOKUP(E148,'[2]Klasifikasi Buku Perpus'!$C$10:$G$213,5,0)</f>
        <v>400.4</v>
      </c>
      <c r="E148" t="s">
        <v>156</v>
      </c>
      <c r="F148" t="str">
        <f>VLOOKUP(E148,'[1]Klasifikasi Buku Perpus'!$C$9:$G$213,3,0)</f>
        <v>Erlangga Jakarta</v>
      </c>
      <c r="G148" t="str">
        <f>VLOOKUP(E148,'[1]Klasifikasi Buku Perpus'!$C$9:$G$213,2,0)</f>
        <v>Gandung W</v>
      </c>
      <c r="I148">
        <f>VLOOKUP(E148,'[1]Klasifikasi Buku Perpus'!$C$9:$G$213,4,0)</f>
        <v>2013</v>
      </c>
    </row>
    <row r="149" spans="2:9" x14ac:dyDescent="0.25">
      <c r="B149">
        <f>VLOOKUP(E149,'[2]Klasifikasi Buku Perpus'!$C$10:$G$213,5,0)</f>
        <v>700</v>
      </c>
      <c r="E149" t="s">
        <v>157</v>
      </c>
      <c r="F149" t="str">
        <f>VLOOKUP(E149,'[1]Klasifikasi Buku Perpus'!$C$9:$G$213,3,0)</f>
        <v>Yudistira</v>
      </c>
      <c r="G149" t="str">
        <f>VLOOKUP(E149,'[1]Klasifikasi Buku Perpus'!$C$9:$G$213,2,0)</f>
        <v>Dony Kusuma</v>
      </c>
      <c r="I149">
        <f>VLOOKUP(E149,'[1]Klasifikasi Buku Perpus'!$C$9:$G$213,4,0)</f>
        <v>2019</v>
      </c>
    </row>
    <row r="150" spans="2:9" x14ac:dyDescent="0.25">
      <c r="B150">
        <f>VLOOKUP(E150,'[2]Klasifikasi Buku Perpus'!$C$10:$G$213,5,0)</f>
        <v>700</v>
      </c>
      <c r="E150" t="s">
        <v>158</v>
      </c>
      <c r="F150" t="str">
        <f>VLOOKUP(E150,'[1]Klasifikasi Buku Perpus'!$C$9:$G$213,3,0)</f>
        <v>Jakarta Yudistira</v>
      </c>
      <c r="G150" t="str">
        <f>VLOOKUP(E150,'[1]Klasifikasi Buku Perpus'!$C$9:$G$213,2,0)</f>
        <v>Dody Kusuma</v>
      </c>
      <c r="I150">
        <f>VLOOKUP(E150,'[1]Klasifikasi Buku Perpus'!$C$9:$G$213,4,0)</f>
        <v>2019</v>
      </c>
    </row>
    <row r="151" spans="2:9" x14ac:dyDescent="0.25">
      <c r="B151">
        <v>700</v>
      </c>
      <c r="E151" t="s">
        <v>159</v>
      </c>
    </row>
    <row r="152" spans="2:9" x14ac:dyDescent="0.25">
      <c r="B152" t="str">
        <f>VLOOKUP(E152,'[2]Klasifikasi Buku Perpus'!$C$10:$G$213,5,0)</f>
        <v>400.2</v>
      </c>
      <c r="E152" t="s">
        <v>160</v>
      </c>
      <c r="F152" t="str">
        <f>VLOOKUP(E152,'[1]Klasifikasi Buku Perpus'!$C$9:$G$213,3,0)</f>
        <v>Erlangga Ciracas Jakarta</v>
      </c>
      <c r="G152" t="str">
        <f>VLOOKUP(E152,'[1]Klasifikasi Buku Perpus'!$C$9:$G$213,2,0)</f>
        <v>Yustinah</v>
      </c>
      <c r="I152">
        <f>VLOOKUP(E152,'[1]Klasifikasi Buku Perpus'!$C$9:$G$213,4,0)</f>
        <v>2017</v>
      </c>
    </row>
    <row r="153" spans="2:9" x14ac:dyDescent="0.25">
      <c r="B153" t="str">
        <f>VLOOKUP(E153,'[2]Klasifikasi Buku Perpus'!$C$10:$G$213,5,0)</f>
        <v>400.2</v>
      </c>
      <c r="E153" t="s">
        <v>161</v>
      </c>
      <c r="F153" t="str">
        <f>VLOOKUP(E153,'[1]Klasifikasi Buku Perpus'!$C$9:$G$213,3,0)</f>
        <v>Erlangga Ciracas Jakarta</v>
      </c>
      <c r="G153" t="str">
        <f>VLOOKUP(E153,'[1]Klasifikasi Buku Perpus'!$C$9:$G$213,2,0)</f>
        <v>Yustinah</v>
      </c>
      <c r="I153">
        <f>VLOOKUP(E153,'[1]Klasifikasi Buku Perpus'!$C$9:$G$213,4,0)</f>
        <v>2018</v>
      </c>
    </row>
    <row r="154" spans="2:9" x14ac:dyDescent="0.25">
      <c r="B154" t="str">
        <f>VLOOKUP(E154,'[2]Klasifikasi Buku Perpus'!$C$10:$G$213,5,0)</f>
        <v>400.2</v>
      </c>
      <c r="E154" t="s">
        <v>162</v>
      </c>
      <c r="F154" t="str">
        <f>VLOOKUP(E154,'[1]Klasifikasi Buku Perpus'!$C$9:$G$213,3,0)</f>
        <v>Erlangga Jakarta</v>
      </c>
      <c r="G154" t="str">
        <f>VLOOKUP(E154,'[1]Klasifikasi Buku Perpus'!$C$9:$G$213,2,0)</f>
        <v>Yustinah</v>
      </c>
      <c r="I154">
        <f>VLOOKUP(E154,'[1]Klasifikasi Buku Perpus'!$C$9:$G$213,4,0)</f>
        <v>2019</v>
      </c>
    </row>
    <row r="155" spans="2:9" x14ac:dyDescent="0.25">
      <c r="B155" t="str">
        <f>VLOOKUP(E155,'[2]Klasifikasi Buku Perpus'!$C$10:$G$213,5,0)</f>
        <v>400.2</v>
      </c>
      <c r="E155" t="s">
        <v>162</v>
      </c>
      <c r="F155" t="str">
        <f>VLOOKUP(E155,'[1]Klasifikasi Buku Perpus'!$C$9:$G$213,3,0)</f>
        <v>Erlangga Jakarta</v>
      </c>
      <c r="G155" t="str">
        <f>VLOOKUP(E155,'[1]Klasifikasi Buku Perpus'!$C$9:$G$213,2,0)</f>
        <v>Yustinah</v>
      </c>
      <c r="I155">
        <f>VLOOKUP(E155,'[1]Klasifikasi Buku Perpus'!$C$9:$G$213,4,0)</f>
        <v>2019</v>
      </c>
    </row>
    <row r="156" spans="2:9" x14ac:dyDescent="0.25">
      <c r="B156" t="str">
        <f>VLOOKUP(E156,'[2]Klasifikasi Buku Perpus'!$C$10:$G$213,5,0)</f>
        <v>400.2</v>
      </c>
      <c r="E156" t="s">
        <v>163</v>
      </c>
      <c r="F156" t="str">
        <f>VLOOKUP(E156,'[1]Klasifikasi Buku Perpus'!$C$9:$G$213,3,0)</f>
        <v>Erlangga Jakarta</v>
      </c>
      <c r="G156" t="str">
        <f>VLOOKUP(E156,'[1]Klasifikasi Buku Perpus'!$C$9:$G$213,2,0)</f>
        <v>Sujepti</v>
      </c>
      <c r="I156">
        <f>VLOOKUP(E156,'[1]Klasifikasi Buku Perpus'!$C$9:$G$213,4,0)</f>
        <v>2020</v>
      </c>
    </row>
    <row r="157" spans="2:9" x14ac:dyDescent="0.25">
      <c r="B157" t="str">
        <f>VLOOKUP(E157,'[2]Klasifikasi Buku Perpus'!$C$10:$G$213,5,0)</f>
        <v>400.2</v>
      </c>
      <c r="E157" t="s">
        <v>164</v>
      </c>
      <c r="F157" t="str">
        <f>VLOOKUP(E157,'[1]Klasifikasi Buku Perpus'!$C$9:$G$213,3,0)</f>
        <v>Erlangga Jakarta</v>
      </c>
      <c r="G157" t="str">
        <f>VLOOKUP(E157,'[1]Klasifikasi Buku Perpus'!$C$9:$G$213,2,0)</f>
        <v>Sujepti</v>
      </c>
      <c r="I157">
        <f>VLOOKUP(E157,'[1]Klasifikasi Buku Perpus'!$C$9:$G$213,4,0)</f>
        <v>2020</v>
      </c>
    </row>
    <row r="158" spans="2:9" x14ac:dyDescent="0.25">
      <c r="B158" t="str">
        <f>VLOOKUP(E158,'[2]Klasifikasi Buku Perpus'!$C$10:$G$213,5,0)</f>
        <v>400.2</v>
      </c>
      <c r="E158" t="s">
        <v>165</v>
      </c>
      <c r="F158" t="str">
        <f>VLOOKUP(E158,'[1]Klasifikasi Buku Perpus'!$C$9:$G$213,3,0)</f>
        <v>Erlangga Jakarta</v>
      </c>
      <c r="G158" t="str">
        <f>VLOOKUP(E158,'[1]Klasifikasi Buku Perpus'!$C$9:$G$213,2,0)</f>
        <v>Sujepti</v>
      </c>
      <c r="I158">
        <f>VLOOKUP(E158,'[1]Klasifikasi Buku Perpus'!$C$9:$G$213,4,0)</f>
        <v>2020</v>
      </c>
    </row>
    <row r="159" spans="2:9" x14ac:dyDescent="0.25">
      <c r="B159" t="str">
        <f>VLOOKUP(E159,'[2]Klasifikasi Buku Perpus'!$C$10:$G$213,5,0)</f>
        <v>400.2</v>
      </c>
      <c r="E159" t="s">
        <v>166</v>
      </c>
      <c r="F159" t="str">
        <f>VLOOKUP(E159,'[1]Klasifikasi Buku Perpus'!$C$9:$G$213,3,0)</f>
        <v>Erlangga Jakarta</v>
      </c>
      <c r="G159" t="str">
        <f>VLOOKUP(E159,'[1]Klasifikasi Buku Perpus'!$C$9:$G$213,2,0)</f>
        <v>Sujepti</v>
      </c>
      <c r="I159">
        <f>VLOOKUP(E159,'[1]Klasifikasi Buku Perpus'!$C$9:$G$213,4,0)</f>
        <v>2020</v>
      </c>
    </row>
    <row r="160" spans="2:9" x14ac:dyDescent="0.25">
      <c r="B160" t="str">
        <f>VLOOKUP(E160,'[2]Klasifikasi Buku Perpus'!$C$10:$G$213,5,0)</f>
        <v>400.2</v>
      </c>
      <c r="E160" t="s">
        <v>167</v>
      </c>
      <c r="F160" t="str">
        <f>VLOOKUP(E160,'[1]Klasifikasi Buku Perpus'!$C$9:$G$213,3,0)</f>
        <v>Erlangga Jakarta</v>
      </c>
      <c r="G160" t="str">
        <f>VLOOKUP(E160,'[1]Klasifikasi Buku Perpus'!$C$9:$G$213,2,0)</f>
        <v>Sujepti</v>
      </c>
      <c r="I160">
        <f>VLOOKUP(E160,'[1]Klasifikasi Buku Perpus'!$C$9:$G$213,4,0)</f>
        <v>2020</v>
      </c>
    </row>
    <row r="161" spans="2:9" x14ac:dyDescent="0.25">
      <c r="B161" t="str">
        <f>VLOOKUP(E161,'[2]Klasifikasi Buku Perpus'!$C$10:$G$213,5,0)</f>
        <v>500.2</v>
      </c>
      <c r="E161" t="s">
        <v>168</v>
      </c>
      <c r="F161" t="str">
        <f>VLOOKUP(E161,'[1]Klasifikasi Buku Perpus'!$C$9:$G$213,3,0)</f>
        <v>Erlangga Jakarta</v>
      </c>
      <c r="G161" t="str">
        <f>VLOOKUP(E161,'[1]Klasifikasi Buku Perpus'!$C$9:$G$213,2,0)</f>
        <v>Eka Zuliana</v>
      </c>
      <c r="I161">
        <f>VLOOKUP(E161,'[1]Klasifikasi Buku Perpus'!$C$9:$G$213,4,0)</f>
        <v>2020</v>
      </c>
    </row>
    <row r="162" spans="2:9" x14ac:dyDescent="0.25">
      <c r="B162" t="str">
        <f>VLOOKUP(E162,'[2]Klasifikasi Buku Perpus'!$C$10:$G$213,5,0)</f>
        <v>500.2</v>
      </c>
      <c r="E162" t="s">
        <v>169</v>
      </c>
      <c r="F162" t="str">
        <f>VLOOKUP(E162,'[1]Klasifikasi Buku Perpus'!$C$9:$G$213,3,0)</f>
        <v>Erlangga Jakarta</v>
      </c>
      <c r="G162" t="str">
        <f>VLOOKUP(E162,'[1]Klasifikasi Buku Perpus'!$C$9:$G$213,2,0)</f>
        <v>Eka Zuliana</v>
      </c>
      <c r="I162">
        <f>VLOOKUP(E162,'[1]Klasifikasi Buku Perpus'!$C$9:$G$213,4,0)</f>
        <v>2020</v>
      </c>
    </row>
    <row r="163" spans="2:9" x14ac:dyDescent="0.25">
      <c r="B163" t="str">
        <f>VLOOKUP(E163,'[2]Klasifikasi Buku Perpus'!$C$10:$G$213,5,0)</f>
        <v>500.2</v>
      </c>
      <c r="E163" t="s">
        <v>170</v>
      </c>
      <c r="F163" t="str">
        <f>VLOOKUP(E163,'[1]Klasifikasi Buku Perpus'!$C$9:$G$213,3,0)</f>
        <v>Erlangga Jakarta</v>
      </c>
      <c r="G163" t="str">
        <f>VLOOKUP(E163,'[1]Klasifikasi Buku Perpus'!$C$9:$G$213,2,0)</f>
        <v>Eka Zuliana</v>
      </c>
      <c r="I163">
        <f>VLOOKUP(E163,'[1]Klasifikasi Buku Perpus'!$C$9:$G$213,4,0)</f>
        <v>2020</v>
      </c>
    </row>
    <row r="164" spans="2:9" x14ac:dyDescent="0.25">
      <c r="B164" t="str">
        <f>VLOOKUP(E164,'[2]Klasifikasi Buku Perpus'!$C$10:$G$213,5,0)</f>
        <v>500.2</v>
      </c>
      <c r="E164" t="s">
        <v>171</v>
      </c>
      <c r="F164" t="str">
        <f>VLOOKUP(E164,'[1]Klasifikasi Buku Perpus'!$C$9:$G$213,3,0)</f>
        <v>Erlangga Jakarta</v>
      </c>
      <c r="G164" t="str">
        <f>VLOOKUP(E164,'[1]Klasifikasi Buku Perpus'!$C$9:$G$213,2,0)</f>
        <v>Eka Zuliana</v>
      </c>
      <c r="I164">
        <f>VLOOKUP(E164,'[1]Klasifikasi Buku Perpus'!$C$9:$G$213,4,0)</f>
        <v>2020</v>
      </c>
    </row>
    <row r="165" spans="2:9" x14ac:dyDescent="0.25">
      <c r="B165" t="str">
        <f>VLOOKUP(E165,'[2]Klasifikasi Buku Perpus'!$C$10:$G$213,5,0)</f>
        <v>400.1</v>
      </c>
      <c r="E165" t="s">
        <v>172</v>
      </c>
      <c r="F165" t="str">
        <f>VLOOKUP(E165,'[1]Klasifikasi Buku Perpus'!$C$9:$G$213,3,0)</f>
        <v>Erlangga Jakarta</v>
      </c>
      <c r="G165" t="str">
        <f>VLOOKUP(E165,'[1]Klasifikasi Buku Perpus'!$C$9:$G$213,2,0)</f>
        <v>Anik M</v>
      </c>
      <c r="I165">
        <f>VLOOKUP(E165,'[1]Klasifikasi Buku Perpus'!$C$9:$G$213,4,0)</f>
        <v>2020</v>
      </c>
    </row>
    <row r="166" spans="2:9" x14ac:dyDescent="0.25">
      <c r="B166" t="str">
        <f>VLOOKUP(E166,'[2]Klasifikasi Buku Perpus'!$C$10:$G$213,5,0)</f>
        <v>400.1</v>
      </c>
      <c r="E166" t="s">
        <v>173</v>
      </c>
      <c r="F166" t="str">
        <f>VLOOKUP(E166,'[1]Klasifikasi Buku Perpus'!$C$9:$G$213,3,0)</f>
        <v>Erlangga Jakarta</v>
      </c>
      <c r="G166" t="str">
        <f>VLOOKUP(E166,'[1]Klasifikasi Buku Perpus'!$C$9:$G$213,2,0)</f>
        <v>Anik M</v>
      </c>
      <c r="I166">
        <f>VLOOKUP(E166,'[1]Klasifikasi Buku Perpus'!$C$9:$G$213,4,0)</f>
        <v>2020</v>
      </c>
    </row>
    <row r="167" spans="2:9" x14ac:dyDescent="0.25">
      <c r="B167" t="str">
        <f>VLOOKUP(E167,'[2]Klasifikasi Buku Perpus'!$C$10:$G$213,5,0)</f>
        <v>400.1</v>
      </c>
      <c r="E167" t="s">
        <v>174</v>
      </c>
      <c r="F167" t="str">
        <f>VLOOKUP(E167,'[1]Klasifikasi Buku Perpus'!$C$9:$G$213,3,0)</f>
        <v>Erlangga Jakarta</v>
      </c>
      <c r="G167" t="str">
        <f>VLOOKUP(E167,'[1]Klasifikasi Buku Perpus'!$C$9:$G$213,2,0)</f>
        <v>Anik M</v>
      </c>
      <c r="I167">
        <f>VLOOKUP(E167,'[1]Klasifikasi Buku Perpus'!$C$9:$G$213,4,0)</f>
        <v>2020</v>
      </c>
    </row>
    <row r="168" spans="2:9" x14ac:dyDescent="0.25">
      <c r="B168" t="str">
        <f>VLOOKUP(E168,'[2]Klasifikasi Buku Perpus'!$C$10:$G$213,5,0)</f>
        <v>400.1</v>
      </c>
      <c r="E168" t="s">
        <v>175</v>
      </c>
      <c r="F168" t="str">
        <f>VLOOKUP(E168,'[1]Klasifikasi Buku Perpus'!$C$9:$G$213,3,0)</f>
        <v>Erlangga Jakarta</v>
      </c>
      <c r="G168" t="str">
        <f>VLOOKUP(E168,'[1]Klasifikasi Buku Perpus'!$C$9:$G$213,2,0)</f>
        <v>Anik M</v>
      </c>
      <c r="I168">
        <f>VLOOKUP(E168,'[1]Klasifikasi Buku Perpus'!$C$9:$G$213,4,0)</f>
        <v>2020</v>
      </c>
    </row>
    <row r="169" spans="2:9" x14ac:dyDescent="0.25">
      <c r="B169" t="str">
        <f>VLOOKUP(E169,'[2]Klasifikasi Buku Perpus'!$C$10:$G$213,5,0)</f>
        <v>400.3</v>
      </c>
      <c r="E169" t="s">
        <v>176</v>
      </c>
      <c r="F169" t="str">
        <f>VLOOKUP(E169,'[1]Klasifikasi Buku Perpus'!$C$9:$G$213,3,0)</f>
        <v xml:space="preserve">Jakarta Nafila </v>
      </c>
      <c r="G169" t="str">
        <f>VLOOKUP(E169,'[1]Klasifikasi Buku Perpus'!$C$9:$G$213,2,0)</f>
        <v>Mustofa</v>
      </c>
      <c r="I169">
        <f>VLOOKUP(E169,'[1]Klasifikasi Buku Perpus'!$C$9:$G$213,4,0)</f>
        <v>2005</v>
      </c>
    </row>
    <row r="170" spans="2:9" x14ac:dyDescent="0.25">
      <c r="B170" t="str">
        <f>VLOOKUP(E170,'[2]Klasifikasi Buku Perpus'!$C$10:$G$213,5,0)</f>
        <v>400.3</v>
      </c>
      <c r="E170" t="s">
        <v>177</v>
      </c>
      <c r="F170" t="str">
        <f>VLOOKUP(E170,'[1]Klasifikasi Buku Perpus'!$C$9:$G$213,3,0)</f>
        <v>Gramedia Jakarta</v>
      </c>
      <c r="G170" t="str">
        <f>VLOOKUP(E170,'[1]Klasifikasi Buku Perpus'!$C$9:$G$213,2,0)</f>
        <v>A.A Navis</v>
      </c>
      <c r="I170">
        <f>VLOOKUP(E170,'[1]Klasifikasi Buku Perpus'!$C$9:$G$213,4,0)</f>
        <v>2005</v>
      </c>
    </row>
    <row r="171" spans="2:9" x14ac:dyDescent="0.25">
      <c r="B171" t="str">
        <f>VLOOKUP(E171,'[2]Klasifikasi Buku Perpus'!$C$10:$G$213,5,0)</f>
        <v>400.3</v>
      </c>
      <c r="E171" t="s">
        <v>178</v>
      </c>
      <c r="F171" t="str">
        <f>VLOOKUP(E171,'[1]Klasifikasi Buku Perpus'!$C$9:$G$213,3,0)</f>
        <v xml:space="preserve">Navila Jakarta </v>
      </c>
      <c r="G171" t="str">
        <f>VLOOKUP(E171,'[1]Klasifikasi Buku Perpus'!$C$9:$G$213,2,0)</f>
        <v>Skakespera</v>
      </c>
      <c r="I171">
        <f>VLOOKUP(E171,'[1]Klasifikasi Buku Perpus'!$C$9:$G$213,4,0)</f>
        <v>2005</v>
      </c>
    </row>
    <row r="172" spans="2:9" x14ac:dyDescent="0.25">
      <c r="B172" t="str">
        <f>VLOOKUP(E172,'[2]Klasifikasi Buku Perpus'!$C$10:$G$213,5,0)</f>
        <v>400.3</v>
      </c>
      <c r="E172" t="s">
        <v>179</v>
      </c>
      <c r="F172" t="str">
        <f>VLOOKUP(E172,'[1]Klasifikasi Buku Perpus'!$C$9:$G$213,3,0)</f>
        <v>Gama Media Yogyakarta</v>
      </c>
      <c r="G172" t="str">
        <f>VLOOKUP(E172,'[1]Klasifikasi Buku Perpus'!$C$9:$G$213,2,0)</f>
        <v>Abdul Wachid</v>
      </c>
      <c r="I172">
        <f>VLOOKUP(E172,'[1]Klasifikasi Buku Perpus'!$C$9:$G$213,4,0)</f>
        <v>2005</v>
      </c>
    </row>
    <row r="173" spans="2:9" x14ac:dyDescent="0.25">
      <c r="B173" t="str">
        <f>VLOOKUP(E173,'[2]Klasifikasi Buku Perpus'!$C$10:$G$213,5,0)</f>
        <v>400.3</v>
      </c>
      <c r="E173" t="s">
        <v>180</v>
      </c>
      <c r="F173" t="str">
        <f>VLOOKUP(E173,'[1]Klasifikasi Buku Perpus'!$C$9:$G$213,3,0)</f>
        <v>Hikayat Publis Yogyakarta</v>
      </c>
      <c r="G173" t="str">
        <f>VLOOKUP(E173,'[1]Klasifikasi Buku Perpus'!$C$9:$G$213,2,0)</f>
        <v>Moh. Wanganw</v>
      </c>
      <c r="I173">
        <f>VLOOKUP(E173,'[1]Klasifikasi Buku Perpus'!$C$9:$G$213,4,0)</f>
        <v>2005</v>
      </c>
    </row>
    <row r="174" spans="2:9" x14ac:dyDescent="0.25">
      <c r="B174" t="str">
        <f>VLOOKUP(E174,'[2]Klasifikasi Buku Perpus'!$C$10:$G$213,5,0)</f>
        <v>400.3</v>
      </c>
      <c r="E174" t="s">
        <v>181</v>
      </c>
      <c r="F174" t="str">
        <f>VLOOKUP(E174,'[1]Klasifikasi Buku Perpus'!$C$9:$G$213,3,0)</f>
        <v xml:space="preserve">Kemendikbud Jakarta </v>
      </c>
      <c r="G174" t="str">
        <f>VLOOKUP(E174,'[1]Klasifikasi Buku Perpus'!$C$9:$G$213,2,0)</f>
        <v xml:space="preserve">Kemendikbud  </v>
      </c>
      <c r="I174">
        <f>VLOOKUP(E174,'[1]Klasifikasi Buku Perpus'!$C$9:$G$213,4,0)</f>
        <v>2016</v>
      </c>
    </row>
    <row r="175" spans="2:9" x14ac:dyDescent="0.25">
      <c r="B175" t="str">
        <f>VLOOKUP(E175,'[2]Klasifikasi Buku Perpus'!$C$10:$G$213,5,0)</f>
        <v>400.3</v>
      </c>
      <c r="E175" t="s">
        <v>181</v>
      </c>
      <c r="F175" t="str">
        <f>VLOOKUP(E175,'[1]Klasifikasi Buku Perpus'!$C$9:$G$213,3,0)</f>
        <v xml:space="preserve">Kemendikbud Jakarta </v>
      </c>
      <c r="G175" t="str">
        <f>VLOOKUP(E175,'[1]Klasifikasi Buku Perpus'!$C$9:$G$213,2,0)</f>
        <v xml:space="preserve">Kemendikbud  </v>
      </c>
      <c r="I175">
        <f>VLOOKUP(E175,'[1]Klasifikasi Buku Perpus'!$C$9:$G$213,4,0)</f>
        <v>2016</v>
      </c>
    </row>
    <row r="176" spans="2:9" x14ac:dyDescent="0.25">
      <c r="B176" t="str">
        <f>VLOOKUP(E176,'[2]Klasifikasi Buku Perpus'!$C$10:$G$213,5,0)</f>
        <v>400.3</v>
      </c>
      <c r="E176" t="s">
        <v>182</v>
      </c>
      <c r="F176" t="str">
        <f>VLOOKUP(E176,'[1]Klasifikasi Buku Perpus'!$C$9:$G$213,3,0)</f>
        <v xml:space="preserve">Navila Jakarta </v>
      </c>
      <c r="G176" t="str">
        <f>VLOOKUP(E176,'[1]Klasifikasi Buku Perpus'!$C$9:$G$213,2,0)</f>
        <v>Ahmadun Y</v>
      </c>
      <c r="I176">
        <f>VLOOKUP(E176,'[1]Klasifikasi Buku Perpus'!$C$9:$G$213,4,0)</f>
        <v>2005</v>
      </c>
    </row>
    <row r="177" spans="2:9" x14ac:dyDescent="0.25">
      <c r="B177">
        <f>VLOOKUP(E177,'[2]Klasifikasi Buku Perpus'!$C$10:$G$213,5,0)</f>
        <v>700</v>
      </c>
      <c r="E177" t="s">
        <v>183</v>
      </c>
      <c r="F177" t="str">
        <f>VLOOKUP(E177,'[1]Klasifikasi Buku Perpus'!$C$9:$G$213,3,0)</f>
        <v>Erlangga Ciracas Jakarta</v>
      </c>
      <c r="G177" t="str">
        <f>VLOOKUP(E177,'[1]Klasifikasi Buku Perpus'!$C$9:$G$213,2,0)</f>
        <v xml:space="preserve">Sugiyanto, T. Agustin </v>
      </c>
      <c r="I177">
        <f>VLOOKUP(E177,'[1]Klasifikasi Buku Perpus'!$C$9:$G$213,4,0)</f>
        <v>2018</v>
      </c>
    </row>
    <row r="178" spans="2:9" x14ac:dyDescent="0.25">
      <c r="B178">
        <f>VLOOKUP(E178,'[2]Klasifikasi Buku Perpus'!$C$10:$G$213,5,0)</f>
        <v>700</v>
      </c>
      <c r="E178" t="s">
        <v>184</v>
      </c>
      <c r="F178" t="str">
        <f>VLOOKUP(E178,'[1]Klasifikasi Buku Perpus'!$C$9:$G$213,3,0)</f>
        <v xml:space="preserve">Kemendikbud Jakarta </v>
      </c>
      <c r="G178" t="str">
        <f>VLOOKUP(E178,'[1]Klasifikasi Buku Perpus'!$C$9:$G$213,2,0)</f>
        <v>Kemendikbud</v>
      </c>
      <c r="I178">
        <f>VLOOKUP(E178,'[1]Klasifikasi Buku Perpus'!$C$9:$G$213,4,0)</f>
        <v>2017</v>
      </c>
    </row>
    <row r="179" spans="2:9" x14ac:dyDescent="0.25">
      <c r="B179" s="1" t="s">
        <v>199</v>
      </c>
      <c r="E179" t="s">
        <v>185</v>
      </c>
    </row>
    <row r="180" spans="2:9" x14ac:dyDescent="0.25">
      <c r="B180" t="str">
        <f>VLOOKUP(E180,'[2]Klasifikasi Buku Perpus'!$C$10:$G$213,5,0)</f>
        <v>400.3</v>
      </c>
      <c r="E180" t="s">
        <v>186</v>
      </c>
      <c r="F180" t="str">
        <f>VLOOKUP(E180,'[1]Klasifikasi Buku Perpus'!$C$9:$G$213,3,0)</f>
        <v>Grafiti Jakarta</v>
      </c>
      <c r="G180" t="str">
        <f>VLOOKUP(E180,'[1]Klasifikasi Buku Perpus'!$C$9:$G$213,2,0)</f>
        <v>Emha Ainun</v>
      </c>
      <c r="I180">
        <f>VLOOKUP(E180,'[1]Klasifikasi Buku Perpus'!$C$9:$G$213,4,0)</f>
        <v>2005</v>
      </c>
    </row>
    <row r="181" spans="2:9" x14ac:dyDescent="0.25">
      <c r="B181" t="str">
        <f>VLOOKUP(E181,'[2]Klasifikasi Buku Perpus'!$C$10:$G$213,5,0)</f>
        <v>400.3</v>
      </c>
      <c r="E181" t="s">
        <v>187</v>
      </c>
      <c r="F181" t="str">
        <f>VLOOKUP(E181,'[1]Klasifikasi Buku Perpus'!$C$9:$G$213,3,0)</f>
        <v xml:space="preserve">Intimedia </v>
      </c>
      <c r="G181" t="str">
        <f>VLOOKUP(E181,'[1]Klasifikasi Buku Perpus'!$C$9:$G$213,2,0)</f>
        <v>Kasno, S.Pd</v>
      </c>
      <c r="I181">
        <f>VLOOKUP(E181,'[1]Klasifikasi Buku Perpus'!$C$9:$G$213,4,0)</f>
        <v>2004</v>
      </c>
    </row>
    <row r="182" spans="2:9" x14ac:dyDescent="0.25">
      <c r="B182" t="str">
        <f>VLOOKUP(E182,'[2]Klasifikasi Buku Perpus'!$C$10:$G$213,5,0)</f>
        <v>400.3</v>
      </c>
      <c r="E182" t="s">
        <v>188</v>
      </c>
      <c r="F182" t="str">
        <f>VLOOKUP(E182,'[1]Klasifikasi Buku Perpus'!$C$9:$G$213,3,0)</f>
        <v>Grafiti Jakarta</v>
      </c>
      <c r="G182" t="str">
        <f>VLOOKUP(E182,'[1]Klasifikasi Buku Perpus'!$C$9:$G$213,2,0)</f>
        <v>Kumpulan Saja</v>
      </c>
      <c r="I182">
        <f>VLOOKUP(E182,'[1]Klasifikasi Buku Perpus'!$C$9:$G$213,4,0)</f>
        <v>2005</v>
      </c>
    </row>
    <row r="183" spans="2:9" x14ac:dyDescent="0.25">
      <c r="B183" t="str">
        <f>VLOOKUP(E183,'[2]Klasifikasi Buku Perpus'!$C$10:$G$213,5,0)</f>
        <v>400.3</v>
      </c>
      <c r="E183" t="s">
        <v>189</v>
      </c>
      <c r="F183" t="str">
        <f>VLOOKUP(E183,'[1]Klasifikasi Buku Perpus'!$C$9:$G$213,3,0)</f>
        <v>Pustaka Jaya Jakarta</v>
      </c>
      <c r="G183" t="str">
        <f>VLOOKUP(E183,'[1]Klasifikasi Buku Perpus'!$C$9:$G$213,2,0)</f>
        <v>Kahil Gibran</v>
      </c>
      <c r="I183">
        <f>VLOOKUP(E183,'[1]Klasifikasi Buku Perpus'!$C$9:$G$213,4,0)</f>
        <v>1992</v>
      </c>
    </row>
    <row r="184" spans="2:9" x14ac:dyDescent="0.25">
      <c r="B184" t="str">
        <f>VLOOKUP(E184,'[2]Klasifikasi Buku Perpus'!$C$10:$G$213,5,0)</f>
        <v>400.3</v>
      </c>
      <c r="E184" t="s">
        <v>190</v>
      </c>
      <c r="F184" t="str">
        <f>VLOOKUP(E184,'[1]Klasifikasi Buku Perpus'!$C$9:$G$213,3,0)</f>
        <v xml:space="preserve">Nusa Agung Jakarta </v>
      </c>
      <c r="G184" t="str">
        <f>VLOOKUP(E184,'[1]Klasifikasi Buku Perpus'!$C$9:$G$213,2,0)</f>
        <v>Arifin C Noer</v>
      </c>
      <c r="I184">
        <f>VLOOKUP(E184,'[1]Klasifikasi Buku Perpus'!$C$9:$G$213,4,0)</f>
        <v>2005</v>
      </c>
    </row>
    <row r="185" spans="2:9" x14ac:dyDescent="0.25">
      <c r="B185" t="str">
        <f>VLOOKUP(E185,'[2]Klasifikasi Buku Perpus'!$C$10:$G$213,5,0)</f>
        <v>400.3</v>
      </c>
      <c r="E185" t="s">
        <v>190</v>
      </c>
      <c r="F185" t="str">
        <f>VLOOKUP(E185,'[1]Klasifikasi Buku Perpus'!$C$9:$G$213,3,0)</f>
        <v xml:space="preserve">Nusa Agung Jakarta </v>
      </c>
      <c r="G185" t="str">
        <f>VLOOKUP(E185,'[1]Klasifikasi Buku Perpus'!$C$9:$G$213,2,0)</f>
        <v>Arifin C Noer</v>
      </c>
      <c r="I185">
        <f>VLOOKUP(E185,'[1]Klasifikasi Buku Perpus'!$C$9:$G$213,4,0)</f>
        <v>2005</v>
      </c>
    </row>
    <row r="186" spans="2:9" x14ac:dyDescent="0.25">
      <c r="E186" t="s">
        <v>191</v>
      </c>
    </row>
    <row r="187" spans="2:9" x14ac:dyDescent="0.25">
      <c r="B187" t="str">
        <f>VLOOKUP(E187,'[2]Klasifikasi Buku Perpus'!$C$10:$G$213,5,0)</f>
        <v>400.3</v>
      </c>
      <c r="E187" t="s">
        <v>192</v>
      </c>
      <c r="F187" t="str">
        <f>VLOOKUP(E187,'[1]Klasifikasi Buku Perpus'!$C$9:$G$213,3,0)</f>
        <v xml:space="preserve">Kemendikbud Jakarta </v>
      </c>
      <c r="G187" t="str">
        <f>VLOOKUP(E187,'[1]Klasifikasi Buku Perpus'!$C$9:$G$213,2,0)</f>
        <v xml:space="preserve">Drs. Mardjaai </v>
      </c>
      <c r="I187">
        <f>VLOOKUP(E187,'[1]Klasifikasi Buku Perpus'!$C$9:$G$213,4,0)</f>
        <v>1985</v>
      </c>
    </row>
    <row r="188" spans="2:9" x14ac:dyDescent="0.25">
      <c r="B188" t="str">
        <f>VLOOKUP(E188,'[2]Klasifikasi Buku Perpus'!$C$10:$G$213,5,0)</f>
        <v>400.1</v>
      </c>
      <c r="E188" t="s">
        <v>193</v>
      </c>
      <c r="F188" t="str">
        <f>VLOOKUP(E188,'[1]Klasifikasi Buku Perpus'!$C$9:$G$213,3,0)</f>
        <v>Erlangga Jakarta</v>
      </c>
      <c r="G188" t="str">
        <f>VLOOKUP(E188,'[1]Klasifikasi Buku Perpus'!$C$9:$G$213,2,0)</f>
        <v>Endrawati</v>
      </c>
      <c r="I188">
        <f>VLOOKUP(E188,'[1]Klasifikasi Buku Perpus'!$C$9:$G$213,4,0)</f>
        <v>2019</v>
      </c>
    </row>
    <row r="189" spans="2:9" x14ac:dyDescent="0.25">
      <c r="B189" t="str">
        <f>VLOOKUP(E189,'[2]Klasifikasi Buku Perpus'!$C$10:$G$213,5,0)</f>
        <v>400.2</v>
      </c>
      <c r="E189" t="s">
        <v>194</v>
      </c>
      <c r="F189" t="str">
        <f>VLOOKUP(E189,'[1]Klasifikasi Buku Perpus'!$C$9:$G$213,3,0)</f>
        <v>Erlangga Jakarta</v>
      </c>
      <c r="G189" t="str">
        <f>VLOOKUP(E189,'[1]Klasifikasi Buku Perpus'!$C$9:$G$213,2,0)</f>
        <v>Rustamaji</v>
      </c>
      <c r="I189">
        <f>VLOOKUP(E189,'[1]Klasifikasi Buku Perpus'!$C$9:$G$213,4,0)</f>
        <v>2018</v>
      </c>
    </row>
    <row r="190" spans="2:9" x14ac:dyDescent="0.25">
      <c r="B190" t="str">
        <f>VLOOKUP(E190,'[2]Klasifikasi Buku Perpus'!$C$10:$G$213,5,0)</f>
        <v>400.1</v>
      </c>
      <c r="E190" t="s">
        <v>195</v>
      </c>
      <c r="F190" t="str">
        <f>VLOOKUP(E190,'[1]Klasifikasi Buku Perpus'!$C$9:$G$213,3,0)</f>
        <v>Erlangga Jakarta</v>
      </c>
      <c r="G190" t="str">
        <f>VLOOKUP(E190,'[1]Klasifikasi Buku Perpus'!$C$9:$G$213,2,0)</f>
        <v>Endarwati</v>
      </c>
      <c r="I190">
        <f>VLOOKUP(E190,'[1]Klasifikasi Buku Perpus'!$C$9:$G$213,4,0)</f>
        <v>2018</v>
      </c>
    </row>
    <row r="191" spans="2:9" x14ac:dyDescent="0.25">
      <c r="B191" t="str">
        <f>VLOOKUP(E191,'[2]Klasifikasi Buku Perpus'!$C$10:$G$213,5,0)</f>
        <v>500.2</v>
      </c>
      <c r="E191" t="s">
        <v>196</v>
      </c>
      <c r="F191" t="str">
        <f>VLOOKUP(E191,'[1]Klasifikasi Buku Perpus'!$C$9:$G$213,3,0)</f>
        <v>Erlangga Jakarta</v>
      </c>
      <c r="G191" t="str">
        <f>VLOOKUP(E191,'[1]Klasifikasi Buku Perpus'!$C$9:$G$213,2,0)</f>
        <v xml:space="preserve">Kasmina </v>
      </c>
      <c r="I191">
        <f>VLOOKUP(E191,'[1]Klasifikasi Buku Perpus'!$C$9:$G$213,4,0)</f>
        <v>2018</v>
      </c>
    </row>
    <row r="192" spans="2:9" x14ac:dyDescent="0.25">
      <c r="B192" t="str">
        <f>VLOOKUP(E192,'[2]Klasifikasi Buku Perpus'!$C$10:$G$213,5,0)</f>
        <v>400.2</v>
      </c>
      <c r="E192" t="s">
        <v>197</v>
      </c>
      <c r="F192" t="str">
        <f>VLOOKUP(E192,'[1]Klasifikasi Buku Perpus'!$C$9:$G$213,3,0)</f>
        <v>Erlangga Jakarta</v>
      </c>
      <c r="G192" t="str">
        <f>VLOOKUP(E192,'[1]Klasifikasi Buku Perpus'!$C$9:$G$213,2,0)</f>
        <v>Rustamaji</v>
      </c>
      <c r="I192">
        <f>VLOOKUP(E192,'[1]Klasifikasi Buku Perpus'!$C$9:$G$213,4,0)</f>
        <v>2019</v>
      </c>
    </row>
    <row r="193" spans="2:9" x14ac:dyDescent="0.25">
      <c r="B193" t="str">
        <f>VLOOKUP(E193,'[2]Klasifikasi Buku Perpus'!$C$10:$G$213,5,0)</f>
        <v>500.2</v>
      </c>
      <c r="E193" t="s">
        <v>198</v>
      </c>
      <c r="F193" t="str">
        <f>VLOOKUP(E193,'[1]Klasifikasi Buku Perpus'!$C$9:$G$213,3,0)</f>
        <v>Erlangga Jakarta</v>
      </c>
      <c r="G193" t="str">
        <f>VLOOKUP(E193,'[1]Klasifikasi Buku Perpus'!$C$9:$G$213,2,0)</f>
        <v>Kasmina</v>
      </c>
      <c r="I193">
        <f>VLOOKUP(E193,'[1]Klasifikasi Buku Perpus'!$C$9:$G$213,4,0)</f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Alkhalifi-Laptop</dc:creator>
  <cp:lastModifiedBy>Alkhalifi-Laptop</cp:lastModifiedBy>
  <dcterms:created xsi:type="dcterms:W3CDTF">2021-11-16T01:18:29Z</dcterms:created>
  <dcterms:modified xsi:type="dcterms:W3CDTF">2021-11-16T16:13:44Z</dcterms:modified>
</cp:coreProperties>
</file>