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uriy\Google Drive\College\Masters\Thesis\Code\Implementation\SIR_PINN\figures_final\2 - Moving Window SIR\"/>
    </mc:Choice>
  </mc:AlternateContent>
  <xr:revisionPtr revIDLastSave="0" documentId="13_ncr:1_{26A2DBE5-47B5-4032-B13C-51E8516B8644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beta constant" sheetId="1" r:id="rId1"/>
    <sheet name="beta step 1" sheetId="2" r:id="rId2"/>
    <sheet name="beta step 2" sheetId="3" r:id="rId3"/>
    <sheet name="beta all step" sheetId="4" r:id="rId4"/>
    <sheet name="beta exp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5" l="1"/>
  <c r="C32" i="5"/>
  <c r="E32" i="5" s="1"/>
  <c r="F31" i="5"/>
  <c r="C31" i="5"/>
  <c r="E31" i="5" s="1"/>
  <c r="F30" i="5"/>
  <c r="C30" i="5"/>
  <c r="E30" i="5" s="1"/>
  <c r="F29" i="5"/>
  <c r="C29" i="5"/>
  <c r="E29" i="5" s="1"/>
  <c r="F28" i="5"/>
  <c r="C28" i="5"/>
  <c r="E28" i="5" s="1"/>
  <c r="F27" i="5"/>
  <c r="C27" i="5"/>
  <c r="E27" i="5" s="1"/>
  <c r="F26" i="5"/>
  <c r="C26" i="5"/>
  <c r="E26" i="5" s="1"/>
  <c r="F25" i="5"/>
  <c r="C25" i="5"/>
  <c r="E25" i="5" s="1"/>
  <c r="F24" i="5"/>
  <c r="C24" i="5"/>
  <c r="E24" i="5" s="1"/>
  <c r="F23" i="5"/>
  <c r="C23" i="5"/>
  <c r="E23" i="5" s="1"/>
  <c r="F22" i="5"/>
  <c r="C22" i="5"/>
  <c r="E22" i="5" s="1"/>
  <c r="F21" i="5"/>
  <c r="C21" i="5"/>
  <c r="E21" i="5" s="1"/>
  <c r="F20" i="5"/>
  <c r="C20" i="5"/>
  <c r="E20" i="5" s="1"/>
  <c r="F19" i="5"/>
  <c r="C19" i="5"/>
  <c r="E19" i="5" s="1"/>
  <c r="F18" i="5"/>
  <c r="C18" i="5"/>
  <c r="E18" i="5" s="1"/>
  <c r="F17" i="5"/>
  <c r="C17" i="5"/>
  <c r="E17" i="5" s="1"/>
  <c r="F16" i="5"/>
  <c r="C16" i="5"/>
  <c r="E16" i="5" s="1"/>
  <c r="F15" i="5"/>
  <c r="C15" i="5"/>
  <c r="E15" i="5" s="1"/>
  <c r="F14" i="5"/>
  <c r="C14" i="5"/>
  <c r="E14" i="5" s="1"/>
  <c r="F13" i="5"/>
  <c r="C13" i="5"/>
  <c r="E13" i="5" s="1"/>
  <c r="F12" i="5"/>
  <c r="C12" i="5"/>
  <c r="E12" i="5" s="1"/>
  <c r="F11" i="5"/>
  <c r="C11" i="5"/>
  <c r="E11" i="5" s="1"/>
  <c r="F10" i="5"/>
  <c r="C10" i="5"/>
  <c r="E10" i="5" s="1"/>
  <c r="F9" i="5"/>
  <c r="C9" i="5"/>
  <c r="E9" i="5" s="1"/>
  <c r="F8" i="5"/>
  <c r="C8" i="5"/>
  <c r="E8" i="5" s="1"/>
  <c r="F7" i="5"/>
  <c r="C7" i="5"/>
  <c r="E7" i="5" s="1"/>
  <c r="F6" i="5"/>
  <c r="C6" i="5"/>
  <c r="E6" i="5" s="1"/>
  <c r="F5" i="5"/>
  <c r="C5" i="5"/>
  <c r="E5" i="5" s="1"/>
  <c r="F4" i="5"/>
  <c r="C4" i="5"/>
  <c r="E4" i="5" s="1"/>
  <c r="F3" i="5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C3" i="5"/>
  <c r="E3" i="5" s="1"/>
  <c r="F2" i="5"/>
  <c r="C2" i="5"/>
  <c r="E2" i="5" s="1"/>
  <c r="F32" i="4"/>
  <c r="C32" i="4"/>
  <c r="E32" i="4" s="1"/>
  <c r="F31" i="4"/>
  <c r="C31" i="4"/>
  <c r="E31" i="4" s="1"/>
  <c r="F30" i="4"/>
  <c r="C30" i="4"/>
  <c r="E30" i="4" s="1"/>
  <c r="F29" i="4"/>
  <c r="C29" i="4"/>
  <c r="E29" i="4" s="1"/>
  <c r="F28" i="4"/>
  <c r="C28" i="4"/>
  <c r="E28" i="4" s="1"/>
  <c r="F27" i="4"/>
  <c r="C27" i="4"/>
  <c r="E27" i="4" s="1"/>
  <c r="F26" i="4"/>
  <c r="C26" i="4"/>
  <c r="E26" i="4" s="1"/>
  <c r="F25" i="4"/>
  <c r="C25" i="4"/>
  <c r="E25" i="4" s="1"/>
  <c r="F24" i="4"/>
  <c r="C24" i="4"/>
  <c r="E24" i="4" s="1"/>
  <c r="F23" i="4"/>
  <c r="C23" i="4"/>
  <c r="E23" i="4" s="1"/>
  <c r="F22" i="4"/>
  <c r="C22" i="4"/>
  <c r="E22" i="4" s="1"/>
  <c r="F21" i="4"/>
  <c r="C21" i="4"/>
  <c r="E21" i="4" s="1"/>
  <c r="F20" i="4"/>
  <c r="C20" i="4"/>
  <c r="E20" i="4" s="1"/>
  <c r="F19" i="4"/>
  <c r="C19" i="4"/>
  <c r="E19" i="4" s="1"/>
  <c r="F18" i="4"/>
  <c r="C18" i="4"/>
  <c r="E18" i="4" s="1"/>
  <c r="F17" i="4"/>
  <c r="C17" i="4"/>
  <c r="E17" i="4" s="1"/>
  <c r="F16" i="4"/>
  <c r="C16" i="4"/>
  <c r="E16" i="4" s="1"/>
  <c r="F15" i="4"/>
  <c r="C15" i="4"/>
  <c r="E15" i="4" s="1"/>
  <c r="F14" i="4"/>
  <c r="C14" i="4"/>
  <c r="E14" i="4" s="1"/>
  <c r="F13" i="4"/>
  <c r="C13" i="4"/>
  <c r="E13" i="4" s="1"/>
  <c r="F12" i="4"/>
  <c r="C12" i="4"/>
  <c r="E12" i="4" s="1"/>
  <c r="F11" i="4"/>
  <c r="C11" i="4"/>
  <c r="E11" i="4" s="1"/>
  <c r="F10" i="4"/>
  <c r="C10" i="4"/>
  <c r="E10" i="4" s="1"/>
  <c r="F9" i="4"/>
  <c r="C9" i="4"/>
  <c r="E9" i="4" s="1"/>
  <c r="F8" i="4"/>
  <c r="C8" i="4"/>
  <c r="E8" i="4" s="1"/>
  <c r="F7" i="4"/>
  <c r="C7" i="4"/>
  <c r="E7" i="4" s="1"/>
  <c r="F6" i="4"/>
  <c r="C6" i="4"/>
  <c r="E6" i="4" s="1"/>
  <c r="F5" i="4"/>
  <c r="C5" i="4"/>
  <c r="E5" i="4" s="1"/>
  <c r="F4" i="4"/>
  <c r="C4" i="4"/>
  <c r="E4" i="4" s="1"/>
  <c r="F3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C3" i="4"/>
  <c r="E3" i="4" s="1"/>
  <c r="F2" i="4"/>
  <c r="C2" i="4"/>
  <c r="E2" i="4" s="1"/>
  <c r="F32" i="3"/>
  <c r="C32" i="3"/>
  <c r="E32" i="3" s="1"/>
  <c r="F31" i="3"/>
  <c r="C31" i="3"/>
  <c r="E31" i="3" s="1"/>
  <c r="F30" i="3"/>
  <c r="C30" i="3"/>
  <c r="E30" i="3" s="1"/>
  <c r="F29" i="3"/>
  <c r="C29" i="3"/>
  <c r="E29" i="3" s="1"/>
  <c r="F28" i="3"/>
  <c r="C28" i="3"/>
  <c r="E28" i="3" s="1"/>
  <c r="F27" i="3"/>
  <c r="C27" i="3"/>
  <c r="E27" i="3" s="1"/>
  <c r="F26" i="3"/>
  <c r="C26" i="3"/>
  <c r="E26" i="3" s="1"/>
  <c r="F25" i="3"/>
  <c r="C25" i="3"/>
  <c r="E25" i="3" s="1"/>
  <c r="F24" i="3"/>
  <c r="C24" i="3"/>
  <c r="E24" i="3" s="1"/>
  <c r="F23" i="3"/>
  <c r="C23" i="3"/>
  <c r="E23" i="3" s="1"/>
  <c r="F22" i="3"/>
  <c r="C22" i="3"/>
  <c r="E22" i="3" s="1"/>
  <c r="F21" i="3"/>
  <c r="C21" i="3"/>
  <c r="E21" i="3" s="1"/>
  <c r="F20" i="3"/>
  <c r="C20" i="3"/>
  <c r="E20" i="3" s="1"/>
  <c r="F19" i="3"/>
  <c r="C19" i="3"/>
  <c r="E19" i="3" s="1"/>
  <c r="F18" i="3"/>
  <c r="C18" i="3"/>
  <c r="E18" i="3" s="1"/>
  <c r="F17" i="3"/>
  <c r="C17" i="3"/>
  <c r="E17" i="3" s="1"/>
  <c r="F16" i="3"/>
  <c r="C16" i="3"/>
  <c r="E16" i="3" s="1"/>
  <c r="F15" i="3"/>
  <c r="C15" i="3"/>
  <c r="E15" i="3" s="1"/>
  <c r="F14" i="3"/>
  <c r="C14" i="3"/>
  <c r="E14" i="3" s="1"/>
  <c r="F13" i="3"/>
  <c r="C13" i="3"/>
  <c r="E13" i="3" s="1"/>
  <c r="F12" i="3"/>
  <c r="C12" i="3"/>
  <c r="E12" i="3" s="1"/>
  <c r="F11" i="3"/>
  <c r="C11" i="3"/>
  <c r="E11" i="3" s="1"/>
  <c r="F10" i="3"/>
  <c r="C10" i="3"/>
  <c r="E10" i="3" s="1"/>
  <c r="F9" i="3"/>
  <c r="C9" i="3"/>
  <c r="E9" i="3" s="1"/>
  <c r="F8" i="3"/>
  <c r="C8" i="3"/>
  <c r="E8" i="3" s="1"/>
  <c r="F7" i="3"/>
  <c r="C7" i="3"/>
  <c r="E7" i="3" s="1"/>
  <c r="F6" i="3"/>
  <c r="C6" i="3"/>
  <c r="E6" i="3" s="1"/>
  <c r="F5" i="3"/>
  <c r="C5" i="3"/>
  <c r="E5" i="3" s="1"/>
  <c r="F4" i="3"/>
  <c r="C4" i="3"/>
  <c r="E4" i="3" s="1"/>
  <c r="F3" i="3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C3" i="3"/>
  <c r="E3" i="3" s="1"/>
  <c r="F2" i="3"/>
  <c r="C2" i="3"/>
  <c r="E2" i="3" s="1"/>
  <c r="F32" i="2"/>
  <c r="C32" i="2"/>
  <c r="E32" i="2" s="1"/>
  <c r="F31" i="2"/>
  <c r="C31" i="2"/>
  <c r="E31" i="2" s="1"/>
  <c r="F30" i="2"/>
  <c r="C30" i="2"/>
  <c r="E30" i="2" s="1"/>
  <c r="F29" i="2"/>
  <c r="C29" i="2"/>
  <c r="E29" i="2" s="1"/>
  <c r="F28" i="2"/>
  <c r="C28" i="2"/>
  <c r="E28" i="2" s="1"/>
  <c r="F27" i="2"/>
  <c r="C27" i="2"/>
  <c r="E27" i="2" s="1"/>
  <c r="F26" i="2"/>
  <c r="C26" i="2"/>
  <c r="E26" i="2" s="1"/>
  <c r="F25" i="2"/>
  <c r="C25" i="2"/>
  <c r="E25" i="2" s="1"/>
  <c r="F24" i="2"/>
  <c r="C24" i="2"/>
  <c r="E24" i="2" s="1"/>
  <c r="F23" i="2"/>
  <c r="C23" i="2"/>
  <c r="E23" i="2" s="1"/>
  <c r="F22" i="2"/>
  <c r="C22" i="2"/>
  <c r="E22" i="2" s="1"/>
  <c r="F21" i="2"/>
  <c r="C21" i="2"/>
  <c r="E21" i="2" s="1"/>
  <c r="F20" i="2"/>
  <c r="C20" i="2"/>
  <c r="E20" i="2" s="1"/>
  <c r="F19" i="2"/>
  <c r="C19" i="2"/>
  <c r="E19" i="2" s="1"/>
  <c r="F18" i="2"/>
  <c r="C18" i="2"/>
  <c r="E18" i="2" s="1"/>
  <c r="F17" i="2"/>
  <c r="C17" i="2"/>
  <c r="E17" i="2" s="1"/>
  <c r="F16" i="2"/>
  <c r="C16" i="2"/>
  <c r="E16" i="2" s="1"/>
  <c r="F15" i="2"/>
  <c r="C15" i="2"/>
  <c r="E15" i="2" s="1"/>
  <c r="F14" i="2"/>
  <c r="C14" i="2"/>
  <c r="E14" i="2" s="1"/>
  <c r="F13" i="2"/>
  <c r="C13" i="2"/>
  <c r="E13" i="2" s="1"/>
  <c r="F12" i="2"/>
  <c r="C12" i="2"/>
  <c r="E12" i="2" s="1"/>
  <c r="F11" i="2"/>
  <c r="C11" i="2"/>
  <c r="E11" i="2" s="1"/>
  <c r="F10" i="2"/>
  <c r="C10" i="2"/>
  <c r="E10" i="2" s="1"/>
  <c r="F9" i="2"/>
  <c r="C9" i="2"/>
  <c r="E9" i="2" s="1"/>
  <c r="F8" i="2"/>
  <c r="C8" i="2"/>
  <c r="E8" i="2" s="1"/>
  <c r="F7" i="2"/>
  <c r="C7" i="2"/>
  <c r="E7" i="2" s="1"/>
  <c r="F6" i="2"/>
  <c r="C6" i="2"/>
  <c r="E6" i="2" s="1"/>
  <c r="F5" i="2"/>
  <c r="C5" i="2"/>
  <c r="E5" i="2" s="1"/>
  <c r="F4" i="2"/>
  <c r="C4" i="2"/>
  <c r="E4" i="2" s="1"/>
  <c r="F3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C3" i="2"/>
  <c r="E3" i="2" s="1"/>
  <c r="F2" i="2"/>
  <c r="C2" i="2"/>
  <c r="E2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E3" i="1"/>
  <c r="E11" i="1"/>
  <c r="E19" i="1"/>
  <c r="E27" i="1"/>
  <c r="C3" i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C28" i="1"/>
  <c r="E28" i="1" s="1"/>
  <c r="C29" i="1"/>
  <c r="E29" i="1" s="1"/>
  <c r="C30" i="1"/>
  <c r="E30" i="1" s="1"/>
  <c r="C31" i="1"/>
  <c r="E31" i="1" s="1"/>
  <c r="C32" i="1"/>
  <c r="E3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C2" i="1"/>
  <c r="E2" i="1" s="1"/>
</calcChain>
</file>

<file path=xl/sharedStrings.xml><?xml version="1.0" encoding="utf-8"?>
<sst xmlns="http://schemas.openxmlformats.org/spreadsheetml/2006/main" count="180" uniqueCount="160">
  <si>
    <t>t</t>
  </si>
  <si>
    <t>beta</t>
  </si>
  <si>
    <t>gamma</t>
  </si>
  <si>
    <t>t                beta            gamma</t>
  </si>
  <si>
    <t>5                0.4123          0.0719</t>
  </si>
  <si>
    <t>6                0.4176          0.0768</t>
  </si>
  <si>
    <t>7                0.4282          0.0769</t>
  </si>
  <si>
    <t>8                0.4324          0.0767</t>
  </si>
  <si>
    <t>9                0.4381          0.0785</t>
  </si>
  <si>
    <t>10               0.4450          0.0764</t>
  </si>
  <si>
    <t>11               0.4528          0.0781</t>
  </si>
  <si>
    <t>12               0.4615          0.0788</t>
  </si>
  <si>
    <t>13               0.4758          0.0811</t>
  </si>
  <si>
    <t>14               0.4884          0.0820</t>
  </si>
  <si>
    <t>15               0.5035          0.0824</t>
  </si>
  <si>
    <t>16               0.5206          0.0840</t>
  </si>
  <si>
    <t>17               0.5377          0.0866</t>
  </si>
  <si>
    <t>18               0.5526          0.0882</t>
  </si>
  <si>
    <t>19               0.5668          0.0910</t>
  </si>
  <si>
    <t>20               0.5793          0.0912</t>
  </si>
  <si>
    <t>21               0.5884          0.0925</t>
  </si>
  <si>
    <t>22               0.5919          0.0930</t>
  </si>
  <si>
    <t>23               0.5920          0.0937</t>
  </si>
  <si>
    <t>24               0.5908          0.0941</t>
  </si>
  <si>
    <t>25               0.5877          0.0946</t>
  </si>
  <si>
    <t>26               0.5829          0.0946</t>
  </si>
  <si>
    <t>27               0.5709          0.0949</t>
  </si>
  <si>
    <t>28               0.5734          0.0947</t>
  </si>
  <si>
    <t>29               0.5617          0.0947</t>
  </si>
  <si>
    <t>30               0.5529          0.0955</t>
  </si>
  <si>
    <t>31               0.5564          0.0950</t>
  </si>
  <si>
    <t>32               0.5599          0.0950</t>
  </si>
  <si>
    <t>33               0.5581          0.0947</t>
  </si>
  <si>
    <t>34               0.5597          0.0928</t>
  </si>
  <si>
    <t>35               0.5411          0.0948</t>
  </si>
  <si>
    <t>LEN</t>
  </si>
  <si>
    <t>5                0.4028          0.0762</t>
  </si>
  <si>
    <t>6                0.4253          0.0758</t>
  </si>
  <si>
    <t>7                0.4291          0.0767</t>
  </si>
  <si>
    <t>8                0.4315          0.0768</t>
  </si>
  <si>
    <t>9                0.4380          0.0778</t>
  </si>
  <si>
    <t>10               0.4434          0.0777</t>
  </si>
  <si>
    <t>11               0.4511          0.0782</t>
  </si>
  <si>
    <t>12               0.4621          0.0777</t>
  </si>
  <si>
    <t>13               0.4758          0.0800</t>
  </si>
  <si>
    <t>14               0.4891          0.0812</t>
  </si>
  <si>
    <t>15               0.5055          0.0823</t>
  </si>
  <si>
    <t>16               0.5145          0.0859</t>
  </si>
  <si>
    <t>17               0.5114          0.0889</t>
  </si>
  <si>
    <t>18               0.5022          0.0907</t>
  </si>
  <si>
    <t>19               0.4731          0.0913</t>
  </si>
  <si>
    <t>20               0.4395          0.0914</t>
  </si>
  <si>
    <t>21               0.4548          0.0924</t>
  </si>
  <si>
    <t>22               0.4563          0.0931</t>
  </si>
  <si>
    <t>23               0.4147          0.0908</t>
  </si>
  <si>
    <t>24               0.4578          0.0934</t>
  </si>
  <si>
    <t>25               0.4536          0.0943</t>
  </si>
  <si>
    <t>26               0.4511          0.0944</t>
  </si>
  <si>
    <t>27               0.4467          0.0943</t>
  </si>
  <si>
    <t>28               0.4461          0.0952</t>
  </si>
  <si>
    <t>29               0.4459          0.0951</t>
  </si>
  <si>
    <t>30               0.4440          0.0947</t>
  </si>
  <si>
    <t>31               0.4321          0.0937</t>
  </si>
  <si>
    <t>32               0.4347          0.0949</t>
  </si>
  <si>
    <t>33               0.4374          0.0949</t>
  </si>
  <si>
    <t>34               0.4337          0.0948</t>
  </si>
  <si>
    <t>35               0.4421          0.0950</t>
  </si>
  <si>
    <t>5                0.4045          0.0776</t>
  </si>
  <si>
    <t>6                0.4255          0.0770</t>
  </si>
  <si>
    <t>7                0.4296          0.0767</t>
  </si>
  <si>
    <t>8                0.4330          0.0773</t>
  </si>
  <si>
    <t>9                0.4313          0.0751</t>
  </si>
  <si>
    <t>10               0.4419          0.0780</t>
  </si>
  <si>
    <t>11               0.4510          0.0791</t>
  </si>
  <si>
    <t>12               0.4642          0.0781</t>
  </si>
  <si>
    <t>13               0.4752          0.0801</t>
  </si>
  <si>
    <t>14               0.4888          0.0814</t>
  </si>
  <si>
    <t>15               0.5051          0.0830</t>
  </si>
  <si>
    <t>16               0.5124          0.0858</t>
  </si>
  <si>
    <t>17               0.5109          0.0886</t>
  </si>
  <si>
    <t>18               0.5018          0.0911</t>
  </si>
  <si>
    <t>19               0.4701          0.0912</t>
  </si>
  <si>
    <t>20               0.4479          0.0912</t>
  </si>
  <si>
    <t>21               0.4552          0.0929</t>
  </si>
  <si>
    <t>22               0.4570          0.0928</t>
  </si>
  <si>
    <t>23               0.4562          0.0933</t>
  </si>
  <si>
    <t>24               0.4549          0.0938</t>
  </si>
  <si>
    <t>25               0.4502          0.0942</t>
  </si>
  <si>
    <t>26               0.4572          0.0944</t>
  </si>
  <si>
    <t>27               0.4688          0.0942</t>
  </si>
  <si>
    <t>28               0.4915          0.0932</t>
  </si>
  <si>
    <t>29               0.5355          0.0945</t>
  </si>
  <si>
    <t>30               0.5659          0.0947</t>
  </si>
  <si>
    <t>31               0.5578          0.0947</t>
  </si>
  <si>
    <t>32               0.5575          0.0950</t>
  </si>
  <si>
    <t>33               0.5521          0.0948</t>
  </si>
  <si>
    <t>34               0.5486          0.0951</t>
  </si>
  <si>
    <t>35               0.5491          0.0948</t>
  </si>
  <si>
    <t>5                0.4092          0.0717</t>
  </si>
  <si>
    <t>6                0.3833          0.0726</t>
  </si>
  <si>
    <t>7                0.4294          0.0766</t>
  </si>
  <si>
    <t>8                0.4279          0.0776</t>
  </si>
  <si>
    <t>9                0.4366          0.0785</t>
  </si>
  <si>
    <t>10               0.4444          0.0782</t>
  </si>
  <si>
    <t>11               0.4524          0.0787</t>
  </si>
  <si>
    <t>12               0.4642          0.0796</t>
  </si>
  <si>
    <t>13               0.4753          0.0798</t>
  </si>
  <si>
    <t>14               0.4888          0.0821</t>
  </si>
  <si>
    <t>15               0.5011          0.0831</t>
  </si>
  <si>
    <t>16               0.5085          0.0826</t>
  </si>
  <si>
    <t>17               0.5060          0.0799</t>
  </si>
  <si>
    <t>18               0.4933          0.0776</t>
  </si>
  <si>
    <t>19               0.4644          0.0731</t>
  </si>
  <si>
    <t>20               0.4464          0.0709</t>
  </si>
  <si>
    <t>21               0.4529          0.0721</t>
  </si>
  <si>
    <t>22               0.4554          0.0722</t>
  </si>
  <si>
    <t>23               0.4568          0.0728</t>
  </si>
  <si>
    <t>24               0.4562          0.0730</t>
  </si>
  <si>
    <t>25               0.4565          0.0734</t>
  </si>
  <si>
    <t>26               0.4543          0.0730</t>
  </si>
  <si>
    <t>27               0.4516          0.0738</t>
  </si>
  <si>
    <t>28               0.4508          0.0732</t>
  </si>
  <si>
    <t>29               0.4487          0.0738</t>
  </si>
  <si>
    <t>30               0.4460          0.0741</t>
  </si>
  <si>
    <t>31               0.4429          0.0732</t>
  </si>
  <si>
    <t>32               0.4433          0.0741</t>
  </si>
  <si>
    <t>33               0.4401          0.0739</t>
  </si>
  <si>
    <t>34               0.4391          0.0739</t>
  </si>
  <si>
    <t>35               0.4309          0.0743</t>
  </si>
  <si>
    <t>5                0.3735          0.0720</t>
  </si>
  <si>
    <t>6                0.3899          0.0771</t>
  </si>
  <si>
    <t>7                0.3873          0.0767</t>
  </si>
  <si>
    <t>8                0.3812          0.0781</t>
  </si>
  <si>
    <t>9                0.3779          0.0801</t>
  </si>
  <si>
    <t>10               0.3741          0.0799</t>
  </si>
  <si>
    <t>11               0.3682          0.0813</t>
  </si>
  <si>
    <t>12               0.3669          0.0818</t>
  </si>
  <si>
    <t>13               0.3640          0.0834</t>
  </si>
  <si>
    <t>14               0.3615          0.0844</t>
  </si>
  <si>
    <t>15               0.3599          0.0847</t>
  </si>
  <si>
    <t>16               0.3570          0.0854</t>
  </si>
  <si>
    <t>17               0.3545          0.0864</t>
  </si>
  <si>
    <t>18               0.3526          0.0878</t>
  </si>
  <si>
    <t>19               0.3495          0.0889</t>
  </si>
  <si>
    <t>20               0.3441          0.0897</t>
  </si>
  <si>
    <t>21               0.3409          0.0903</t>
  </si>
  <si>
    <t>22               0.3358          0.0903</t>
  </si>
  <si>
    <t>23               0.3302          0.0924</t>
  </si>
  <si>
    <t>24               0.3216          0.0915</t>
  </si>
  <si>
    <t>25               0.3153          0.0925</t>
  </si>
  <si>
    <t>26               0.3071          0.0938</t>
  </si>
  <si>
    <t>27               0.2998          0.0927</t>
  </si>
  <si>
    <t>28               0.2917          0.0935</t>
  </si>
  <si>
    <t>29               0.2839          0.0940</t>
  </si>
  <si>
    <t>30               0.2778          0.0930</t>
  </si>
  <si>
    <t>31               0.2691          0.0940</t>
  </si>
  <si>
    <t>32               0.2626          0.0942</t>
  </si>
  <si>
    <t>33               0.2554          0.0941</t>
  </si>
  <si>
    <t>34               0.2482          0.0941</t>
  </si>
  <si>
    <t>35               0.2412          0.0946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</si>
</sst>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'beta constant'!$E$1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'beta constant'!$D$2:$D$32</c:f>
              <c:numCache>
                <c:formatCode>General</c:formatCode>
                <c:ptCount val="3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</c:numCache>
            </c:numRef>
          </c:xVal>
          <c:yVal>
            <c:numRef>
              <c:f>'beta constant'!$E$2:$E$32</c:f>
              <c:numCache>
                <c:formatCode>0.0000</c:formatCode>
                <c:ptCount val="31"/>
                <c:pt idx="0">
                  <c:v>0.4123</c:v>
                </c:pt>
                <c:pt idx="1">
                  <c:v>0.41760000000000003</c:v>
                </c:pt>
                <c:pt idx="2">
                  <c:v>0.42820000000000003</c:v>
                </c:pt>
                <c:pt idx="3">
                  <c:v>0.43240000000000001</c:v>
                </c:pt>
                <c:pt idx="4">
                  <c:v>0.43809999999999999</c:v>
                </c:pt>
                <c:pt idx="5">
                  <c:v>0.44500000000000001</c:v>
                </c:pt>
                <c:pt idx="6">
                  <c:v>0.45279999999999998</c:v>
                </c:pt>
                <c:pt idx="7">
                  <c:v>0.46150000000000002</c:v>
                </c:pt>
                <c:pt idx="8">
                  <c:v>0.4758</c:v>
                </c:pt>
                <c:pt idx="9">
                  <c:v>0.4884</c:v>
                </c:pt>
                <c:pt idx="10">
                  <c:v>0.50349999999999995</c:v>
                </c:pt>
                <c:pt idx="11">
                  <c:v>0.52059999999999995</c:v>
                </c:pt>
                <c:pt idx="12">
                  <c:v>0.53769999999999996</c:v>
                </c:pt>
                <c:pt idx="13">
                  <c:v>0.55259999999999998</c:v>
                </c:pt>
                <c:pt idx="14">
                  <c:v>0.56679999999999997</c:v>
                </c:pt>
                <c:pt idx="15">
                  <c:v>0.57930000000000004</c:v>
                </c:pt>
                <c:pt idx="16">
                  <c:v>0.58840000000000003</c:v>
                </c:pt>
                <c:pt idx="17">
                  <c:v>0.59189999999999998</c:v>
                </c:pt>
                <c:pt idx="18">
                  <c:v>0.59199999999999997</c:v>
                </c:pt>
                <c:pt idx="19">
                  <c:v>0.59079999999999999</c:v>
                </c:pt>
                <c:pt idx="20">
                  <c:v>0.5877</c:v>
                </c:pt>
                <c:pt idx="21">
                  <c:v>0.58289999999999997</c:v>
                </c:pt>
                <c:pt idx="22">
                  <c:v>0.57089999999999996</c:v>
                </c:pt>
                <c:pt idx="23">
                  <c:v>0.57340000000000002</c:v>
                </c:pt>
                <c:pt idx="24">
                  <c:v>0.56169999999999998</c:v>
                </c:pt>
                <c:pt idx="25">
                  <c:v>0.55289999999999995</c:v>
                </c:pt>
                <c:pt idx="26">
                  <c:v>0.55640000000000001</c:v>
                </c:pt>
                <c:pt idx="27">
                  <c:v>0.55989999999999995</c:v>
                </c:pt>
                <c:pt idx="28">
                  <c:v>0.55810000000000004</c:v>
                </c:pt>
                <c:pt idx="29">
                  <c:v>0.55969999999999998</c:v>
                </c:pt>
                <c:pt idx="30">
                  <c:v>0.54110000000000003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9-49BA-897D-4A51345BF9A3}"/>
            </c:ext>
          </c:extLst>
        </c:ser>
        <c:ser>
          <c:idx val="1"/>
          <c:order val="1"/>
          <c:tx>
            <c:strRef>
              <c:f>'beta constant'!$F$1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'beta constant'!$D$2:$D$32</c:f>
              <c:numCache>
                <c:formatCode>General</c:formatCode>
                <c:ptCount val="3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</c:numCache>
            </c:numRef>
          </c:xVal>
          <c:yVal>
            <c:numRef>
              <c:f>'beta constant'!$F$2:$F$32</c:f>
              <c:numCache>
                <c:formatCode>0.0000</c:formatCode>
                <c:ptCount val="31"/>
                <c:pt idx="0">
                  <c:v>7.1900000000000006E-2</c:v>
                </c:pt>
                <c:pt idx="1">
                  <c:v>7.6799999999999993E-2</c:v>
                </c:pt>
                <c:pt idx="2">
                  <c:v>7.6899999999999996E-2</c:v>
                </c:pt>
                <c:pt idx="3">
                  <c:v>7.6700000000000004E-2</c:v>
                </c:pt>
                <c:pt idx="4">
                  <c:v>7.85E-2</c:v>
                </c:pt>
                <c:pt idx="5">
                  <c:v>7.6399999999999996E-2</c:v>
                </c:pt>
                <c:pt idx="6">
                  <c:v>7.8100000000000003E-2</c:v>
                </c:pt>
                <c:pt idx="7">
                  <c:v>7.8799999999999995E-2</c:v>
                </c:pt>
                <c:pt idx="8">
                  <c:v>8.1100000000000005E-2</c:v>
                </c:pt>
                <c:pt idx="9">
                  <c:v>8.2000000000000003E-2</c:v>
                </c:pt>
                <c:pt idx="10">
                  <c:v>8.2400000000000001E-2</c:v>
                </c:pt>
                <c:pt idx="11">
                  <c:v>8.4000000000000005E-2</c:v>
                </c:pt>
                <c:pt idx="12">
                  <c:v>8.6599999999999996E-2</c:v>
                </c:pt>
                <c:pt idx="13">
                  <c:v>8.8200000000000001E-2</c:v>
                </c:pt>
                <c:pt idx="14">
                  <c:v>9.0999999999999998E-2</c:v>
                </c:pt>
                <c:pt idx="15">
                  <c:v>9.1200000000000003E-2</c:v>
                </c:pt>
                <c:pt idx="16">
                  <c:v>9.2499999999999999E-2</c:v>
                </c:pt>
                <c:pt idx="17">
                  <c:v>9.2999999999999999E-2</c:v>
                </c:pt>
                <c:pt idx="18">
                  <c:v>9.3700000000000006E-2</c:v>
                </c:pt>
                <c:pt idx="19">
                  <c:v>9.4100000000000003E-2</c:v>
                </c:pt>
                <c:pt idx="20">
                  <c:v>9.4600000000000004E-2</c:v>
                </c:pt>
                <c:pt idx="21">
                  <c:v>9.4600000000000004E-2</c:v>
                </c:pt>
                <c:pt idx="22">
                  <c:v>9.4899999999999998E-2</c:v>
                </c:pt>
                <c:pt idx="23">
                  <c:v>9.4700000000000006E-2</c:v>
                </c:pt>
                <c:pt idx="24">
                  <c:v>9.4700000000000006E-2</c:v>
                </c:pt>
                <c:pt idx="25">
                  <c:v>9.5500000000000002E-2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9.4700000000000006E-2</c:v>
                </c:pt>
                <c:pt idx="29">
                  <c:v>9.2799999999999994E-2</c:v>
                </c:pt>
                <c:pt idx="30">
                  <c:v>9.4799999999999995E-2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79-49BA-897D-4A51345BF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240776"/>
        <c:axId val="669236840"/>
      </c:scatterChart>
      <c:valAx>
        <c:axId val="66924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36840"/>
        <c:crosses val="autoZero"/>
        <c:crossBetween val="midCat"/>
      </c:valAx>
      <c:valAx>
        <c:axId val="669236840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4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'beta step 1'!$E$1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'beta step 1'!$D$2:$D$32</c:f>
              <c:numCache>
                <c:formatCode>General</c:formatCode>
                <c:ptCount val="3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</c:numCache>
            </c:numRef>
          </c:xVal>
          <c:yVal>
            <c:numRef>
              <c:f>'beta step 1'!$E$2:$E$32</c:f>
              <c:numCache>
                <c:formatCode>0.0000</c:formatCode>
                <c:ptCount val="31"/>
                <c:pt idx="0">
                  <c:v>0.40279999999999999</c:v>
                </c:pt>
                <c:pt idx="1">
                  <c:v>0.42530000000000001</c:v>
                </c:pt>
                <c:pt idx="2">
                  <c:v>0.42909999999999998</c:v>
                </c:pt>
                <c:pt idx="3">
                  <c:v>0.43149999999999999</c:v>
                </c:pt>
                <c:pt idx="4">
                  <c:v>0.438</c:v>
                </c:pt>
                <c:pt idx="5">
                  <c:v>0.44340000000000002</c:v>
                </c:pt>
                <c:pt idx="6">
                  <c:v>0.4511</c:v>
                </c:pt>
                <c:pt idx="7">
                  <c:v>0.46210000000000001</c:v>
                </c:pt>
                <c:pt idx="8">
                  <c:v>0.4758</c:v>
                </c:pt>
                <c:pt idx="9">
                  <c:v>0.48909999999999998</c:v>
                </c:pt>
                <c:pt idx="10">
                  <c:v>0.50549999999999995</c:v>
                </c:pt>
                <c:pt idx="11">
                  <c:v>0.51449999999999996</c:v>
                </c:pt>
                <c:pt idx="12">
                  <c:v>0.51139999999999997</c:v>
                </c:pt>
                <c:pt idx="13">
                  <c:v>0.50219999999999998</c:v>
                </c:pt>
                <c:pt idx="14">
                  <c:v>0.47310000000000002</c:v>
                </c:pt>
                <c:pt idx="15">
                  <c:v>0.4395</c:v>
                </c:pt>
                <c:pt idx="16">
                  <c:v>0.45479999999999998</c:v>
                </c:pt>
                <c:pt idx="17">
                  <c:v>0.45629999999999998</c:v>
                </c:pt>
                <c:pt idx="18">
                  <c:v>0.41470000000000001</c:v>
                </c:pt>
                <c:pt idx="19">
                  <c:v>0.45779999999999998</c:v>
                </c:pt>
                <c:pt idx="20">
                  <c:v>0.4536</c:v>
                </c:pt>
                <c:pt idx="21">
                  <c:v>0.4511</c:v>
                </c:pt>
                <c:pt idx="22">
                  <c:v>0.44669999999999999</c:v>
                </c:pt>
                <c:pt idx="23">
                  <c:v>0.4461</c:v>
                </c:pt>
                <c:pt idx="24">
                  <c:v>0.44590000000000002</c:v>
                </c:pt>
                <c:pt idx="25">
                  <c:v>0.44400000000000001</c:v>
                </c:pt>
                <c:pt idx="26">
                  <c:v>0.43209999999999998</c:v>
                </c:pt>
                <c:pt idx="27">
                  <c:v>0.43469999999999998</c:v>
                </c:pt>
                <c:pt idx="28">
                  <c:v>0.43740000000000001</c:v>
                </c:pt>
                <c:pt idx="29">
                  <c:v>0.43369999999999997</c:v>
                </c:pt>
                <c:pt idx="30">
                  <c:v>0.44209999999999999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5-4075-8658-F5A94B319003}"/>
            </c:ext>
          </c:extLst>
        </c:ser>
        <c:ser>
          <c:idx val="1"/>
          <c:order val="1"/>
          <c:tx>
            <c:strRef>
              <c:f>'beta step 1'!$F$1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'beta step 1'!$D$2:$D$32</c:f>
              <c:numCache>
                <c:formatCode>General</c:formatCode>
                <c:ptCount val="3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</c:numCache>
            </c:numRef>
          </c:xVal>
          <c:yVal>
            <c:numRef>
              <c:f>'beta step 1'!$F$2:$F$32</c:f>
              <c:numCache>
                <c:formatCode>0.0000</c:formatCode>
                <c:ptCount val="31"/>
                <c:pt idx="0">
                  <c:v>7.6200000000000004E-2</c:v>
                </c:pt>
                <c:pt idx="1">
                  <c:v>7.5800000000000006E-2</c:v>
                </c:pt>
                <c:pt idx="2">
                  <c:v>7.6700000000000004E-2</c:v>
                </c:pt>
                <c:pt idx="3">
                  <c:v>7.6799999999999993E-2</c:v>
                </c:pt>
                <c:pt idx="4">
                  <c:v>7.7799999999999994E-2</c:v>
                </c:pt>
                <c:pt idx="5">
                  <c:v>7.7700000000000005E-2</c:v>
                </c:pt>
                <c:pt idx="6">
                  <c:v>7.8200000000000006E-2</c:v>
                </c:pt>
                <c:pt idx="7">
                  <c:v>7.7700000000000005E-2</c:v>
                </c:pt>
                <c:pt idx="8">
                  <c:v>0.08</c:v>
                </c:pt>
                <c:pt idx="9">
                  <c:v>8.1199999999999994E-2</c:v>
                </c:pt>
                <c:pt idx="10">
                  <c:v>8.2299999999999998E-2</c:v>
                </c:pt>
                <c:pt idx="11">
                  <c:v>8.5900000000000004E-2</c:v>
                </c:pt>
                <c:pt idx="12">
                  <c:v>8.8900000000000007E-2</c:v>
                </c:pt>
                <c:pt idx="13">
                  <c:v>9.0700000000000003E-2</c:v>
                </c:pt>
                <c:pt idx="14">
                  <c:v>9.1300000000000006E-2</c:v>
                </c:pt>
                <c:pt idx="15">
                  <c:v>9.1399999999999995E-2</c:v>
                </c:pt>
                <c:pt idx="16">
                  <c:v>9.2399999999999996E-2</c:v>
                </c:pt>
                <c:pt idx="17">
                  <c:v>9.3100000000000002E-2</c:v>
                </c:pt>
                <c:pt idx="18">
                  <c:v>9.0800000000000006E-2</c:v>
                </c:pt>
                <c:pt idx="19">
                  <c:v>9.3399999999999997E-2</c:v>
                </c:pt>
                <c:pt idx="20">
                  <c:v>9.4299999999999995E-2</c:v>
                </c:pt>
                <c:pt idx="21">
                  <c:v>9.4399999999999998E-2</c:v>
                </c:pt>
                <c:pt idx="22">
                  <c:v>9.4299999999999995E-2</c:v>
                </c:pt>
                <c:pt idx="23">
                  <c:v>9.5200000000000007E-2</c:v>
                </c:pt>
                <c:pt idx="24">
                  <c:v>9.5100000000000004E-2</c:v>
                </c:pt>
                <c:pt idx="25">
                  <c:v>9.4700000000000006E-2</c:v>
                </c:pt>
                <c:pt idx="26">
                  <c:v>9.3700000000000006E-2</c:v>
                </c:pt>
                <c:pt idx="27">
                  <c:v>9.4899999999999998E-2</c:v>
                </c:pt>
                <c:pt idx="28">
                  <c:v>9.4899999999999998E-2</c:v>
                </c:pt>
                <c:pt idx="29">
                  <c:v>9.4799999999999995E-2</c:v>
                </c:pt>
                <c:pt idx="30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5-4075-8658-F5A94B31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240776"/>
        <c:axId val="669236840"/>
      </c:scatterChart>
      <c:valAx>
        <c:axId val="66924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36840"/>
        <c:crosses val="autoZero"/>
        <c:crossBetween val="midCat"/>
      </c:valAx>
      <c:valAx>
        <c:axId val="669236840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4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'beta step 2'!$E$1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'beta step 2'!$D$2:$D$32</c:f>
              <c:numCache>
                <c:formatCode>General</c:formatCode>
                <c:ptCount val="3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</c:numCache>
            </c:numRef>
          </c:xVal>
          <c:yVal>
            <c:numRef>
              <c:f>'beta step 2'!$E$2:$E$32</c:f>
              <c:numCache>
                <c:formatCode>0.0000</c:formatCode>
                <c:ptCount val="31"/>
                <c:pt idx="0">
                  <c:v>0.40450000000000003</c:v>
                </c:pt>
                <c:pt idx="1">
                  <c:v>0.42549999999999999</c:v>
                </c:pt>
                <c:pt idx="2">
                  <c:v>0.42959999999999998</c:v>
                </c:pt>
                <c:pt idx="3">
                  <c:v>0.433</c:v>
                </c:pt>
                <c:pt idx="4">
                  <c:v>0.43130000000000002</c:v>
                </c:pt>
                <c:pt idx="5">
                  <c:v>0.44190000000000002</c:v>
                </c:pt>
                <c:pt idx="6">
                  <c:v>0.45100000000000001</c:v>
                </c:pt>
                <c:pt idx="7">
                  <c:v>0.4642</c:v>
                </c:pt>
                <c:pt idx="8">
                  <c:v>0.47520000000000001</c:v>
                </c:pt>
                <c:pt idx="9">
                  <c:v>0.48880000000000001</c:v>
                </c:pt>
                <c:pt idx="10">
                  <c:v>0.50509999999999999</c:v>
                </c:pt>
                <c:pt idx="11">
                  <c:v>0.51239999999999997</c:v>
                </c:pt>
                <c:pt idx="12">
                  <c:v>0.51090000000000002</c:v>
                </c:pt>
                <c:pt idx="13">
                  <c:v>0.50180000000000002</c:v>
                </c:pt>
                <c:pt idx="14">
                  <c:v>0.47010000000000002</c:v>
                </c:pt>
                <c:pt idx="15">
                  <c:v>0.44790000000000002</c:v>
                </c:pt>
                <c:pt idx="16">
                  <c:v>0.45519999999999999</c:v>
                </c:pt>
                <c:pt idx="17">
                  <c:v>0.45700000000000002</c:v>
                </c:pt>
                <c:pt idx="18">
                  <c:v>0.45619999999999999</c:v>
                </c:pt>
                <c:pt idx="19">
                  <c:v>0.45490000000000003</c:v>
                </c:pt>
                <c:pt idx="20">
                  <c:v>0.45019999999999999</c:v>
                </c:pt>
                <c:pt idx="21">
                  <c:v>0.4572</c:v>
                </c:pt>
                <c:pt idx="22">
                  <c:v>0.46879999999999999</c:v>
                </c:pt>
                <c:pt idx="23">
                  <c:v>0.49149999999999999</c:v>
                </c:pt>
                <c:pt idx="24">
                  <c:v>0.53549999999999998</c:v>
                </c:pt>
                <c:pt idx="25">
                  <c:v>0.56589999999999996</c:v>
                </c:pt>
                <c:pt idx="26">
                  <c:v>0.55779999999999996</c:v>
                </c:pt>
                <c:pt idx="27">
                  <c:v>0.5575</c:v>
                </c:pt>
                <c:pt idx="28">
                  <c:v>0.55210000000000004</c:v>
                </c:pt>
                <c:pt idx="29">
                  <c:v>0.54859999999999998</c:v>
                </c:pt>
                <c:pt idx="30">
                  <c:v>0.54910000000000003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9-4BA3-9C2B-65C43590C8F8}"/>
            </c:ext>
          </c:extLst>
        </c:ser>
        <c:ser>
          <c:idx val="1"/>
          <c:order val="1"/>
          <c:tx>
            <c:strRef>
              <c:f>'beta step 2'!$F$1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'beta step 2'!$D$2:$D$32</c:f>
              <c:numCache>
                <c:formatCode>General</c:formatCode>
                <c:ptCount val="3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</c:numCache>
            </c:numRef>
          </c:xVal>
          <c:yVal>
            <c:numRef>
              <c:f>'beta step 2'!$F$2:$F$32</c:f>
              <c:numCache>
                <c:formatCode>0.0000</c:formatCode>
                <c:ptCount val="31"/>
                <c:pt idx="0">
                  <c:v>7.7600000000000002E-2</c:v>
                </c:pt>
                <c:pt idx="1">
                  <c:v>7.6999999999999999E-2</c:v>
                </c:pt>
                <c:pt idx="2">
                  <c:v>7.6700000000000004E-2</c:v>
                </c:pt>
                <c:pt idx="3">
                  <c:v>7.7299999999999994E-2</c:v>
                </c:pt>
                <c:pt idx="4">
                  <c:v>7.51E-2</c:v>
                </c:pt>
                <c:pt idx="5">
                  <c:v>7.8E-2</c:v>
                </c:pt>
                <c:pt idx="6">
                  <c:v>7.9100000000000004E-2</c:v>
                </c:pt>
                <c:pt idx="7">
                  <c:v>7.8100000000000003E-2</c:v>
                </c:pt>
                <c:pt idx="8">
                  <c:v>8.0100000000000005E-2</c:v>
                </c:pt>
                <c:pt idx="9">
                  <c:v>8.14E-2</c:v>
                </c:pt>
                <c:pt idx="10">
                  <c:v>8.3000000000000004E-2</c:v>
                </c:pt>
                <c:pt idx="11">
                  <c:v>8.5800000000000001E-2</c:v>
                </c:pt>
                <c:pt idx="12">
                  <c:v>8.8599999999999998E-2</c:v>
                </c:pt>
                <c:pt idx="13">
                  <c:v>9.11E-2</c:v>
                </c:pt>
                <c:pt idx="14">
                  <c:v>9.1200000000000003E-2</c:v>
                </c:pt>
                <c:pt idx="15">
                  <c:v>9.1200000000000003E-2</c:v>
                </c:pt>
                <c:pt idx="16">
                  <c:v>9.2899999999999996E-2</c:v>
                </c:pt>
                <c:pt idx="17">
                  <c:v>9.2799999999999994E-2</c:v>
                </c:pt>
                <c:pt idx="18">
                  <c:v>9.3299999999999994E-2</c:v>
                </c:pt>
                <c:pt idx="19">
                  <c:v>9.3799999999999994E-2</c:v>
                </c:pt>
                <c:pt idx="20">
                  <c:v>9.4200000000000006E-2</c:v>
                </c:pt>
                <c:pt idx="21">
                  <c:v>9.4399999999999998E-2</c:v>
                </c:pt>
                <c:pt idx="22">
                  <c:v>9.4200000000000006E-2</c:v>
                </c:pt>
                <c:pt idx="23">
                  <c:v>9.3200000000000005E-2</c:v>
                </c:pt>
                <c:pt idx="24">
                  <c:v>9.4500000000000001E-2</c:v>
                </c:pt>
                <c:pt idx="25">
                  <c:v>9.4700000000000006E-2</c:v>
                </c:pt>
                <c:pt idx="26">
                  <c:v>9.4700000000000006E-2</c:v>
                </c:pt>
                <c:pt idx="27">
                  <c:v>9.5000000000000001E-2</c:v>
                </c:pt>
                <c:pt idx="28">
                  <c:v>9.4799999999999995E-2</c:v>
                </c:pt>
                <c:pt idx="29">
                  <c:v>9.5100000000000004E-2</c:v>
                </c:pt>
                <c:pt idx="30">
                  <c:v>9.4799999999999995E-2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59-4BA3-9C2B-65C43590C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240776"/>
        <c:axId val="669236840"/>
      </c:scatterChart>
      <c:valAx>
        <c:axId val="66924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36840"/>
        <c:crosses val="autoZero"/>
        <c:crossBetween val="midCat"/>
      </c:valAx>
      <c:valAx>
        <c:axId val="669236840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4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'beta all step'!$E$1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'beta all step'!$D$2:$D$32</c:f>
              <c:numCache>
                <c:formatCode>General</c:formatCode>
                <c:ptCount val="3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</c:numCache>
            </c:numRef>
          </c:xVal>
          <c:yVal>
            <c:numRef>
              <c:f>'beta all step'!$E$2:$E$32</c:f>
              <c:numCache>
                <c:formatCode>0.0000</c:formatCode>
                <c:ptCount val="31"/>
                <c:pt idx="0">
                  <c:v>0.40920000000000001</c:v>
                </c:pt>
                <c:pt idx="1">
                  <c:v>0.38329999999999997</c:v>
                </c:pt>
                <c:pt idx="2">
                  <c:v>0.4294</c:v>
                </c:pt>
                <c:pt idx="3">
                  <c:v>0.4279</c:v>
                </c:pt>
                <c:pt idx="4">
                  <c:v>0.43659999999999999</c:v>
                </c:pt>
                <c:pt idx="5">
                  <c:v>0.44440000000000002</c:v>
                </c:pt>
                <c:pt idx="6">
                  <c:v>0.45240000000000002</c:v>
                </c:pt>
                <c:pt idx="7">
                  <c:v>0.4642</c:v>
                </c:pt>
                <c:pt idx="8">
                  <c:v>0.4753</c:v>
                </c:pt>
                <c:pt idx="9">
                  <c:v>0.48880000000000001</c:v>
                </c:pt>
                <c:pt idx="10">
                  <c:v>0.50109999999999999</c:v>
                </c:pt>
                <c:pt idx="11">
                  <c:v>0.50849999999999995</c:v>
                </c:pt>
                <c:pt idx="12">
                  <c:v>0.50600000000000001</c:v>
                </c:pt>
                <c:pt idx="13">
                  <c:v>0.49330000000000002</c:v>
                </c:pt>
                <c:pt idx="14">
                  <c:v>0.46439999999999998</c:v>
                </c:pt>
                <c:pt idx="15">
                  <c:v>0.44640000000000002</c:v>
                </c:pt>
                <c:pt idx="16">
                  <c:v>0.45290000000000002</c:v>
                </c:pt>
                <c:pt idx="17">
                  <c:v>0.45540000000000003</c:v>
                </c:pt>
                <c:pt idx="18">
                  <c:v>0.45679999999999998</c:v>
                </c:pt>
                <c:pt idx="19">
                  <c:v>0.45619999999999999</c:v>
                </c:pt>
                <c:pt idx="20">
                  <c:v>0.45650000000000002</c:v>
                </c:pt>
                <c:pt idx="21">
                  <c:v>0.45429999999999998</c:v>
                </c:pt>
                <c:pt idx="22">
                  <c:v>0.4516</c:v>
                </c:pt>
                <c:pt idx="23">
                  <c:v>0.45079999999999998</c:v>
                </c:pt>
                <c:pt idx="24">
                  <c:v>0.44869999999999999</c:v>
                </c:pt>
                <c:pt idx="25">
                  <c:v>0.44600000000000001</c:v>
                </c:pt>
                <c:pt idx="26">
                  <c:v>0.44290000000000002</c:v>
                </c:pt>
                <c:pt idx="27">
                  <c:v>0.44330000000000003</c:v>
                </c:pt>
                <c:pt idx="28">
                  <c:v>0.44009999999999999</c:v>
                </c:pt>
                <c:pt idx="29">
                  <c:v>0.43909999999999999</c:v>
                </c:pt>
                <c:pt idx="30">
                  <c:v>0.43090000000000001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6AF-B090-A1139B8F50B5}"/>
            </c:ext>
          </c:extLst>
        </c:ser>
        <c:ser>
          <c:idx val="1"/>
          <c:order val="1"/>
          <c:tx>
            <c:strRef>
              <c:f>'beta all step'!$F$1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'beta all step'!$D$2:$D$32</c:f>
              <c:numCache>
                <c:formatCode>General</c:formatCode>
                <c:ptCount val="3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</c:numCache>
            </c:numRef>
          </c:xVal>
          <c:yVal>
            <c:numRef>
              <c:f>'beta all step'!$F$2:$F$32</c:f>
              <c:numCache>
                <c:formatCode>0.0000</c:formatCode>
                <c:ptCount val="31"/>
                <c:pt idx="0">
                  <c:v>7.17E-2</c:v>
                </c:pt>
                <c:pt idx="1">
                  <c:v>7.2599999999999998E-2</c:v>
                </c:pt>
                <c:pt idx="2">
                  <c:v>7.6600000000000001E-2</c:v>
                </c:pt>
                <c:pt idx="3">
                  <c:v>7.7600000000000002E-2</c:v>
                </c:pt>
                <c:pt idx="4">
                  <c:v>7.85E-2</c:v>
                </c:pt>
                <c:pt idx="5">
                  <c:v>7.8200000000000006E-2</c:v>
                </c:pt>
                <c:pt idx="6">
                  <c:v>7.8700000000000006E-2</c:v>
                </c:pt>
                <c:pt idx="7">
                  <c:v>7.9600000000000004E-2</c:v>
                </c:pt>
                <c:pt idx="8">
                  <c:v>7.9799999999999996E-2</c:v>
                </c:pt>
                <c:pt idx="9">
                  <c:v>8.2100000000000006E-2</c:v>
                </c:pt>
                <c:pt idx="10">
                  <c:v>8.3099999999999993E-2</c:v>
                </c:pt>
                <c:pt idx="11">
                  <c:v>8.2600000000000007E-2</c:v>
                </c:pt>
                <c:pt idx="12">
                  <c:v>7.9899999999999999E-2</c:v>
                </c:pt>
                <c:pt idx="13">
                  <c:v>7.7600000000000002E-2</c:v>
                </c:pt>
                <c:pt idx="14">
                  <c:v>7.3099999999999998E-2</c:v>
                </c:pt>
                <c:pt idx="15">
                  <c:v>7.0900000000000005E-2</c:v>
                </c:pt>
                <c:pt idx="16">
                  <c:v>7.2099999999999997E-2</c:v>
                </c:pt>
                <c:pt idx="17">
                  <c:v>7.22E-2</c:v>
                </c:pt>
                <c:pt idx="18">
                  <c:v>7.2800000000000004E-2</c:v>
                </c:pt>
                <c:pt idx="19">
                  <c:v>7.2999999999999995E-2</c:v>
                </c:pt>
                <c:pt idx="20">
                  <c:v>7.3400000000000007E-2</c:v>
                </c:pt>
                <c:pt idx="21">
                  <c:v>7.2999999999999995E-2</c:v>
                </c:pt>
                <c:pt idx="22">
                  <c:v>7.3800000000000004E-2</c:v>
                </c:pt>
                <c:pt idx="23">
                  <c:v>7.3200000000000001E-2</c:v>
                </c:pt>
                <c:pt idx="24">
                  <c:v>7.3800000000000004E-2</c:v>
                </c:pt>
                <c:pt idx="25">
                  <c:v>7.4099999999999999E-2</c:v>
                </c:pt>
                <c:pt idx="26">
                  <c:v>7.3200000000000001E-2</c:v>
                </c:pt>
                <c:pt idx="27">
                  <c:v>7.4099999999999999E-2</c:v>
                </c:pt>
                <c:pt idx="28">
                  <c:v>7.3899999999999993E-2</c:v>
                </c:pt>
                <c:pt idx="29">
                  <c:v>7.3899999999999993E-2</c:v>
                </c:pt>
                <c:pt idx="30">
                  <c:v>7.4300000000000005E-2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C-46AF-B090-A1139B8F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240776"/>
        <c:axId val="669236840"/>
      </c:scatterChart>
      <c:valAx>
        <c:axId val="66924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36840"/>
        <c:crosses val="autoZero"/>
        <c:crossBetween val="midCat"/>
      </c:valAx>
      <c:valAx>
        <c:axId val="669236840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4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'beta exp'!$E$1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'beta exp'!$D$2:$D$32</c:f>
              <c:numCache>
                <c:formatCode>General</c:formatCode>
                <c:ptCount val="3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</c:numCache>
            </c:numRef>
          </c:xVal>
          <c:yVal>
            <c:numRef>
              <c:f>'beta exp'!$E$2:$E$32</c:f>
              <c:numCache>
                <c:formatCode>0.0000</c:formatCode>
                <c:ptCount val="31"/>
                <c:pt idx="0">
                  <c:v>0.3735</c:v>
                </c:pt>
                <c:pt idx="1">
                  <c:v>0.38990000000000002</c:v>
                </c:pt>
                <c:pt idx="2">
                  <c:v>0.38729999999999998</c:v>
                </c:pt>
                <c:pt idx="3">
                  <c:v>0.38119999999999998</c:v>
                </c:pt>
                <c:pt idx="4">
                  <c:v>0.37790000000000001</c:v>
                </c:pt>
                <c:pt idx="5">
                  <c:v>0.37409999999999999</c:v>
                </c:pt>
                <c:pt idx="6">
                  <c:v>0.36820000000000003</c:v>
                </c:pt>
                <c:pt idx="7">
                  <c:v>0.3669</c:v>
                </c:pt>
                <c:pt idx="8">
                  <c:v>0.36399999999999999</c:v>
                </c:pt>
                <c:pt idx="9">
                  <c:v>0.36149999999999999</c:v>
                </c:pt>
                <c:pt idx="10">
                  <c:v>0.3599</c:v>
                </c:pt>
                <c:pt idx="11">
                  <c:v>0.35699999999999998</c:v>
                </c:pt>
                <c:pt idx="12">
                  <c:v>0.35449999999999998</c:v>
                </c:pt>
                <c:pt idx="13">
                  <c:v>0.35260000000000002</c:v>
                </c:pt>
                <c:pt idx="14">
                  <c:v>0.34949999999999998</c:v>
                </c:pt>
                <c:pt idx="15">
                  <c:v>0.34410000000000002</c:v>
                </c:pt>
                <c:pt idx="16">
                  <c:v>0.34089999999999998</c:v>
                </c:pt>
                <c:pt idx="17">
                  <c:v>0.33579999999999999</c:v>
                </c:pt>
                <c:pt idx="18">
                  <c:v>0.33019999999999999</c:v>
                </c:pt>
                <c:pt idx="19">
                  <c:v>0.3216</c:v>
                </c:pt>
                <c:pt idx="20">
                  <c:v>0.31530000000000002</c:v>
                </c:pt>
                <c:pt idx="21">
                  <c:v>0.30709999999999998</c:v>
                </c:pt>
                <c:pt idx="22">
                  <c:v>0.29980000000000001</c:v>
                </c:pt>
                <c:pt idx="23">
                  <c:v>0.29170000000000001</c:v>
                </c:pt>
                <c:pt idx="24">
                  <c:v>0.28389999999999999</c:v>
                </c:pt>
                <c:pt idx="25">
                  <c:v>0.27779999999999999</c:v>
                </c:pt>
                <c:pt idx="26">
                  <c:v>0.26910000000000001</c:v>
                </c:pt>
                <c:pt idx="27">
                  <c:v>0.2626</c:v>
                </c:pt>
                <c:pt idx="28">
                  <c:v>0.25540000000000002</c:v>
                </c:pt>
                <c:pt idx="29">
                  <c:v>0.2482</c:v>
                </c:pt>
                <c:pt idx="30">
                  <c:v>0.2412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5-4FA7-B673-B6CCACCA69D6}"/>
            </c:ext>
          </c:extLst>
        </c:ser>
        <c:ser>
          <c:idx val="1"/>
          <c:order val="1"/>
          <c:tx>
            <c:strRef>
              <c:f>'beta exp'!$F$1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'beta exp'!$D$2:$D$32</c:f>
              <c:numCache>
                <c:formatCode>General</c:formatCode>
                <c:ptCount val="3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</c:numCache>
            </c:numRef>
          </c:xVal>
          <c:yVal>
            <c:numRef>
              <c:f>'beta exp'!$F$2:$F$32</c:f>
              <c:numCache>
                <c:formatCode>0.0000</c:formatCode>
                <c:ptCount val="31"/>
                <c:pt idx="0">
                  <c:v>7.1999999999999995E-2</c:v>
                </c:pt>
                <c:pt idx="1">
                  <c:v>7.7100000000000002E-2</c:v>
                </c:pt>
                <c:pt idx="2">
                  <c:v>7.6700000000000004E-2</c:v>
                </c:pt>
                <c:pt idx="3">
                  <c:v>7.8100000000000003E-2</c:v>
                </c:pt>
                <c:pt idx="4">
                  <c:v>8.0100000000000005E-2</c:v>
                </c:pt>
                <c:pt idx="5">
                  <c:v>7.9899999999999999E-2</c:v>
                </c:pt>
                <c:pt idx="6">
                  <c:v>8.1299999999999997E-2</c:v>
                </c:pt>
                <c:pt idx="7">
                  <c:v>8.1799999999999998E-2</c:v>
                </c:pt>
                <c:pt idx="8">
                  <c:v>8.3400000000000002E-2</c:v>
                </c:pt>
                <c:pt idx="9">
                  <c:v>8.4400000000000003E-2</c:v>
                </c:pt>
                <c:pt idx="10">
                  <c:v>8.4699999999999998E-2</c:v>
                </c:pt>
                <c:pt idx="11">
                  <c:v>8.5400000000000004E-2</c:v>
                </c:pt>
                <c:pt idx="12">
                  <c:v>8.6400000000000005E-2</c:v>
                </c:pt>
                <c:pt idx="13">
                  <c:v>8.7800000000000003E-2</c:v>
                </c:pt>
                <c:pt idx="14">
                  <c:v>8.8900000000000007E-2</c:v>
                </c:pt>
                <c:pt idx="15">
                  <c:v>8.9700000000000002E-2</c:v>
                </c:pt>
                <c:pt idx="16">
                  <c:v>9.0300000000000005E-2</c:v>
                </c:pt>
                <c:pt idx="17">
                  <c:v>9.0300000000000005E-2</c:v>
                </c:pt>
                <c:pt idx="18">
                  <c:v>9.2399999999999996E-2</c:v>
                </c:pt>
                <c:pt idx="19">
                  <c:v>9.1499999999999998E-2</c:v>
                </c:pt>
                <c:pt idx="20">
                  <c:v>9.2499999999999999E-2</c:v>
                </c:pt>
                <c:pt idx="21">
                  <c:v>9.3799999999999994E-2</c:v>
                </c:pt>
                <c:pt idx="22">
                  <c:v>9.2700000000000005E-2</c:v>
                </c:pt>
                <c:pt idx="23">
                  <c:v>9.35E-2</c:v>
                </c:pt>
                <c:pt idx="24">
                  <c:v>9.4E-2</c:v>
                </c:pt>
                <c:pt idx="25">
                  <c:v>9.2999999999999999E-2</c:v>
                </c:pt>
                <c:pt idx="26">
                  <c:v>9.4E-2</c:v>
                </c:pt>
                <c:pt idx="27">
                  <c:v>9.4200000000000006E-2</c:v>
                </c:pt>
                <c:pt idx="28">
                  <c:v>9.4100000000000003E-2</c:v>
                </c:pt>
                <c:pt idx="29">
                  <c:v>9.4100000000000003E-2</c:v>
                </c:pt>
                <c:pt idx="30">
                  <c:v>9.4600000000000004E-2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5-4FA7-B673-B6CCACCA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240776"/>
        <c:axId val="669236840"/>
      </c:scatterChart>
      <c:valAx>
        <c:axId val="66924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36840"/>
        <c:crosses val="autoZero"/>
        <c:crossBetween val="midCat"/>
      </c:valAx>
      <c:valAx>
        <c:axId val="669236840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4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14287</xdr:rowOff>
    </xdr:from>
    <xdr:to>
      <xdr:col>23</xdr:col>
      <xdr:colOff>0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E69B8-33F3-4317-8549-0F1736A8A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0</xdr:colOff>
      <xdr:row>1</xdr:row>
      <xdr:rowOff>0</xdr:rowOff>
    </xdr:from>
    <xdr:to>
      <xdr:col>33</xdr:col>
      <xdr:colOff>208838</xdr:colOff>
      <xdr:row>28</xdr:row>
      <xdr:rowOff>132690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CA30F0-49AA-478B-AA02-C43D6FD16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06725" y="190500"/>
          <a:ext cx="5695238" cy="52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14287</xdr:rowOff>
    </xdr:from>
    <xdr:to>
      <xdr:col>23</xdr:col>
      <xdr:colOff>0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F171B-D422-4DDB-86A6-38F379DE7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0</xdr:colOff>
      <xdr:row>1</xdr:row>
      <xdr:rowOff>0</xdr:rowOff>
    </xdr:from>
    <xdr:to>
      <xdr:col>28</xdr:col>
      <xdr:colOff>275886</xdr:colOff>
      <xdr:row>28</xdr:row>
      <xdr:rowOff>8881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16D1E0-8964-40C7-9308-9F656EBBC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06725" y="190500"/>
          <a:ext cx="2714286" cy="51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14287</xdr:rowOff>
    </xdr:from>
    <xdr:to>
      <xdr:col>23</xdr:col>
      <xdr:colOff>0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15408-D68A-4197-ACD4-7B524FB2E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14287</xdr:rowOff>
    </xdr:from>
    <xdr:to>
      <xdr:col>23</xdr:col>
      <xdr:colOff>0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3C22A-8D30-4A0E-80BD-05B89C99B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14287</xdr:rowOff>
    </xdr:from>
    <xdr:to>
      <xdr:col>23</xdr:col>
      <xdr:colOff>0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B9DD0-628E-4405-A2CD-A65845230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0</xdr:colOff>
      <xdr:row>1</xdr:row>
      <xdr:rowOff>0</xdr:rowOff>
    </xdr:from>
    <xdr:to>
      <xdr:col>28</xdr:col>
      <xdr:colOff>228267</xdr:colOff>
      <xdr:row>28</xdr:row>
      <xdr:rowOff>66024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0EA562-9ADB-4B50-BF6D-65EC129A0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06725" y="190500"/>
          <a:ext cx="2666667" cy="5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workbookViewId="0">
      <selection activeCell="C34" sqref="C34"/>
    </sheetView>
  </sheetViews>
  <sheetFormatPr defaultRowHeight="15" x14ac:dyDescent="0.25"/>
  <cols>
    <col min="1" max="1" width="25.28515625" bestFit="1" customWidth="1"/>
  </cols>
  <sheetData>
    <row r="1" spans="1:6" x14ac:dyDescent="0.25">
      <c r="A1" s="4" t="s">
        <v>3</v>
      </c>
      <c r="C1" t="s">
        <v>35</v>
      </c>
      <c r="D1" t="s">
        <v>0</v>
      </c>
      <c r="E1" t="s">
        <v>1</v>
      </c>
      <c r="F1" t="s">
        <v>2</v>
      </c>
    </row>
    <row r="2" spans="1:6" x14ac:dyDescent="0.25">
      <c r="A2" s="4" t="s">
        <v>4</v>
      </c>
      <c r="C2">
        <f>LEN(A2)</f>
        <v>39</v>
      </c>
      <c r="D2">
        <v>5</v>
      </c>
      <c r="E2" s="3">
        <f t="shared" ref="E2:E32" si="0">_xlfn.NUMBERVALUE(MID(A2,C2-22+1,6+1))</f>
        <v>0.4123</v>
      </c>
      <c r="F2" s="3">
        <f t="shared" ref="F2:F32" si="1">_xlfn.NUMBERVALUE(RIGHT(A2,6))</f>
        <v>7.1900000000000006E-2</v>
      </c>
    </row>
    <row r="3" spans="1:6" x14ac:dyDescent="0.25">
      <c r="A3" s="4" t="s">
        <v>5</v>
      </c>
      <c r="C3">
        <f t="shared" ref="C3:C32" si="2">LEN(A3)</f>
        <v>39</v>
      </c>
      <c r="D3">
        <f>D2+1</f>
        <v>6</v>
      </c>
      <c r="E3" s="3">
        <f t="shared" si="0"/>
        <v>0.41760000000000003</v>
      </c>
      <c r="F3" s="3">
        <f t="shared" si="1"/>
        <v>7.6799999999999993E-2</v>
      </c>
    </row>
    <row r="4" spans="1:6" x14ac:dyDescent="0.25">
      <c r="A4" s="4" t="s">
        <v>6</v>
      </c>
      <c r="C4">
        <f t="shared" si="2"/>
        <v>39</v>
      </c>
      <c r="D4">
        <f t="shared" ref="D4:D32" si="3">D3+1</f>
        <v>7</v>
      </c>
      <c r="E4" s="3">
        <f t="shared" si="0"/>
        <v>0.42820000000000003</v>
      </c>
      <c r="F4" s="3">
        <f t="shared" si="1"/>
        <v>7.6899999999999996E-2</v>
      </c>
    </row>
    <row r="5" spans="1:6" x14ac:dyDescent="0.25">
      <c r="A5" s="4" t="s">
        <v>7</v>
      </c>
      <c r="C5">
        <f t="shared" si="2"/>
        <v>39</v>
      </c>
      <c r="D5">
        <f t="shared" si="3"/>
        <v>8</v>
      </c>
      <c r="E5" s="3">
        <f t="shared" si="0"/>
        <v>0.43240000000000001</v>
      </c>
      <c r="F5" s="3">
        <f t="shared" si="1"/>
        <v>7.6700000000000004E-2</v>
      </c>
    </row>
    <row r="6" spans="1:6" x14ac:dyDescent="0.25">
      <c r="A6" s="4" t="s">
        <v>8</v>
      </c>
      <c r="C6">
        <f t="shared" si="2"/>
        <v>39</v>
      </c>
      <c r="D6">
        <f t="shared" si="3"/>
        <v>9</v>
      </c>
      <c r="E6" s="3">
        <f t="shared" si="0"/>
        <v>0.43809999999999999</v>
      </c>
      <c r="F6" s="3">
        <f t="shared" si="1"/>
        <v>7.85E-2</v>
      </c>
    </row>
    <row r="7" spans="1:6" x14ac:dyDescent="0.25">
      <c r="A7" s="4" t="s">
        <v>9</v>
      </c>
      <c r="C7">
        <f t="shared" si="2"/>
        <v>39</v>
      </c>
      <c r="D7">
        <f t="shared" si="3"/>
        <v>10</v>
      </c>
      <c r="E7" s="3">
        <f t="shared" si="0"/>
        <v>0.44500000000000001</v>
      </c>
      <c r="F7" s="3">
        <f t="shared" si="1"/>
        <v>7.6399999999999996E-2</v>
      </c>
    </row>
    <row r="8" spans="1:6" x14ac:dyDescent="0.25">
      <c r="A8" s="4" t="s">
        <v>10</v>
      </c>
      <c r="C8">
        <f t="shared" si="2"/>
        <v>39</v>
      </c>
      <c r="D8">
        <f t="shared" si="3"/>
        <v>11</v>
      </c>
      <c r="E8" s="3">
        <f t="shared" si="0"/>
        <v>0.45279999999999998</v>
      </c>
      <c r="F8" s="3">
        <f t="shared" si="1"/>
        <v>7.8100000000000003E-2</v>
      </c>
    </row>
    <row r="9" spans="1:6" x14ac:dyDescent="0.25">
      <c r="A9" s="4" t="s">
        <v>11</v>
      </c>
      <c r="C9">
        <f t="shared" si="2"/>
        <v>39</v>
      </c>
      <c r="D9">
        <f t="shared" si="3"/>
        <v>12</v>
      </c>
      <c r="E9" s="3">
        <f t="shared" si="0"/>
        <v>0.46150000000000002</v>
      </c>
      <c r="F9" s="3">
        <f t="shared" si="1"/>
        <v>7.8799999999999995E-2</v>
      </c>
    </row>
    <row r="10" spans="1:6" x14ac:dyDescent="0.25">
      <c r="A10" s="4" t="s">
        <v>12</v>
      </c>
      <c r="C10">
        <f t="shared" si="2"/>
        <v>39</v>
      </c>
      <c r="D10">
        <f t="shared" si="3"/>
        <v>13</v>
      </c>
      <c r="E10" s="3">
        <f t="shared" si="0"/>
        <v>0.4758</v>
      </c>
      <c r="F10" s="3">
        <f t="shared" si="1"/>
        <v>8.1100000000000005E-2</v>
      </c>
    </row>
    <row r="11" spans="1:6" x14ac:dyDescent="0.25">
      <c r="A11" s="4" t="s">
        <v>13</v>
      </c>
      <c r="C11">
        <f t="shared" si="2"/>
        <v>39</v>
      </c>
      <c r="D11">
        <f t="shared" si="3"/>
        <v>14</v>
      </c>
      <c r="E11" s="3">
        <f t="shared" si="0"/>
        <v>0.4884</v>
      </c>
      <c r="F11" s="3">
        <f t="shared" si="1"/>
        <v>8.2000000000000003E-2</v>
      </c>
    </row>
    <row r="12" spans="1:6" x14ac:dyDescent="0.25">
      <c r="A12" s="4" t="s">
        <v>14</v>
      </c>
      <c r="C12">
        <f t="shared" si="2"/>
        <v>39</v>
      </c>
      <c r="D12">
        <f t="shared" si="3"/>
        <v>15</v>
      </c>
      <c r="E12" s="3">
        <f t="shared" si="0"/>
        <v>0.50349999999999995</v>
      </c>
      <c r="F12" s="3">
        <f t="shared" si="1"/>
        <v>8.2400000000000001E-2</v>
      </c>
    </row>
    <row r="13" spans="1:6" x14ac:dyDescent="0.25">
      <c r="A13" s="4" t="s">
        <v>15</v>
      </c>
      <c r="C13">
        <f t="shared" si="2"/>
        <v>39</v>
      </c>
      <c r="D13">
        <f t="shared" si="3"/>
        <v>16</v>
      </c>
      <c r="E13" s="3">
        <f t="shared" si="0"/>
        <v>0.52059999999999995</v>
      </c>
      <c r="F13" s="3">
        <f t="shared" si="1"/>
        <v>8.4000000000000005E-2</v>
      </c>
    </row>
    <row r="14" spans="1:6" x14ac:dyDescent="0.25">
      <c r="A14" s="4" t="s">
        <v>16</v>
      </c>
      <c r="C14">
        <f t="shared" si="2"/>
        <v>39</v>
      </c>
      <c r="D14">
        <f t="shared" si="3"/>
        <v>17</v>
      </c>
      <c r="E14" s="3">
        <f t="shared" si="0"/>
        <v>0.53769999999999996</v>
      </c>
      <c r="F14" s="3">
        <f t="shared" si="1"/>
        <v>8.6599999999999996E-2</v>
      </c>
    </row>
    <row r="15" spans="1:6" x14ac:dyDescent="0.25">
      <c r="A15" s="4" t="s">
        <v>17</v>
      </c>
      <c r="C15">
        <f t="shared" si="2"/>
        <v>39</v>
      </c>
      <c r="D15">
        <f t="shared" si="3"/>
        <v>18</v>
      </c>
      <c r="E15" s="3">
        <f t="shared" si="0"/>
        <v>0.55259999999999998</v>
      </c>
      <c r="F15" s="3">
        <f t="shared" si="1"/>
        <v>8.8200000000000001E-2</v>
      </c>
    </row>
    <row r="16" spans="1:6" x14ac:dyDescent="0.25">
      <c r="A16" s="4" t="s">
        <v>18</v>
      </c>
      <c r="C16">
        <f t="shared" si="2"/>
        <v>39</v>
      </c>
      <c r="D16">
        <f t="shared" si="3"/>
        <v>19</v>
      </c>
      <c r="E16" s="3">
        <f t="shared" si="0"/>
        <v>0.56679999999999997</v>
      </c>
      <c r="F16" s="3">
        <f t="shared" si="1"/>
        <v>9.0999999999999998E-2</v>
      </c>
    </row>
    <row r="17" spans="1:6" x14ac:dyDescent="0.25">
      <c r="A17" s="4" t="s">
        <v>19</v>
      </c>
      <c r="C17">
        <f t="shared" si="2"/>
        <v>39</v>
      </c>
      <c r="D17">
        <f t="shared" si="3"/>
        <v>20</v>
      </c>
      <c r="E17" s="3">
        <f t="shared" si="0"/>
        <v>0.57930000000000004</v>
      </c>
      <c r="F17" s="3">
        <f t="shared" si="1"/>
        <v>9.1200000000000003E-2</v>
      </c>
    </row>
    <row r="18" spans="1:6" x14ac:dyDescent="0.25">
      <c r="A18" s="4" t="s">
        <v>20</v>
      </c>
      <c r="C18">
        <f t="shared" si="2"/>
        <v>39</v>
      </c>
      <c r="D18">
        <f t="shared" si="3"/>
        <v>21</v>
      </c>
      <c r="E18" s="3">
        <f t="shared" si="0"/>
        <v>0.58840000000000003</v>
      </c>
      <c r="F18" s="3">
        <f t="shared" si="1"/>
        <v>9.2499999999999999E-2</v>
      </c>
    </row>
    <row r="19" spans="1:6" x14ac:dyDescent="0.25">
      <c r="A19" s="4" t="s">
        <v>21</v>
      </c>
      <c r="C19">
        <f t="shared" si="2"/>
        <v>39</v>
      </c>
      <c r="D19">
        <f t="shared" si="3"/>
        <v>22</v>
      </c>
      <c r="E19" s="3">
        <f t="shared" si="0"/>
        <v>0.59189999999999998</v>
      </c>
      <c r="F19" s="3">
        <f t="shared" si="1"/>
        <v>9.2999999999999999E-2</v>
      </c>
    </row>
    <row r="20" spans="1:6" x14ac:dyDescent="0.25">
      <c r="A20" s="4" t="s">
        <v>22</v>
      </c>
      <c r="C20">
        <f t="shared" si="2"/>
        <v>39</v>
      </c>
      <c r="D20">
        <f t="shared" si="3"/>
        <v>23</v>
      </c>
      <c r="E20" s="3">
        <f t="shared" si="0"/>
        <v>0.59199999999999997</v>
      </c>
      <c r="F20" s="3">
        <f t="shared" si="1"/>
        <v>9.3700000000000006E-2</v>
      </c>
    </row>
    <row r="21" spans="1:6" x14ac:dyDescent="0.25">
      <c r="A21" s="4" t="s">
        <v>23</v>
      </c>
      <c r="C21">
        <f t="shared" si="2"/>
        <v>39</v>
      </c>
      <c r="D21">
        <f t="shared" si="3"/>
        <v>24</v>
      </c>
      <c r="E21" s="3">
        <f t="shared" si="0"/>
        <v>0.59079999999999999</v>
      </c>
      <c r="F21" s="3">
        <f t="shared" si="1"/>
        <v>9.4100000000000003E-2</v>
      </c>
    </row>
    <row r="22" spans="1:6" x14ac:dyDescent="0.25">
      <c r="A22" s="4" t="s">
        <v>24</v>
      </c>
      <c r="C22">
        <f t="shared" si="2"/>
        <v>39</v>
      </c>
      <c r="D22">
        <f t="shared" si="3"/>
        <v>25</v>
      </c>
      <c r="E22" s="3">
        <f t="shared" si="0"/>
        <v>0.5877</v>
      </c>
      <c r="F22" s="3">
        <f t="shared" si="1"/>
        <v>9.4600000000000004E-2</v>
      </c>
    </row>
    <row r="23" spans="1:6" x14ac:dyDescent="0.25">
      <c r="A23" s="4" t="s">
        <v>25</v>
      </c>
      <c r="C23">
        <f t="shared" si="2"/>
        <v>39</v>
      </c>
      <c r="D23">
        <f t="shared" si="3"/>
        <v>26</v>
      </c>
      <c r="E23" s="3">
        <f t="shared" si="0"/>
        <v>0.58289999999999997</v>
      </c>
      <c r="F23" s="3">
        <f t="shared" si="1"/>
        <v>9.4600000000000004E-2</v>
      </c>
    </row>
    <row r="24" spans="1:6" x14ac:dyDescent="0.25">
      <c r="A24" s="4" t="s">
        <v>26</v>
      </c>
      <c r="C24">
        <f t="shared" si="2"/>
        <v>39</v>
      </c>
      <c r="D24">
        <f t="shared" si="3"/>
        <v>27</v>
      </c>
      <c r="E24" s="3">
        <f t="shared" si="0"/>
        <v>0.57089999999999996</v>
      </c>
      <c r="F24" s="3">
        <f t="shared" si="1"/>
        <v>9.4899999999999998E-2</v>
      </c>
    </row>
    <row r="25" spans="1:6" x14ac:dyDescent="0.25">
      <c r="A25" s="4" t="s">
        <v>27</v>
      </c>
      <c r="C25">
        <f t="shared" si="2"/>
        <v>39</v>
      </c>
      <c r="D25">
        <f t="shared" si="3"/>
        <v>28</v>
      </c>
      <c r="E25" s="3">
        <f t="shared" si="0"/>
        <v>0.57340000000000002</v>
      </c>
      <c r="F25" s="3">
        <f t="shared" si="1"/>
        <v>9.4700000000000006E-2</v>
      </c>
    </row>
    <row r="26" spans="1:6" x14ac:dyDescent="0.25">
      <c r="A26" s="4" t="s">
        <v>28</v>
      </c>
      <c r="C26">
        <f t="shared" si="2"/>
        <v>39</v>
      </c>
      <c r="D26">
        <f t="shared" si="3"/>
        <v>29</v>
      </c>
      <c r="E26" s="3">
        <f t="shared" si="0"/>
        <v>0.56169999999999998</v>
      </c>
      <c r="F26" s="3">
        <f t="shared" si="1"/>
        <v>9.4700000000000006E-2</v>
      </c>
    </row>
    <row r="27" spans="1:6" x14ac:dyDescent="0.25">
      <c r="A27" s="4" t="s">
        <v>29</v>
      </c>
      <c r="C27">
        <f t="shared" si="2"/>
        <v>39</v>
      </c>
      <c r="D27">
        <f t="shared" si="3"/>
        <v>30</v>
      </c>
      <c r="E27" s="3">
        <f t="shared" si="0"/>
        <v>0.55289999999999995</v>
      </c>
      <c r="F27" s="3">
        <f t="shared" si="1"/>
        <v>9.5500000000000002E-2</v>
      </c>
    </row>
    <row r="28" spans="1:6" x14ac:dyDescent="0.25">
      <c r="A28" s="4" t="s">
        <v>30</v>
      </c>
      <c r="C28">
        <f t="shared" si="2"/>
        <v>39</v>
      </c>
      <c r="D28">
        <f t="shared" si="3"/>
        <v>31</v>
      </c>
      <c r="E28" s="3">
        <f t="shared" si="0"/>
        <v>0.55640000000000001</v>
      </c>
      <c r="F28" s="3">
        <f t="shared" si="1"/>
        <v>9.5000000000000001E-2</v>
      </c>
    </row>
    <row r="29" spans="1:6" x14ac:dyDescent="0.25">
      <c r="A29" s="4" t="s">
        <v>31</v>
      </c>
      <c r="C29">
        <f t="shared" si="2"/>
        <v>39</v>
      </c>
      <c r="D29">
        <f t="shared" si="3"/>
        <v>32</v>
      </c>
      <c r="E29" s="3">
        <f t="shared" si="0"/>
        <v>0.55989999999999995</v>
      </c>
      <c r="F29" s="3">
        <f t="shared" si="1"/>
        <v>9.5000000000000001E-2</v>
      </c>
    </row>
    <row r="30" spans="1:6" x14ac:dyDescent="0.25">
      <c r="A30" s="4" t="s">
        <v>32</v>
      </c>
      <c r="C30">
        <f t="shared" si="2"/>
        <v>39</v>
      </c>
      <c r="D30">
        <f t="shared" si="3"/>
        <v>33</v>
      </c>
      <c r="E30" s="3">
        <f t="shared" si="0"/>
        <v>0.55810000000000004</v>
      </c>
      <c r="F30" s="3">
        <f t="shared" si="1"/>
        <v>9.4700000000000006E-2</v>
      </c>
    </row>
    <row r="31" spans="1:6" x14ac:dyDescent="0.25">
      <c r="A31" s="4" t="s">
        <v>33</v>
      </c>
      <c r="C31">
        <f t="shared" si="2"/>
        <v>39</v>
      </c>
      <c r="D31">
        <f t="shared" si="3"/>
        <v>34</v>
      </c>
      <c r="E31" s="3">
        <f t="shared" si="0"/>
        <v>0.55969999999999998</v>
      </c>
      <c r="F31" s="3">
        <f t="shared" si="1"/>
        <v>9.2799999999999994E-2</v>
      </c>
    </row>
    <row r="32" spans="1:6" x14ac:dyDescent="0.25">
      <c r="A32" s="4" t="s">
        <v>34</v>
      </c>
      <c r="C32">
        <f t="shared" si="2"/>
        <v>39</v>
      </c>
      <c r="D32">
        <f t="shared" si="3"/>
        <v>35</v>
      </c>
      <c r="E32" s="3">
        <f t="shared" si="0"/>
        <v>0.54110000000000003</v>
      </c>
      <c r="F32" s="3">
        <f t="shared" si="1"/>
        <v>9.4799999999999995E-2</v>
      </c>
    </row>
    <row r="34" spans="5:5" x14ac:dyDescent="0.25">
      <c r="E34" s="2"/>
    </row>
    <row r="35" spans="5:5" x14ac:dyDescent="0.25">
      <c r="E3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EB31-0B64-4B8D-B240-C0CE5F4FB423}">
  <dimension ref="A1:F35"/>
  <sheetViews>
    <sheetView workbookViewId="0">
      <selection activeCell="A34" sqref="A34"/>
    </sheetView>
  </sheetViews>
  <sheetFormatPr defaultRowHeight="15" x14ac:dyDescent="0.25"/>
  <cols>
    <col min="1" max="1" width="25.28515625" bestFit="1" customWidth="1"/>
  </cols>
  <sheetData>
    <row r="1" spans="1:6" x14ac:dyDescent="0.25">
      <c r="A1" s="4" t="s">
        <v>3</v>
      </c>
      <c r="C1" t="s">
        <v>35</v>
      </c>
      <c r="D1" t="s">
        <v>0</v>
      </c>
      <c r="E1" t="s">
        <v>1</v>
      </c>
      <c r="F1" t="s">
        <v>2</v>
      </c>
    </row>
    <row r="2" spans="1:6" x14ac:dyDescent="0.25">
      <c r="A2" s="4" t="s">
        <v>36</v>
      </c>
      <c r="C2">
        <f>LEN(A2)</f>
        <v>39</v>
      </c>
      <c r="D2">
        <v>5</v>
      </c>
      <c r="E2" s="3">
        <f t="shared" ref="E2:E32" si="0">_xlfn.NUMBERVALUE(MID(A2,C2-22+1,6+1))</f>
        <v>0.40279999999999999</v>
      </c>
      <c r="F2" s="3">
        <f t="shared" ref="F2:F32" si="1">_xlfn.NUMBERVALUE(RIGHT(A2,6))</f>
        <v>7.6200000000000004E-2</v>
      </c>
    </row>
    <row r="3" spans="1:6" x14ac:dyDescent="0.25">
      <c r="A3" s="4" t="s">
        <v>37</v>
      </c>
      <c r="C3">
        <f t="shared" ref="C3:C32" si="2">LEN(A3)</f>
        <v>39</v>
      </c>
      <c r="D3">
        <f>D2+1</f>
        <v>6</v>
      </c>
      <c r="E3" s="3">
        <f t="shared" si="0"/>
        <v>0.42530000000000001</v>
      </c>
      <c r="F3" s="3">
        <f t="shared" si="1"/>
        <v>7.5800000000000006E-2</v>
      </c>
    </row>
    <row r="4" spans="1:6" x14ac:dyDescent="0.25">
      <c r="A4" s="4" t="s">
        <v>38</v>
      </c>
      <c r="C4">
        <f t="shared" si="2"/>
        <v>39</v>
      </c>
      <c r="D4">
        <f t="shared" ref="D4:D32" si="3">D3+1</f>
        <v>7</v>
      </c>
      <c r="E4" s="3">
        <f t="shared" si="0"/>
        <v>0.42909999999999998</v>
      </c>
      <c r="F4" s="3">
        <f t="shared" si="1"/>
        <v>7.6700000000000004E-2</v>
      </c>
    </row>
    <row r="5" spans="1:6" x14ac:dyDescent="0.25">
      <c r="A5" s="4" t="s">
        <v>39</v>
      </c>
      <c r="C5">
        <f t="shared" si="2"/>
        <v>39</v>
      </c>
      <c r="D5">
        <f t="shared" si="3"/>
        <v>8</v>
      </c>
      <c r="E5" s="3">
        <f t="shared" si="0"/>
        <v>0.43149999999999999</v>
      </c>
      <c r="F5" s="3">
        <f t="shared" si="1"/>
        <v>7.6799999999999993E-2</v>
      </c>
    </row>
    <row r="6" spans="1:6" x14ac:dyDescent="0.25">
      <c r="A6" s="4" t="s">
        <v>40</v>
      </c>
      <c r="C6">
        <f t="shared" si="2"/>
        <v>39</v>
      </c>
      <c r="D6">
        <f t="shared" si="3"/>
        <v>9</v>
      </c>
      <c r="E6" s="3">
        <f t="shared" si="0"/>
        <v>0.438</v>
      </c>
      <c r="F6" s="3">
        <f t="shared" si="1"/>
        <v>7.7799999999999994E-2</v>
      </c>
    </row>
    <row r="7" spans="1:6" x14ac:dyDescent="0.25">
      <c r="A7" s="4" t="s">
        <v>41</v>
      </c>
      <c r="C7">
        <f t="shared" si="2"/>
        <v>39</v>
      </c>
      <c r="D7">
        <f t="shared" si="3"/>
        <v>10</v>
      </c>
      <c r="E7" s="3">
        <f t="shared" si="0"/>
        <v>0.44340000000000002</v>
      </c>
      <c r="F7" s="3">
        <f t="shared" si="1"/>
        <v>7.7700000000000005E-2</v>
      </c>
    </row>
    <row r="8" spans="1:6" x14ac:dyDescent="0.25">
      <c r="A8" s="4" t="s">
        <v>42</v>
      </c>
      <c r="C8">
        <f t="shared" si="2"/>
        <v>39</v>
      </c>
      <c r="D8">
        <f t="shared" si="3"/>
        <v>11</v>
      </c>
      <c r="E8" s="3">
        <f t="shared" si="0"/>
        <v>0.4511</v>
      </c>
      <c r="F8" s="3">
        <f t="shared" si="1"/>
        <v>7.8200000000000006E-2</v>
      </c>
    </row>
    <row r="9" spans="1:6" x14ac:dyDescent="0.25">
      <c r="A9" s="4" t="s">
        <v>43</v>
      </c>
      <c r="C9">
        <f t="shared" si="2"/>
        <v>39</v>
      </c>
      <c r="D9">
        <f t="shared" si="3"/>
        <v>12</v>
      </c>
      <c r="E9" s="3">
        <f t="shared" si="0"/>
        <v>0.46210000000000001</v>
      </c>
      <c r="F9" s="3">
        <f t="shared" si="1"/>
        <v>7.7700000000000005E-2</v>
      </c>
    </row>
    <row r="10" spans="1:6" x14ac:dyDescent="0.25">
      <c r="A10" s="4" t="s">
        <v>44</v>
      </c>
      <c r="C10">
        <f t="shared" si="2"/>
        <v>39</v>
      </c>
      <c r="D10">
        <f t="shared" si="3"/>
        <v>13</v>
      </c>
      <c r="E10" s="3">
        <f t="shared" si="0"/>
        <v>0.4758</v>
      </c>
      <c r="F10" s="3">
        <f t="shared" si="1"/>
        <v>0.08</v>
      </c>
    </row>
    <row r="11" spans="1:6" x14ac:dyDescent="0.25">
      <c r="A11" s="4" t="s">
        <v>45</v>
      </c>
      <c r="C11">
        <f t="shared" si="2"/>
        <v>39</v>
      </c>
      <c r="D11">
        <f t="shared" si="3"/>
        <v>14</v>
      </c>
      <c r="E11" s="3">
        <f t="shared" si="0"/>
        <v>0.48909999999999998</v>
      </c>
      <c r="F11" s="3">
        <f t="shared" si="1"/>
        <v>8.1199999999999994E-2</v>
      </c>
    </row>
    <row r="12" spans="1:6" x14ac:dyDescent="0.25">
      <c r="A12" s="4" t="s">
        <v>46</v>
      </c>
      <c r="C12">
        <f t="shared" si="2"/>
        <v>39</v>
      </c>
      <c r="D12">
        <f t="shared" si="3"/>
        <v>15</v>
      </c>
      <c r="E12" s="3">
        <f t="shared" si="0"/>
        <v>0.50549999999999995</v>
      </c>
      <c r="F12" s="3">
        <f t="shared" si="1"/>
        <v>8.2299999999999998E-2</v>
      </c>
    </row>
    <row r="13" spans="1:6" x14ac:dyDescent="0.25">
      <c r="A13" s="4" t="s">
        <v>47</v>
      </c>
      <c r="C13">
        <f t="shared" si="2"/>
        <v>39</v>
      </c>
      <c r="D13">
        <f t="shared" si="3"/>
        <v>16</v>
      </c>
      <c r="E13" s="3">
        <f t="shared" si="0"/>
        <v>0.51449999999999996</v>
      </c>
      <c r="F13" s="3">
        <f t="shared" si="1"/>
        <v>8.5900000000000004E-2</v>
      </c>
    </row>
    <row r="14" spans="1:6" x14ac:dyDescent="0.25">
      <c r="A14" s="4" t="s">
        <v>48</v>
      </c>
      <c r="C14">
        <f t="shared" si="2"/>
        <v>39</v>
      </c>
      <c r="D14">
        <f t="shared" si="3"/>
        <v>17</v>
      </c>
      <c r="E14" s="3">
        <f t="shared" si="0"/>
        <v>0.51139999999999997</v>
      </c>
      <c r="F14" s="3">
        <f t="shared" si="1"/>
        <v>8.8900000000000007E-2</v>
      </c>
    </row>
    <row r="15" spans="1:6" x14ac:dyDescent="0.25">
      <c r="A15" s="4" t="s">
        <v>49</v>
      </c>
      <c r="C15">
        <f t="shared" si="2"/>
        <v>39</v>
      </c>
      <c r="D15">
        <f t="shared" si="3"/>
        <v>18</v>
      </c>
      <c r="E15" s="3">
        <f t="shared" si="0"/>
        <v>0.50219999999999998</v>
      </c>
      <c r="F15" s="3">
        <f t="shared" si="1"/>
        <v>9.0700000000000003E-2</v>
      </c>
    </row>
    <row r="16" spans="1:6" x14ac:dyDescent="0.25">
      <c r="A16" s="4" t="s">
        <v>50</v>
      </c>
      <c r="C16">
        <f t="shared" si="2"/>
        <v>39</v>
      </c>
      <c r="D16">
        <f t="shared" si="3"/>
        <v>19</v>
      </c>
      <c r="E16" s="3">
        <f t="shared" si="0"/>
        <v>0.47310000000000002</v>
      </c>
      <c r="F16" s="3">
        <f t="shared" si="1"/>
        <v>9.1300000000000006E-2</v>
      </c>
    </row>
    <row r="17" spans="1:6" x14ac:dyDescent="0.25">
      <c r="A17" s="4" t="s">
        <v>51</v>
      </c>
      <c r="C17">
        <f t="shared" si="2"/>
        <v>39</v>
      </c>
      <c r="D17">
        <f t="shared" si="3"/>
        <v>20</v>
      </c>
      <c r="E17" s="3">
        <f t="shared" si="0"/>
        <v>0.4395</v>
      </c>
      <c r="F17" s="3">
        <f t="shared" si="1"/>
        <v>9.1399999999999995E-2</v>
      </c>
    </row>
    <row r="18" spans="1:6" x14ac:dyDescent="0.25">
      <c r="A18" s="4" t="s">
        <v>52</v>
      </c>
      <c r="C18">
        <f t="shared" si="2"/>
        <v>39</v>
      </c>
      <c r="D18">
        <f t="shared" si="3"/>
        <v>21</v>
      </c>
      <c r="E18" s="3">
        <f t="shared" si="0"/>
        <v>0.45479999999999998</v>
      </c>
      <c r="F18" s="3">
        <f t="shared" si="1"/>
        <v>9.2399999999999996E-2</v>
      </c>
    </row>
    <row r="19" spans="1:6" x14ac:dyDescent="0.25">
      <c r="A19" s="4" t="s">
        <v>53</v>
      </c>
      <c r="C19">
        <f t="shared" si="2"/>
        <v>39</v>
      </c>
      <c r="D19">
        <f t="shared" si="3"/>
        <v>22</v>
      </c>
      <c r="E19" s="3">
        <f t="shared" si="0"/>
        <v>0.45629999999999998</v>
      </c>
      <c r="F19" s="3">
        <f t="shared" si="1"/>
        <v>9.3100000000000002E-2</v>
      </c>
    </row>
    <row r="20" spans="1:6" x14ac:dyDescent="0.25">
      <c r="A20" s="4" t="s">
        <v>54</v>
      </c>
      <c r="C20">
        <f t="shared" si="2"/>
        <v>39</v>
      </c>
      <c r="D20">
        <f t="shared" si="3"/>
        <v>23</v>
      </c>
      <c r="E20" s="3">
        <f t="shared" si="0"/>
        <v>0.41470000000000001</v>
      </c>
      <c r="F20" s="3">
        <f t="shared" si="1"/>
        <v>9.0800000000000006E-2</v>
      </c>
    </row>
    <row r="21" spans="1:6" x14ac:dyDescent="0.25">
      <c r="A21" s="4" t="s">
        <v>55</v>
      </c>
      <c r="C21">
        <f t="shared" si="2"/>
        <v>39</v>
      </c>
      <c r="D21">
        <f t="shared" si="3"/>
        <v>24</v>
      </c>
      <c r="E21" s="3">
        <f t="shared" si="0"/>
        <v>0.45779999999999998</v>
      </c>
      <c r="F21" s="3">
        <f t="shared" si="1"/>
        <v>9.3399999999999997E-2</v>
      </c>
    </row>
    <row r="22" spans="1:6" x14ac:dyDescent="0.25">
      <c r="A22" s="4" t="s">
        <v>56</v>
      </c>
      <c r="C22">
        <f t="shared" si="2"/>
        <v>39</v>
      </c>
      <c r="D22">
        <f t="shared" si="3"/>
        <v>25</v>
      </c>
      <c r="E22" s="3">
        <f t="shared" si="0"/>
        <v>0.4536</v>
      </c>
      <c r="F22" s="3">
        <f t="shared" si="1"/>
        <v>9.4299999999999995E-2</v>
      </c>
    </row>
    <row r="23" spans="1:6" x14ac:dyDescent="0.25">
      <c r="A23" s="4" t="s">
        <v>57</v>
      </c>
      <c r="C23">
        <f t="shared" si="2"/>
        <v>39</v>
      </c>
      <c r="D23">
        <f t="shared" si="3"/>
        <v>26</v>
      </c>
      <c r="E23" s="3">
        <f t="shared" si="0"/>
        <v>0.4511</v>
      </c>
      <c r="F23" s="3">
        <f t="shared" si="1"/>
        <v>9.4399999999999998E-2</v>
      </c>
    </row>
    <row r="24" spans="1:6" x14ac:dyDescent="0.25">
      <c r="A24" s="4" t="s">
        <v>58</v>
      </c>
      <c r="C24">
        <f t="shared" si="2"/>
        <v>39</v>
      </c>
      <c r="D24">
        <f t="shared" si="3"/>
        <v>27</v>
      </c>
      <c r="E24" s="3">
        <f t="shared" si="0"/>
        <v>0.44669999999999999</v>
      </c>
      <c r="F24" s="3">
        <f t="shared" si="1"/>
        <v>9.4299999999999995E-2</v>
      </c>
    </row>
    <row r="25" spans="1:6" x14ac:dyDescent="0.25">
      <c r="A25" s="4" t="s">
        <v>59</v>
      </c>
      <c r="C25">
        <f t="shared" si="2"/>
        <v>39</v>
      </c>
      <c r="D25">
        <f t="shared" si="3"/>
        <v>28</v>
      </c>
      <c r="E25" s="3">
        <f t="shared" si="0"/>
        <v>0.4461</v>
      </c>
      <c r="F25" s="3">
        <f t="shared" si="1"/>
        <v>9.5200000000000007E-2</v>
      </c>
    </row>
    <row r="26" spans="1:6" x14ac:dyDescent="0.25">
      <c r="A26" s="4" t="s">
        <v>60</v>
      </c>
      <c r="C26">
        <f t="shared" si="2"/>
        <v>39</v>
      </c>
      <c r="D26">
        <f t="shared" si="3"/>
        <v>29</v>
      </c>
      <c r="E26" s="3">
        <f t="shared" si="0"/>
        <v>0.44590000000000002</v>
      </c>
      <c r="F26" s="3">
        <f t="shared" si="1"/>
        <v>9.5100000000000004E-2</v>
      </c>
    </row>
    <row r="27" spans="1:6" x14ac:dyDescent="0.25">
      <c r="A27" s="4" t="s">
        <v>61</v>
      </c>
      <c r="C27">
        <f t="shared" si="2"/>
        <v>39</v>
      </c>
      <c r="D27">
        <f t="shared" si="3"/>
        <v>30</v>
      </c>
      <c r="E27" s="3">
        <f t="shared" si="0"/>
        <v>0.44400000000000001</v>
      </c>
      <c r="F27" s="3">
        <f t="shared" si="1"/>
        <v>9.4700000000000006E-2</v>
      </c>
    </row>
    <row r="28" spans="1:6" x14ac:dyDescent="0.25">
      <c r="A28" s="4" t="s">
        <v>62</v>
      </c>
      <c r="C28">
        <f t="shared" si="2"/>
        <v>39</v>
      </c>
      <c r="D28">
        <f t="shared" si="3"/>
        <v>31</v>
      </c>
      <c r="E28" s="3">
        <f t="shared" si="0"/>
        <v>0.43209999999999998</v>
      </c>
      <c r="F28" s="3">
        <f t="shared" si="1"/>
        <v>9.3700000000000006E-2</v>
      </c>
    </row>
    <row r="29" spans="1:6" x14ac:dyDescent="0.25">
      <c r="A29" s="4" t="s">
        <v>63</v>
      </c>
      <c r="C29">
        <f t="shared" si="2"/>
        <v>39</v>
      </c>
      <c r="D29">
        <f t="shared" si="3"/>
        <v>32</v>
      </c>
      <c r="E29" s="3">
        <f t="shared" si="0"/>
        <v>0.43469999999999998</v>
      </c>
      <c r="F29" s="3">
        <f t="shared" si="1"/>
        <v>9.4899999999999998E-2</v>
      </c>
    </row>
    <row r="30" spans="1:6" x14ac:dyDescent="0.25">
      <c r="A30" s="4" t="s">
        <v>64</v>
      </c>
      <c r="C30">
        <f t="shared" si="2"/>
        <v>39</v>
      </c>
      <c r="D30">
        <f t="shared" si="3"/>
        <v>33</v>
      </c>
      <c r="E30" s="3">
        <f t="shared" si="0"/>
        <v>0.43740000000000001</v>
      </c>
      <c r="F30" s="3">
        <f t="shared" si="1"/>
        <v>9.4899999999999998E-2</v>
      </c>
    </row>
    <row r="31" spans="1:6" x14ac:dyDescent="0.25">
      <c r="A31" s="4" t="s">
        <v>65</v>
      </c>
      <c r="C31">
        <f t="shared" si="2"/>
        <v>39</v>
      </c>
      <c r="D31">
        <f t="shared" si="3"/>
        <v>34</v>
      </c>
      <c r="E31" s="3">
        <f t="shared" si="0"/>
        <v>0.43369999999999997</v>
      </c>
      <c r="F31" s="3">
        <f t="shared" si="1"/>
        <v>9.4799999999999995E-2</v>
      </c>
    </row>
    <row r="32" spans="1:6" x14ac:dyDescent="0.25">
      <c r="A32" s="4" t="s">
        <v>66</v>
      </c>
      <c r="C32">
        <f t="shared" si="2"/>
        <v>39</v>
      </c>
      <c r="D32">
        <f t="shared" si="3"/>
        <v>35</v>
      </c>
      <c r="E32" s="3">
        <f t="shared" si="0"/>
        <v>0.44209999999999999</v>
      </c>
      <c r="F32" s="3">
        <f t="shared" si="1"/>
        <v>9.5000000000000001E-2</v>
      </c>
    </row>
    <row r="34" spans="5:5" x14ac:dyDescent="0.25">
      <c r="E34" s="2"/>
    </row>
    <row r="35" spans="5:5" x14ac:dyDescent="0.25">
      <c r="E3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B4F85-30D1-42CF-BBFD-525467E1D43C}">
  <dimension ref="A1:F35"/>
  <sheetViews>
    <sheetView workbookViewId="0">
      <selection activeCell="C7" sqref="C7"/>
    </sheetView>
  </sheetViews>
  <sheetFormatPr defaultRowHeight="15" x14ac:dyDescent="0.25"/>
  <cols>
    <col min="1" max="1" width="25.28515625" bestFit="1" customWidth="1"/>
  </cols>
  <sheetData>
    <row r="1" spans="1:6" x14ac:dyDescent="0.25">
      <c r="A1" s="4" t="s">
        <v>3</v>
      </c>
      <c r="C1" t="s">
        <v>35</v>
      </c>
      <c r="D1" t="s">
        <v>0</v>
      </c>
      <c r="E1" t="s">
        <v>1</v>
      </c>
      <c r="F1" t="s">
        <v>2</v>
      </c>
    </row>
    <row r="2" spans="1:6" x14ac:dyDescent="0.25">
      <c r="A2" s="4" t="s">
        <v>67</v>
      </c>
      <c r="C2">
        <f>LEN(A2)</f>
        <v>39</v>
      </c>
      <c r="D2">
        <v>5</v>
      </c>
      <c r="E2" s="3">
        <f t="shared" ref="E2:E32" si="0">_xlfn.NUMBERVALUE(MID(A2,C2-22+1,6+1))</f>
        <v>0.40450000000000003</v>
      </c>
      <c r="F2" s="3">
        <f t="shared" ref="F2:F32" si="1">_xlfn.NUMBERVALUE(RIGHT(A2,6))</f>
        <v>7.7600000000000002E-2</v>
      </c>
    </row>
    <row r="3" spans="1:6" x14ac:dyDescent="0.25">
      <c r="A3" s="4" t="s">
        <v>68</v>
      </c>
      <c r="C3">
        <f t="shared" ref="C3:C32" si="2">LEN(A3)</f>
        <v>39</v>
      </c>
      <c r="D3">
        <f>D2+1</f>
        <v>6</v>
      </c>
      <c r="E3" s="3">
        <f t="shared" si="0"/>
        <v>0.42549999999999999</v>
      </c>
      <c r="F3" s="3">
        <f t="shared" si="1"/>
        <v>7.6999999999999999E-2</v>
      </c>
    </row>
    <row r="4" spans="1:6" x14ac:dyDescent="0.25">
      <c r="A4" s="4" t="s">
        <v>69</v>
      </c>
      <c r="C4">
        <f t="shared" si="2"/>
        <v>39</v>
      </c>
      <c r="D4">
        <f t="shared" ref="D4:D32" si="3">D3+1</f>
        <v>7</v>
      </c>
      <c r="E4" s="3">
        <f t="shared" si="0"/>
        <v>0.42959999999999998</v>
      </c>
      <c r="F4" s="3">
        <f t="shared" si="1"/>
        <v>7.6700000000000004E-2</v>
      </c>
    </row>
    <row r="5" spans="1:6" x14ac:dyDescent="0.25">
      <c r="A5" s="4" t="s">
        <v>70</v>
      </c>
      <c r="C5">
        <f t="shared" si="2"/>
        <v>39</v>
      </c>
      <c r="D5">
        <f t="shared" si="3"/>
        <v>8</v>
      </c>
      <c r="E5" s="3">
        <f t="shared" si="0"/>
        <v>0.433</v>
      </c>
      <c r="F5" s="3">
        <f t="shared" si="1"/>
        <v>7.7299999999999994E-2</v>
      </c>
    </row>
    <row r="6" spans="1:6" x14ac:dyDescent="0.25">
      <c r="A6" s="4" t="s">
        <v>71</v>
      </c>
      <c r="C6">
        <f t="shared" si="2"/>
        <v>39</v>
      </c>
      <c r="D6">
        <f t="shared" si="3"/>
        <v>9</v>
      </c>
      <c r="E6" s="3">
        <f t="shared" si="0"/>
        <v>0.43130000000000002</v>
      </c>
      <c r="F6" s="3">
        <f t="shared" si="1"/>
        <v>7.51E-2</v>
      </c>
    </row>
    <row r="7" spans="1:6" x14ac:dyDescent="0.25">
      <c r="A7" s="4" t="s">
        <v>72</v>
      </c>
      <c r="C7">
        <f t="shared" si="2"/>
        <v>39</v>
      </c>
      <c r="D7">
        <f t="shared" si="3"/>
        <v>10</v>
      </c>
      <c r="E7" s="3">
        <f t="shared" si="0"/>
        <v>0.44190000000000002</v>
      </c>
      <c r="F7" s="3">
        <f t="shared" si="1"/>
        <v>7.8E-2</v>
      </c>
    </row>
    <row r="8" spans="1:6" x14ac:dyDescent="0.25">
      <c r="A8" s="4" t="s">
        <v>73</v>
      </c>
      <c r="C8">
        <f t="shared" si="2"/>
        <v>39</v>
      </c>
      <c r="D8">
        <f t="shared" si="3"/>
        <v>11</v>
      </c>
      <c r="E8" s="3">
        <f t="shared" si="0"/>
        <v>0.45100000000000001</v>
      </c>
      <c r="F8" s="3">
        <f t="shared" si="1"/>
        <v>7.9100000000000004E-2</v>
      </c>
    </row>
    <row r="9" spans="1:6" x14ac:dyDescent="0.25">
      <c r="A9" s="4" t="s">
        <v>74</v>
      </c>
      <c r="C9">
        <f t="shared" si="2"/>
        <v>39</v>
      </c>
      <c r="D9">
        <f t="shared" si="3"/>
        <v>12</v>
      </c>
      <c r="E9" s="3">
        <f t="shared" si="0"/>
        <v>0.4642</v>
      </c>
      <c r="F9" s="3">
        <f t="shared" si="1"/>
        <v>7.8100000000000003E-2</v>
      </c>
    </row>
    <row r="10" spans="1:6" x14ac:dyDescent="0.25">
      <c r="A10" s="4" t="s">
        <v>75</v>
      </c>
      <c r="C10">
        <f t="shared" si="2"/>
        <v>39</v>
      </c>
      <c r="D10">
        <f t="shared" si="3"/>
        <v>13</v>
      </c>
      <c r="E10" s="3">
        <f t="shared" si="0"/>
        <v>0.47520000000000001</v>
      </c>
      <c r="F10" s="3">
        <f t="shared" si="1"/>
        <v>8.0100000000000005E-2</v>
      </c>
    </row>
    <row r="11" spans="1:6" x14ac:dyDescent="0.25">
      <c r="A11" s="4" t="s">
        <v>76</v>
      </c>
      <c r="C11">
        <f t="shared" si="2"/>
        <v>39</v>
      </c>
      <c r="D11">
        <f t="shared" si="3"/>
        <v>14</v>
      </c>
      <c r="E11" s="3">
        <f t="shared" si="0"/>
        <v>0.48880000000000001</v>
      </c>
      <c r="F11" s="3">
        <f t="shared" si="1"/>
        <v>8.14E-2</v>
      </c>
    </row>
    <row r="12" spans="1:6" x14ac:dyDescent="0.25">
      <c r="A12" s="4" t="s">
        <v>77</v>
      </c>
      <c r="C12">
        <f t="shared" si="2"/>
        <v>39</v>
      </c>
      <c r="D12">
        <f t="shared" si="3"/>
        <v>15</v>
      </c>
      <c r="E12" s="3">
        <f t="shared" si="0"/>
        <v>0.50509999999999999</v>
      </c>
      <c r="F12" s="3">
        <f t="shared" si="1"/>
        <v>8.3000000000000004E-2</v>
      </c>
    </row>
    <row r="13" spans="1:6" x14ac:dyDescent="0.25">
      <c r="A13" s="4" t="s">
        <v>78</v>
      </c>
      <c r="C13">
        <f t="shared" si="2"/>
        <v>39</v>
      </c>
      <c r="D13">
        <f t="shared" si="3"/>
        <v>16</v>
      </c>
      <c r="E13" s="3">
        <f t="shared" si="0"/>
        <v>0.51239999999999997</v>
      </c>
      <c r="F13" s="3">
        <f t="shared" si="1"/>
        <v>8.5800000000000001E-2</v>
      </c>
    </row>
    <row r="14" spans="1:6" x14ac:dyDescent="0.25">
      <c r="A14" s="4" t="s">
        <v>79</v>
      </c>
      <c r="C14">
        <f t="shared" si="2"/>
        <v>39</v>
      </c>
      <c r="D14">
        <f t="shared" si="3"/>
        <v>17</v>
      </c>
      <c r="E14" s="3">
        <f t="shared" si="0"/>
        <v>0.51090000000000002</v>
      </c>
      <c r="F14" s="3">
        <f t="shared" si="1"/>
        <v>8.8599999999999998E-2</v>
      </c>
    </row>
    <row r="15" spans="1:6" x14ac:dyDescent="0.25">
      <c r="A15" s="4" t="s">
        <v>80</v>
      </c>
      <c r="C15">
        <f t="shared" si="2"/>
        <v>39</v>
      </c>
      <c r="D15">
        <f t="shared" si="3"/>
        <v>18</v>
      </c>
      <c r="E15" s="3">
        <f t="shared" si="0"/>
        <v>0.50180000000000002</v>
      </c>
      <c r="F15" s="3">
        <f t="shared" si="1"/>
        <v>9.11E-2</v>
      </c>
    </row>
    <row r="16" spans="1:6" x14ac:dyDescent="0.25">
      <c r="A16" s="4" t="s">
        <v>81</v>
      </c>
      <c r="C16">
        <f t="shared" si="2"/>
        <v>39</v>
      </c>
      <c r="D16">
        <f t="shared" si="3"/>
        <v>19</v>
      </c>
      <c r="E16" s="3">
        <f t="shared" si="0"/>
        <v>0.47010000000000002</v>
      </c>
      <c r="F16" s="3">
        <f t="shared" si="1"/>
        <v>9.1200000000000003E-2</v>
      </c>
    </row>
    <row r="17" spans="1:6" x14ac:dyDescent="0.25">
      <c r="A17" s="4" t="s">
        <v>82</v>
      </c>
      <c r="C17">
        <f t="shared" si="2"/>
        <v>39</v>
      </c>
      <c r="D17">
        <f t="shared" si="3"/>
        <v>20</v>
      </c>
      <c r="E17" s="3">
        <f t="shared" si="0"/>
        <v>0.44790000000000002</v>
      </c>
      <c r="F17" s="3">
        <f t="shared" si="1"/>
        <v>9.1200000000000003E-2</v>
      </c>
    </row>
    <row r="18" spans="1:6" x14ac:dyDescent="0.25">
      <c r="A18" s="4" t="s">
        <v>83</v>
      </c>
      <c r="C18">
        <f t="shared" si="2"/>
        <v>39</v>
      </c>
      <c r="D18">
        <f t="shared" si="3"/>
        <v>21</v>
      </c>
      <c r="E18" s="3">
        <f t="shared" si="0"/>
        <v>0.45519999999999999</v>
      </c>
      <c r="F18" s="3">
        <f t="shared" si="1"/>
        <v>9.2899999999999996E-2</v>
      </c>
    </row>
    <row r="19" spans="1:6" x14ac:dyDescent="0.25">
      <c r="A19" s="4" t="s">
        <v>84</v>
      </c>
      <c r="C19">
        <f t="shared" si="2"/>
        <v>39</v>
      </c>
      <c r="D19">
        <f t="shared" si="3"/>
        <v>22</v>
      </c>
      <c r="E19" s="3">
        <f t="shared" si="0"/>
        <v>0.45700000000000002</v>
      </c>
      <c r="F19" s="3">
        <f t="shared" si="1"/>
        <v>9.2799999999999994E-2</v>
      </c>
    </row>
    <row r="20" spans="1:6" x14ac:dyDescent="0.25">
      <c r="A20" s="4" t="s">
        <v>85</v>
      </c>
      <c r="C20">
        <f t="shared" si="2"/>
        <v>39</v>
      </c>
      <c r="D20">
        <f t="shared" si="3"/>
        <v>23</v>
      </c>
      <c r="E20" s="3">
        <f t="shared" si="0"/>
        <v>0.45619999999999999</v>
      </c>
      <c r="F20" s="3">
        <f t="shared" si="1"/>
        <v>9.3299999999999994E-2</v>
      </c>
    </row>
    <row r="21" spans="1:6" x14ac:dyDescent="0.25">
      <c r="A21" s="4" t="s">
        <v>86</v>
      </c>
      <c r="C21">
        <f t="shared" si="2"/>
        <v>39</v>
      </c>
      <c r="D21">
        <f t="shared" si="3"/>
        <v>24</v>
      </c>
      <c r="E21" s="3">
        <f t="shared" si="0"/>
        <v>0.45490000000000003</v>
      </c>
      <c r="F21" s="3">
        <f t="shared" si="1"/>
        <v>9.3799999999999994E-2</v>
      </c>
    </row>
    <row r="22" spans="1:6" x14ac:dyDescent="0.25">
      <c r="A22" s="4" t="s">
        <v>87</v>
      </c>
      <c r="C22">
        <f t="shared" si="2"/>
        <v>39</v>
      </c>
      <c r="D22">
        <f t="shared" si="3"/>
        <v>25</v>
      </c>
      <c r="E22" s="3">
        <f t="shared" si="0"/>
        <v>0.45019999999999999</v>
      </c>
      <c r="F22" s="3">
        <f t="shared" si="1"/>
        <v>9.4200000000000006E-2</v>
      </c>
    </row>
    <row r="23" spans="1:6" x14ac:dyDescent="0.25">
      <c r="A23" s="4" t="s">
        <v>88</v>
      </c>
      <c r="C23">
        <f t="shared" si="2"/>
        <v>39</v>
      </c>
      <c r="D23">
        <f t="shared" si="3"/>
        <v>26</v>
      </c>
      <c r="E23" s="3">
        <f t="shared" si="0"/>
        <v>0.4572</v>
      </c>
      <c r="F23" s="3">
        <f t="shared" si="1"/>
        <v>9.4399999999999998E-2</v>
      </c>
    </row>
    <row r="24" spans="1:6" x14ac:dyDescent="0.25">
      <c r="A24" s="4" t="s">
        <v>89</v>
      </c>
      <c r="C24">
        <f t="shared" si="2"/>
        <v>39</v>
      </c>
      <c r="D24">
        <f t="shared" si="3"/>
        <v>27</v>
      </c>
      <c r="E24" s="3">
        <f t="shared" si="0"/>
        <v>0.46879999999999999</v>
      </c>
      <c r="F24" s="3">
        <f t="shared" si="1"/>
        <v>9.4200000000000006E-2</v>
      </c>
    </row>
    <row r="25" spans="1:6" x14ac:dyDescent="0.25">
      <c r="A25" s="4" t="s">
        <v>90</v>
      </c>
      <c r="C25">
        <f t="shared" si="2"/>
        <v>39</v>
      </c>
      <c r="D25">
        <f t="shared" si="3"/>
        <v>28</v>
      </c>
      <c r="E25" s="3">
        <f t="shared" si="0"/>
        <v>0.49149999999999999</v>
      </c>
      <c r="F25" s="3">
        <f t="shared" si="1"/>
        <v>9.3200000000000005E-2</v>
      </c>
    </row>
    <row r="26" spans="1:6" x14ac:dyDescent="0.25">
      <c r="A26" s="4" t="s">
        <v>91</v>
      </c>
      <c r="C26">
        <f t="shared" si="2"/>
        <v>39</v>
      </c>
      <c r="D26">
        <f t="shared" si="3"/>
        <v>29</v>
      </c>
      <c r="E26" s="3">
        <f t="shared" si="0"/>
        <v>0.53549999999999998</v>
      </c>
      <c r="F26" s="3">
        <f t="shared" si="1"/>
        <v>9.4500000000000001E-2</v>
      </c>
    </row>
    <row r="27" spans="1:6" x14ac:dyDescent="0.25">
      <c r="A27" s="4" t="s">
        <v>92</v>
      </c>
      <c r="C27">
        <f t="shared" si="2"/>
        <v>39</v>
      </c>
      <c r="D27">
        <f t="shared" si="3"/>
        <v>30</v>
      </c>
      <c r="E27" s="3">
        <f t="shared" si="0"/>
        <v>0.56589999999999996</v>
      </c>
      <c r="F27" s="3">
        <f t="shared" si="1"/>
        <v>9.4700000000000006E-2</v>
      </c>
    </row>
    <row r="28" spans="1:6" x14ac:dyDescent="0.25">
      <c r="A28" s="4" t="s">
        <v>93</v>
      </c>
      <c r="C28">
        <f t="shared" si="2"/>
        <v>39</v>
      </c>
      <c r="D28">
        <f t="shared" si="3"/>
        <v>31</v>
      </c>
      <c r="E28" s="3">
        <f t="shared" si="0"/>
        <v>0.55779999999999996</v>
      </c>
      <c r="F28" s="3">
        <f t="shared" si="1"/>
        <v>9.4700000000000006E-2</v>
      </c>
    </row>
    <row r="29" spans="1:6" x14ac:dyDescent="0.25">
      <c r="A29" s="4" t="s">
        <v>94</v>
      </c>
      <c r="C29">
        <f t="shared" si="2"/>
        <v>39</v>
      </c>
      <c r="D29">
        <f t="shared" si="3"/>
        <v>32</v>
      </c>
      <c r="E29" s="3">
        <f t="shared" si="0"/>
        <v>0.5575</v>
      </c>
      <c r="F29" s="3">
        <f t="shared" si="1"/>
        <v>9.5000000000000001E-2</v>
      </c>
    </row>
    <row r="30" spans="1:6" x14ac:dyDescent="0.25">
      <c r="A30" s="4" t="s">
        <v>95</v>
      </c>
      <c r="C30">
        <f t="shared" si="2"/>
        <v>39</v>
      </c>
      <c r="D30">
        <f t="shared" si="3"/>
        <v>33</v>
      </c>
      <c r="E30" s="3">
        <f t="shared" si="0"/>
        <v>0.55210000000000004</v>
      </c>
      <c r="F30" s="3">
        <f t="shared" si="1"/>
        <v>9.4799999999999995E-2</v>
      </c>
    </row>
    <row r="31" spans="1:6" x14ac:dyDescent="0.25">
      <c r="A31" s="4" t="s">
        <v>96</v>
      </c>
      <c r="C31">
        <f t="shared" si="2"/>
        <v>39</v>
      </c>
      <c r="D31">
        <f t="shared" si="3"/>
        <v>34</v>
      </c>
      <c r="E31" s="3">
        <f t="shared" si="0"/>
        <v>0.54859999999999998</v>
      </c>
      <c r="F31" s="3">
        <f t="shared" si="1"/>
        <v>9.5100000000000004E-2</v>
      </c>
    </row>
    <row r="32" spans="1:6" x14ac:dyDescent="0.25">
      <c r="A32" s="4" t="s">
        <v>97</v>
      </c>
      <c r="C32">
        <f t="shared" si="2"/>
        <v>39</v>
      </c>
      <c r="D32">
        <f t="shared" si="3"/>
        <v>35</v>
      </c>
      <c r="E32" s="3">
        <f t="shared" si="0"/>
        <v>0.54910000000000003</v>
      </c>
      <c r="F32" s="3">
        <f t="shared" si="1"/>
        <v>9.4799999999999995E-2</v>
      </c>
    </row>
    <row r="34" spans="5:5" x14ac:dyDescent="0.25">
      <c r="E34" s="2"/>
    </row>
    <row r="35" spans="5:5" x14ac:dyDescent="0.25">
      <c r="E3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9D1C-5100-4421-9DD1-00566D2696F5}">
  <dimension ref="A1:F35"/>
  <sheetViews>
    <sheetView workbookViewId="0">
      <selection activeCell="B2" sqref="B2"/>
    </sheetView>
  </sheetViews>
  <sheetFormatPr defaultRowHeight="15" x14ac:dyDescent="0.25"/>
  <cols>
    <col min="1" max="1" width="25.28515625" bestFit="1" customWidth="1"/>
  </cols>
  <sheetData>
    <row r="1" spans="1:6" x14ac:dyDescent="0.25">
      <c r="A1" s="4" t="s">
        <v>3</v>
      </c>
      <c r="C1" t="s">
        <v>35</v>
      </c>
      <c r="D1" t="s">
        <v>0</v>
      </c>
      <c r="E1" t="s">
        <v>1</v>
      </c>
      <c r="F1" t="s">
        <v>2</v>
      </c>
    </row>
    <row r="2" spans="1:6" x14ac:dyDescent="0.25">
      <c r="A2" s="4" t="s">
        <v>98</v>
      </c>
      <c r="C2">
        <f>LEN(A2)</f>
        <v>39</v>
      </c>
      <c r="D2">
        <v>5</v>
      </c>
      <c r="E2" s="3">
        <f t="shared" ref="E2:E32" si="0">_xlfn.NUMBERVALUE(MID(A2,C2-22+1,6+1))</f>
        <v>0.40920000000000001</v>
      </c>
      <c r="F2" s="3">
        <f t="shared" ref="F2:F32" si="1">_xlfn.NUMBERVALUE(RIGHT(A2,6))</f>
        <v>7.17E-2</v>
      </c>
    </row>
    <row r="3" spans="1:6" x14ac:dyDescent="0.25">
      <c r="A3" s="4" t="s">
        <v>99</v>
      </c>
      <c r="C3">
        <f t="shared" ref="C3:C32" si="2">LEN(A3)</f>
        <v>39</v>
      </c>
      <c r="D3">
        <f>D2+1</f>
        <v>6</v>
      </c>
      <c r="E3" s="3">
        <f t="shared" si="0"/>
        <v>0.38329999999999997</v>
      </c>
      <c r="F3" s="3">
        <f t="shared" si="1"/>
        <v>7.2599999999999998E-2</v>
      </c>
    </row>
    <row r="4" spans="1:6" x14ac:dyDescent="0.25">
      <c r="A4" s="4" t="s">
        <v>100</v>
      </c>
      <c r="C4">
        <f t="shared" si="2"/>
        <v>39</v>
      </c>
      <c r="D4">
        <f t="shared" ref="D4:D32" si="3">D3+1</f>
        <v>7</v>
      </c>
      <c r="E4" s="3">
        <f t="shared" si="0"/>
        <v>0.4294</v>
      </c>
      <c r="F4" s="3">
        <f t="shared" si="1"/>
        <v>7.6600000000000001E-2</v>
      </c>
    </row>
    <row r="5" spans="1:6" x14ac:dyDescent="0.25">
      <c r="A5" s="4" t="s">
        <v>101</v>
      </c>
      <c r="C5">
        <f t="shared" si="2"/>
        <v>39</v>
      </c>
      <c r="D5">
        <f t="shared" si="3"/>
        <v>8</v>
      </c>
      <c r="E5" s="3">
        <f t="shared" si="0"/>
        <v>0.4279</v>
      </c>
      <c r="F5" s="3">
        <f t="shared" si="1"/>
        <v>7.7600000000000002E-2</v>
      </c>
    </row>
    <row r="6" spans="1:6" x14ac:dyDescent="0.25">
      <c r="A6" s="4" t="s">
        <v>102</v>
      </c>
      <c r="C6">
        <f t="shared" si="2"/>
        <v>39</v>
      </c>
      <c r="D6">
        <f t="shared" si="3"/>
        <v>9</v>
      </c>
      <c r="E6" s="3">
        <f t="shared" si="0"/>
        <v>0.43659999999999999</v>
      </c>
      <c r="F6" s="3">
        <f t="shared" si="1"/>
        <v>7.85E-2</v>
      </c>
    </row>
    <row r="7" spans="1:6" x14ac:dyDescent="0.25">
      <c r="A7" s="4" t="s">
        <v>103</v>
      </c>
      <c r="C7">
        <f t="shared" si="2"/>
        <v>39</v>
      </c>
      <c r="D7">
        <f t="shared" si="3"/>
        <v>10</v>
      </c>
      <c r="E7" s="3">
        <f t="shared" si="0"/>
        <v>0.44440000000000002</v>
      </c>
      <c r="F7" s="3">
        <f t="shared" si="1"/>
        <v>7.8200000000000006E-2</v>
      </c>
    </row>
    <row r="8" spans="1:6" x14ac:dyDescent="0.25">
      <c r="A8" s="4" t="s">
        <v>104</v>
      </c>
      <c r="C8">
        <f t="shared" si="2"/>
        <v>39</v>
      </c>
      <c r="D8">
        <f t="shared" si="3"/>
        <v>11</v>
      </c>
      <c r="E8" s="3">
        <f t="shared" si="0"/>
        <v>0.45240000000000002</v>
      </c>
      <c r="F8" s="3">
        <f t="shared" si="1"/>
        <v>7.8700000000000006E-2</v>
      </c>
    </row>
    <row r="9" spans="1:6" x14ac:dyDescent="0.25">
      <c r="A9" s="4" t="s">
        <v>105</v>
      </c>
      <c r="C9">
        <f t="shared" si="2"/>
        <v>39</v>
      </c>
      <c r="D9">
        <f t="shared" si="3"/>
        <v>12</v>
      </c>
      <c r="E9" s="3">
        <f t="shared" si="0"/>
        <v>0.4642</v>
      </c>
      <c r="F9" s="3">
        <f t="shared" si="1"/>
        <v>7.9600000000000004E-2</v>
      </c>
    </row>
    <row r="10" spans="1:6" x14ac:dyDescent="0.25">
      <c r="A10" s="4" t="s">
        <v>106</v>
      </c>
      <c r="C10">
        <f t="shared" si="2"/>
        <v>39</v>
      </c>
      <c r="D10">
        <f t="shared" si="3"/>
        <v>13</v>
      </c>
      <c r="E10" s="3">
        <f t="shared" si="0"/>
        <v>0.4753</v>
      </c>
      <c r="F10" s="3">
        <f t="shared" si="1"/>
        <v>7.9799999999999996E-2</v>
      </c>
    </row>
    <row r="11" spans="1:6" x14ac:dyDescent="0.25">
      <c r="A11" s="4" t="s">
        <v>107</v>
      </c>
      <c r="C11">
        <f t="shared" si="2"/>
        <v>39</v>
      </c>
      <c r="D11">
        <f t="shared" si="3"/>
        <v>14</v>
      </c>
      <c r="E11" s="3">
        <f t="shared" si="0"/>
        <v>0.48880000000000001</v>
      </c>
      <c r="F11" s="3">
        <f t="shared" si="1"/>
        <v>8.2100000000000006E-2</v>
      </c>
    </row>
    <row r="12" spans="1:6" x14ac:dyDescent="0.25">
      <c r="A12" s="4" t="s">
        <v>108</v>
      </c>
      <c r="C12">
        <f t="shared" si="2"/>
        <v>39</v>
      </c>
      <c r="D12">
        <f t="shared" si="3"/>
        <v>15</v>
      </c>
      <c r="E12" s="3">
        <f t="shared" si="0"/>
        <v>0.50109999999999999</v>
      </c>
      <c r="F12" s="3">
        <f t="shared" si="1"/>
        <v>8.3099999999999993E-2</v>
      </c>
    </row>
    <row r="13" spans="1:6" x14ac:dyDescent="0.25">
      <c r="A13" s="4" t="s">
        <v>109</v>
      </c>
      <c r="C13">
        <f t="shared" si="2"/>
        <v>39</v>
      </c>
      <c r="D13">
        <f t="shared" si="3"/>
        <v>16</v>
      </c>
      <c r="E13" s="3">
        <f t="shared" si="0"/>
        <v>0.50849999999999995</v>
      </c>
      <c r="F13" s="3">
        <f t="shared" si="1"/>
        <v>8.2600000000000007E-2</v>
      </c>
    </row>
    <row r="14" spans="1:6" x14ac:dyDescent="0.25">
      <c r="A14" s="4" t="s">
        <v>110</v>
      </c>
      <c r="C14">
        <f t="shared" si="2"/>
        <v>39</v>
      </c>
      <c r="D14">
        <f t="shared" si="3"/>
        <v>17</v>
      </c>
      <c r="E14" s="3">
        <f t="shared" si="0"/>
        <v>0.50600000000000001</v>
      </c>
      <c r="F14" s="3">
        <f t="shared" si="1"/>
        <v>7.9899999999999999E-2</v>
      </c>
    </row>
    <row r="15" spans="1:6" x14ac:dyDescent="0.25">
      <c r="A15" s="4" t="s">
        <v>111</v>
      </c>
      <c r="C15">
        <f t="shared" si="2"/>
        <v>39</v>
      </c>
      <c r="D15">
        <f t="shared" si="3"/>
        <v>18</v>
      </c>
      <c r="E15" s="3">
        <f t="shared" si="0"/>
        <v>0.49330000000000002</v>
      </c>
      <c r="F15" s="3">
        <f t="shared" si="1"/>
        <v>7.7600000000000002E-2</v>
      </c>
    </row>
    <row r="16" spans="1:6" x14ac:dyDescent="0.25">
      <c r="A16" s="4" t="s">
        <v>112</v>
      </c>
      <c r="C16">
        <f t="shared" si="2"/>
        <v>39</v>
      </c>
      <c r="D16">
        <f t="shared" si="3"/>
        <v>19</v>
      </c>
      <c r="E16" s="3">
        <f t="shared" si="0"/>
        <v>0.46439999999999998</v>
      </c>
      <c r="F16" s="3">
        <f t="shared" si="1"/>
        <v>7.3099999999999998E-2</v>
      </c>
    </row>
    <row r="17" spans="1:6" x14ac:dyDescent="0.25">
      <c r="A17" s="4" t="s">
        <v>113</v>
      </c>
      <c r="C17">
        <f t="shared" si="2"/>
        <v>39</v>
      </c>
      <c r="D17">
        <f t="shared" si="3"/>
        <v>20</v>
      </c>
      <c r="E17" s="3">
        <f t="shared" si="0"/>
        <v>0.44640000000000002</v>
      </c>
      <c r="F17" s="3">
        <f t="shared" si="1"/>
        <v>7.0900000000000005E-2</v>
      </c>
    </row>
    <row r="18" spans="1:6" x14ac:dyDescent="0.25">
      <c r="A18" s="4" t="s">
        <v>114</v>
      </c>
      <c r="C18">
        <f t="shared" si="2"/>
        <v>39</v>
      </c>
      <c r="D18">
        <f t="shared" si="3"/>
        <v>21</v>
      </c>
      <c r="E18" s="3">
        <f t="shared" si="0"/>
        <v>0.45290000000000002</v>
      </c>
      <c r="F18" s="3">
        <f t="shared" si="1"/>
        <v>7.2099999999999997E-2</v>
      </c>
    </row>
    <row r="19" spans="1:6" x14ac:dyDescent="0.25">
      <c r="A19" s="4" t="s">
        <v>115</v>
      </c>
      <c r="C19">
        <f t="shared" si="2"/>
        <v>39</v>
      </c>
      <c r="D19">
        <f t="shared" si="3"/>
        <v>22</v>
      </c>
      <c r="E19" s="3">
        <f t="shared" si="0"/>
        <v>0.45540000000000003</v>
      </c>
      <c r="F19" s="3">
        <f t="shared" si="1"/>
        <v>7.22E-2</v>
      </c>
    </row>
    <row r="20" spans="1:6" x14ac:dyDescent="0.25">
      <c r="A20" s="4" t="s">
        <v>116</v>
      </c>
      <c r="C20">
        <f t="shared" si="2"/>
        <v>39</v>
      </c>
      <c r="D20">
        <f t="shared" si="3"/>
        <v>23</v>
      </c>
      <c r="E20" s="3">
        <f t="shared" si="0"/>
        <v>0.45679999999999998</v>
      </c>
      <c r="F20" s="3">
        <f t="shared" si="1"/>
        <v>7.2800000000000004E-2</v>
      </c>
    </row>
    <row r="21" spans="1:6" x14ac:dyDescent="0.25">
      <c r="A21" s="4" t="s">
        <v>117</v>
      </c>
      <c r="C21">
        <f t="shared" si="2"/>
        <v>39</v>
      </c>
      <c r="D21">
        <f t="shared" si="3"/>
        <v>24</v>
      </c>
      <c r="E21" s="3">
        <f t="shared" si="0"/>
        <v>0.45619999999999999</v>
      </c>
      <c r="F21" s="3">
        <f t="shared" si="1"/>
        <v>7.2999999999999995E-2</v>
      </c>
    </row>
    <row r="22" spans="1:6" x14ac:dyDescent="0.25">
      <c r="A22" s="4" t="s">
        <v>118</v>
      </c>
      <c r="C22">
        <f t="shared" si="2"/>
        <v>39</v>
      </c>
      <c r="D22">
        <f t="shared" si="3"/>
        <v>25</v>
      </c>
      <c r="E22" s="3">
        <f t="shared" si="0"/>
        <v>0.45650000000000002</v>
      </c>
      <c r="F22" s="3">
        <f t="shared" si="1"/>
        <v>7.3400000000000007E-2</v>
      </c>
    </row>
    <row r="23" spans="1:6" x14ac:dyDescent="0.25">
      <c r="A23" s="4" t="s">
        <v>119</v>
      </c>
      <c r="C23">
        <f t="shared" si="2"/>
        <v>39</v>
      </c>
      <c r="D23">
        <f t="shared" si="3"/>
        <v>26</v>
      </c>
      <c r="E23" s="3">
        <f t="shared" si="0"/>
        <v>0.45429999999999998</v>
      </c>
      <c r="F23" s="3">
        <f t="shared" si="1"/>
        <v>7.2999999999999995E-2</v>
      </c>
    </row>
    <row r="24" spans="1:6" x14ac:dyDescent="0.25">
      <c r="A24" s="4" t="s">
        <v>120</v>
      </c>
      <c r="C24">
        <f t="shared" si="2"/>
        <v>39</v>
      </c>
      <c r="D24">
        <f t="shared" si="3"/>
        <v>27</v>
      </c>
      <c r="E24" s="3">
        <f t="shared" si="0"/>
        <v>0.4516</v>
      </c>
      <c r="F24" s="3">
        <f t="shared" si="1"/>
        <v>7.3800000000000004E-2</v>
      </c>
    </row>
    <row r="25" spans="1:6" x14ac:dyDescent="0.25">
      <c r="A25" s="4" t="s">
        <v>121</v>
      </c>
      <c r="C25">
        <f t="shared" si="2"/>
        <v>39</v>
      </c>
      <c r="D25">
        <f t="shared" si="3"/>
        <v>28</v>
      </c>
      <c r="E25" s="3">
        <f t="shared" si="0"/>
        <v>0.45079999999999998</v>
      </c>
      <c r="F25" s="3">
        <f t="shared" si="1"/>
        <v>7.3200000000000001E-2</v>
      </c>
    </row>
    <row r="26" spans="1:6" x14ac:dyDescent="0.25">
      <c r="A26" s="4" t="s">
        <v>122</v>
      </c>
      <c r="C26">
        <f t="shared" si="2"/>
        <v>39</v>
      </c>
      <c r="D26">
        <f t="shared" si="3"/>
        <v>29</v>
      </c>
      <c r="E26" s="3">
        <f t="shared" si="0"/>
        <v>0.44869999999999999</v>
      </c>
      <c r="F26" s="3">
        <f t="shared" si="1"/>
        <v>7.3800000000000004E-2</v>
      </c>
    </row>
    <row r="27" spans="1:6" x14ac:dyDescent="0.25">
      <c r="A27" s="4" t="s">
        <v>123</v>
      </c>
      <c r="C27">
        <f t="shared" si="2"/>
        <v>39</v>
      </c>
      <c r="D27">
        <f t="shared" si="3"/>
        <v>30</v>
      </c>
      <c r="E27" s="3">
        <f t="shared" si="0"/>
        <v>0.44600000000000001</v>
      </c>
      <c r="F27" s="3">
        <f t="shared" si="1"/>
        <v>7.4099999999999999E-2</v>
      </c>
    </row>
    <row r="28" spans="1:6" x14ac:dyDescent="0.25">
      <c r="A28" s="4" t="s">
        <v>124</v>
      </c>
      <c r="C28">
        <f t="shared" si="2"/>
        <v>39</v>
      </c>
      <c r="D28">
        <f t="shared" si="3"/>
        <v>31</v>
      </c>
      <c r="E28" s="3">
        <f t="shared" si="0"/>
        <v>0.44290000000000002</v>
      </c>
      <c r="F28" s="3">
        <f t="shared" si="1"/>
        <v>7.3200000000000001E-2</v>
      </c>
    </row>
    <row r="29" spans="1:6" x14ac:dyDescent="0.25">
      <c r="A29" s="4" t="s">
        <v>125</v>
      </c>
      <c r="C29">
        <f t="shared" si="2"/>
        <v>39</v>
      </c>
      <c r="D29">
        <f t="shared" si="3"/>
        <v>32</v>
      </c>
      <c r="E29" s="3">
        <f t="shared" si="0"/>
        <v>0.44330000000000003</v>
      </c>
      <c r="F29" s="3">
        <f t="shared" si="1"/>
        <v>7.4099999999999999E-2</v>
      </c>
    </row>
    <row r="30" spans="1:6" x14ac:dyDescent="0.25">
      <c r="A30" s="4" t="s">
        <v>126</v>
      </c>
      <c r="C30">
        <f t="shared" si="2"/>
        <v>39</v>
      </c>
      <c r="D30">
        <f t="shared" si="3"/>
        <v>33</v>
      </c>
      <c r="E30" s="3">
        <f t="shared" si="0"/>
        <v>0.44009999999999999</v>
      </c>
      <c r="F30" s="3">
        <f t="shared" si="1"/>
        <v>7.3899999999999993E-2</v>
      </c>
    </row>
    <row r="31" spans="1:6" x14ac:dyDescent="0.25">
      <c r="A31" s="4" t="s">
        <v>127</v>
      </c>
      <c r="C31">
        <f t="shared" si="2"/>
        <v>39</v>
      </c>
      <c r="D31">
        <f t="shared" si="3"/>
        <v>34</v>
      </c>
      <c r="E31" s="3">
        <f t="shared" si="0"/>
        <v>0.43909999999999999</v>
      </c>
      <c r="F31" s="3">
        <f t="shared" si="1"/>
        <v>7.3899999999999993E-2</v>
      </c>
    </row>
    <row r="32" spans="1:6" x14ac:dyDescent="0.25">
      <c r="A32" s="4" t="s">
        <v>128</v>
      </c>
      <c r="C32">
        <f t="shared" si="2"/>
        <v>39</v>
      </c>
      <c r="D32">
        <f t="shared" si="3"/>
        <v>35</v>
      </c>
      <c r="E32" s="3">
        <f t="shared" si="0"/>
        <v>0.43090000000000001</v>
      </c>
      <c r="F32" s="3">
        <f t="shared" si="1"/>
        <v>7.4300000000000005E-2</v>
      </c>
    </row>
    <row r="34" spans="5:5" x14ac:dyDescent="0.25">
      <c r="E34" s="2"/>
    </row>
    <row r="35" spans="5:5" x14ac:dyDescent="0.25">
      <c r="E3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ACAA-0C54-47A0-8411-EC037377F8D1}">
  <dimension ref="A1:F35"/>
  <sheetViews>
    <sheetView tabSelected="1" workbookViewId="0">
      <selection activeCell="X2" sqref="X2"/>
    </sheetView>
  </sheetViews>
  <sheetFormatPr defaultRowHeight="15" x14ac:dyDescent="0.25"/>
  <cols>
    <col min="1" max="1" width="25.28515625" bestFit="1" customWidth="1"/>
  </cols>
  <sheetData>
    <row r="1" spans="1:6" x14ac:dyDescent="0.25">
      <c r="A1" s="4" t="s">
        <v>3</v>
      </c>
      <c r="C1" t="s">
        <v>35</v>
      </c>
      <c r="D1" t="s">
        <v>0</v>
      </c>
      <c r="E1" t="s">
        <v>1</v>
      </c>
      <c r="F1" t="s">
        <v>2</v>
      </c>
    </row>
    <row r="2" spans="1:6" x14ac:dyDescent="0.25">
      <c r="A2" s="4" t="s">
        <v>129</v>
      </c>
      <c r="C2">
        <f>LEN(A2)</f>
        <v>39</v>
      </c>
      <c r="D2">
        <v>5</v>
      </c>
      <c r="E2" s="3">
        <f t="shared" ref="E2:E32" si="0">_xlfn.NUMBERVALUE(MID(A2,C2-22+1,6+1))</f>
        <v>0.3735</v>
      </c>
      <c r="F2" s="3">
        <f t="shared" ref="F2:F32" si="1">_xlfn.NUMBERVALUE(RIGHT(A2,6))</f>
        <v>7.1999999999999995E-2</v>
      </c>
    </row>
    <row r="3" spans="1:6" x14ac:dyDescent="0.25">
      <c r="A3" s="4" t="s">
        <v>130</v>
      </c>
      <c r="C3">
        <f t="shared" ref="C3:C32" si="2">LEN(A3)</f>
        <v>39</v>
      </c>
      <c r="D3">
        <f>D2+1</f>
        <v>6</v>
      </c>
      <c r="E3" s="3">
        <f t="shared" si="0"/>
        <v>0.38990000000000002</v>
      </c>
      <c r="F3" s="3">
        <f t="shared" si="1"/>
        <v>7.7100000000000002E-2</v>
      </c>
    </row>
    <row r="4" spans="1:6" x14ac:dyDescent="0.25">
      <c r="A4" s="4" t="s">
        <v>131</v>
      </c>
      <c r="C4">
        <f t="shared" si="2"/>
        <v>39</v>
      </c>
      <c r="D4">
        <f t="shared" ref="D4:D32" si="3">D3+1</f>
        <v>7</v>
      </c>
      <c r="E4" s="3">
        <f t="shared" si="0"/>
        <v>0.38729999999999998</v>
      </c>
      <c r="F4" s="3">
        <f t="shared" si="1"/>
        <v>7.6700000000000004E-2</v>
      </c>
    </row>
    <row r="5" spans="1:6" x14ac:dyDescent="0.25">
      <c r="A5" s="4" t="s">
        <v>132</v>
      </c>
      <c r="C5">
        <f t="shared" si="2"/>
        <v>39</v>
      </c>
      <c r="D5">
        <f t="shared" si="3"/>
        <v>8</v>
      </c>
      <c r="E5" s="3">
        <f t="shared" si="0"/>
        <v>0.38119999999999998</v>
      </c>
      <c r="F5" s="3">
        <f t="shared" si="1"/>
        <v>7.8100000000000003E-2</v>
      </c>
    </row>
    <row r="6" spans="1:6" x14ac:dyDescent="0.25">
      <c r="A6" s="4" t="s">
        <v>133</v>
      </c>
      <c r="C6">
        <f t="shared" si="2"/>
        <v>39</v>
      </c>
      <c r="D6">
        <f t="shared" si="3"/>
        <v>9</v>
      </c>
      <c r="E6" s="3">
        <f t="shared" si="0"/>
        <v>0.37790000000000001</v>
      </c>
      <c r="F6" s="3">
        <f t="shared" si="1"/>
        <v>8.0100000000000005E-2</v>
      </c>
    </row>
    <row r="7" spans="1:6" x14ac:dyDescent="0.25">
      <c r="A7" s="4" t="s">
        <v>134</v>
      </c>
      <c r="C7">
        <f t="shared" si="2"/>
        <v>39</v>
      </c>
      <c r="D7">
        <f t="shared" si="3"/>
        <v>10</v>
      </c>
      <c r="E7" s="3">
        <f t="shared" si="0"/>
        <v>0.37409999999999999</v>
      </c>
      <c r="F7" s="3">
        <f t="shared" si="1"/>
        <v>7.9899999999999999E-2</v>
      </c>
    </row>
    <row r="8" spans="1:6" x14ac:dyDescent="0.25">
      <c r="A8" s="4" t="s">
        <v>135</v>
      </c>
      <c r="C8">
        <f t="shared" si="2"/>
        <v>39</v>
      </c>
      <c r="D8">
        <f t="shared" si="3"/>
        <v>11</v>
      </c>
      <c r="E8" s="3">
        <f t="shared" si="0"/>
        <v>0.36820000000000003</v>
      </c>
      <c r="F8" s="3">
        <f t="shared" si="1"/>
        <v>8.1299999999999997E-2</v>
      </c>
    </row>
    <row r="9" spans="1:6" x14ac:dyDescent="0.25">
      <c r="A9" s="4" t="s">
        <v>136</v>
      </c>
      <c r="C9">
        <f t="shared" si="2"/>
        <v>39</v>
      </c>
      <c r="D9">
        <f t="shared" si="3"/>
        <v>12</v>
      </c>
      <c r="E9" s="3">
        <f t="shared" si="0"/>
        <v>0.3669</v>
      </c>
      <c r="F9" s="3">
        <f t="shared" si="1"/>
        <v>8.1799999999999998E-2</v>
      </c>
    </row>
    <row r="10" spans="1:6" x14ac:dyDescent="0.25">
      <c r="A10" s="4" t="s">
        <v>137</v>
      </c>
      <c r="C10">
        <f t="shared" si="2"/>
        <v>39</v>
      </c>
      <c r="D10">
        <f t="shared" si="3"/>
        <v>13</v>
      </c>
      <c r="E10" s="3">
        <f t="shared" si="0"/>
        <v>0.36399999999999999</v>
      </c>
      <c r="F10" s="3">
        <f t="shared" si="1"/>
        <v>8.3400000000000002E-2</v>
      </c>
    </row>
    <row r="11" spans="1:6" x14ac:dyDescent="0.25">
      <c r="A11" s="4" t="s">
        <v>138</v>
      </c>
      <c r="C11">
        <f t="shared" si="2"/>
        <v>39</v>
      </c>
      <c r="D11">
        <f t="shared" si="3"/>
        <v>14</v>
      </c>
      <c r="E11" s="3">
        <f t="shared" si="0"/>
        <v>0.36149999999999999</v>
      </c>
      <c r="F11" s="3">
        <f t="shared" si="1"/>
        <v>8.4400000000000003E-2</v>
      </c>
    </row>
    <row r="12" spans="1:6" x14ac:dyDescent="0.25">
      <c r="A12" s="4" t="s">
        <v>139</v>
      </c>
      <c r="C12">
        <f t="shared" si="2"/>
        <v>39</v>
      </c>
      <c r="D12">
        <f t="shared" si="3"/>
        <v>15</v>
      </c>
      <c r="E12" s="3">
        <f t="shared" si="0"/>
        <v>0.3599</v>
      </c>
      <c r="F12" s="3">
        <f t="shared" si="1"/>
        <v>8.4699999999999998E-2</v>
      </c>
    </row>
    <row r="13" spans="1:6" x14ac:dyDescent="0.25">
      <c r="A13" s="4" t="s">
        <v>140</v>
      </c>
      <c r="C13">
        <f t="shared" si="2"/>
        <v>39</v>
      </c>
      <c r="D13">
        <f t="shared" si="3"/>
        <v>16</v>
      </c>
      <c r="E13" s="3">
        <f t="shared" si="0"/>
        <v>0.35699999999999998</v>
      </c>
      <c r="F13" s="3">
        <f t="shared" si="1"/>
        <v>8.5400000000000004E-2</v>
      </c>
    </row>
    <row r="14" spans="1:6" x14ac:dyDescent="0.25">
      <c r="A14" s="4" t="s">
        <v>141</v>
      </c>
      <c r="C14">
        <f t="shared" si="2"/>
        <v>39</v>
      </c>
      <c r="D14">
        <f t="shared" si="3"/>
        <v>17</v>
      </c>
      <c r="E14" s="3">
        <f t="shared" si="0"/>
        <v>0.35449999999999998</v>
      </c>
      <c r="F14" s="3">
        <f t="shared" si="1"/>
        <v>8.6400000000000005E-2</v>
      </c>
    </row>
    <row r="15" spans="1:6" x14ac:dyDescent="0.25">
      <c r="A15" s="4" t="s">
        <v>142</v>
      </c>
      <c r="C15">
        <f t="shared" si="2"/>
        <v>39</v>
      </c>
      <c r="D15">
        <f t="shared" si="3"/>
        <v>18</v>
      </c>
      <c r="E15" s="3">
        <f t="shared" si="0"/>
        <v>0.35260000000000002</v>
      </c>
      <c r="F15" s="3">
        <f t="shared" si="1"/>
        <v>8.7800000000000003E-2</v>
      </c>
    </row>
    <row r="16" spans="1:6" x14ac:dyDescent="0.25">
      <c r="A16" s="4" t="s">
        <v>143</v>
      </c>
      <c r="C16">
        <f t="shared" si="2"/>
        <v>39</v>
      </c>
      <c r="D16">
        <f t="shared" si="3"/>
        <v>19</v>
      </c>
      <c r="E16" s="3">
        <f t="shared" si="0"/>
        <v>0.34949999999999998</v>
      </c>
      <c r="F16" s="3">
        <f t="shared" si="1"/>
        <v>8.8900000000000007E-2</v>
      </c>
    </row>
    <row r="17" spans="1:6" x14ac:dyDescent="0.25">
      <c r="A17" s="4" t="s">
        <v>144</v>
      </c>
      <c r="C17">
        <f t="shared" si="2"/>
        <v>39</v>
      </c>
      <c r="D17">
        <f t="shared" si="3"/>
        <v>20</v>
      </c>
      <c r="E17" s="3">
        <f t="shared" si="0"/>
        <v>0.34410000000000002</v>
      </c>
      <c r="F17" s="3">
        <f t="shared" si="1"/>
        <v>8.9700000000000002E-2</v>
      </c>
    </row>
    <row r="18" spans="1:6" x14ac:dyDescent="0.25">
      <c r="A18" s="4" t="s">
        <v>145</v>
      </c>
      <c r="C18">
        <f t="shared" si="2"/>
        <v>39</v>
      </c>
      <c r="D18">
        <f t="shared" si="3"/>
        <v>21</v>
      </c>
      <c r="E18" s="3">
        <f t="shared" si="0"/>
        <v>0.34089999999999998</v>
      </c>
      <c r="F18" s="3">
        <f t="shared" si="1"/>
        <v>9.0300000000000005E-2</v>
      </c>
    </row>
    <row r="19" spans="1:6" x14ac:dyDescent="0.25">
      <c r="A19" s="4" t="s">
        <v>146</v>
      </c>
      <c r="C19">
        <f t="shared" si="2"/>
        <v>39</v>
      </c>
      <c r="D19">
        <f t="shared" si="3"/>
        <v>22</v>
      </c>
      <c r="E19" s="3">
        <f t="shared" si="0"/>
        <v>0.33579999999999999</v>
      </c>
      <c r="F19" s="3">
        <f t="shared" si="1"/>
        <v>9.0300000000000005E-2</v>
      </c>
    </row>
    <row r="20" spans="1:6" x14ac:dyDescent="0.25">
      <c r="A20" s="4" t="s">
        <v>147</v>
      </c>
      <c r="C20">
        <f t="shared" si="2"/>
        <v>39</v>
      </c>
      <c r="D20">
        <f t="shared" si="3"/>
        <v>23</v>
      </c>
      <c r="E20" s="3">
        <f t="shared" si="0"/>
        <v>0.33019999999999999</v>
      </c>
      <c r="F20" s="3">
        <f t="shared" si="1"/>
        <v>9.2399999999999996E-2</v>
      </c>
    </row>
    <row r="21" spans="1:6" x14ac:dyDescent="0.25">
      <c r="A21" s="4" t="s">
        <v>148</v>
      </c>
      <c r="C21">
        <f t="shared" si="2"/>
        <v>39</v>
      </c>
      <c r="D21">
        <f t="shared" si="3"/>
        <v>24</v>
      </c>
      <c r="E21" s="3">
        <f t="shared" si="0"/>
        <v>0.3216</v>
      </c>
      <c r="F21" s="3">
        <f t="shared" si="1"/>
        <v>9.1499999999999998E-2</v>
      </c>
    </row>
    <row r="22" spans="1:6" x14ac:dyDescent="0.25">
      <c r="A22" s="4" t="s">
        <v>149</v>
      </c>
      <c r="C22">
        <f t="shared" si="2"/>
        <v>39</v>
      </c>
      <c r="D22">
        <f t="shared" si="3"/>
        <v>25</v>
      </c>
      <c r="E22" s="3">
        <f t="shared" si="0"/>
        <v>0.31530000000000002</v>
      </c>
      <c r="F22" s="3">
        <f t="shared" si="1"/>
        <v>9.2499999999999999E-2</v>
      </c>
    </row>
    <row r="23" spans="1:6" x14ac:dyDescent="0.25">
      <c r="A23" s="4" t="s">
        <v>150</v>
      </c>
      <c r="C23">
        <f t="shared" si="2"/>
        <v>39</v>
      </c>
      <c r="D23">
        <f t="shared" si="3"/>
        <v>26</v>
      </c>
      <c r="E23" s="3">
        <f t="shared" si="0"/>
        <v>0.30709999999999998</v>
      </c>
      <c r="F23" s="3">
        <f t="shared" si="1"/>
        <v>9.3799999999999994E-2</v>
      </c>
    </row>
    <row r="24" spans="1:6" x14ac:dyDescent="0.25">
      <c r="A24" s="4" t="s">
        <v>151</v>
      </c>
      <c r="C24">
        <f t="shared" si="2"/>
        <v>39</v>
      </c>
      <c r="D24">
        <f t="shared" si="3"/>
        <v>27</v>
      </c>
      <c r="E24" s="3">
        <f t="shared" si="0"/>
        <v>0.29980000000000001</v>
      </c>
      <c r="F24" s="3">
        <f t="shared" si="1"/>
        <v>9.2700000000000005E-2</v>
      </c>
    </row>
    <row r="25" spans="1:6" x14ac:dyDescent="0.25">
      <c r="A25" s="4" t="s">
        <v>152</v>
      </c>
      <c r="C25">
        <f t="shared" si="2"/>
        <v>39</v>
      </c>
      <c r="D25">
        <f t="shared" si="3"/>
        <v>28</v>
      </c>
      <c r="E25" s="3">
        <f t="shared" si="0"/>
        <v>0.29170000000000001</v>
      </c>
      <c r="F25" s="3">
        <f t="shared" si="1"/>
        <v>9.35E-2</v>
      </c>
    </row>
    <row r="26" spans="1:6" x14ac:dyDescent="0.25">
      <c r="A26" s="4" t="s">
        <v>153</v>
      </c>
      <c r="C26">
        <f t="shared" si="2"/>
        <v>39</v>
      </c>
      <c r="D26">
        <f t="shared" si="3"/>
        <v>29</v>
      </c>
      <c r="E26" s="3">
        <f t="shared" si="0"/>
        <v>0.28389999999999999</v>
      </c>
      <c r="F26" s="3">
        <f t="shared" si="1"/>
        <v>9.4E-2</v>
      </c>
    </row>
    <row r="27" spans="1:6" x14ac:dyDescent="0.25">
      <c r="A27" s="4" t="s">
        <v>154</v>
      </c>
      <c r="C27">
        <f t="shared" si="2"/>
        <v>39</v>
      </c>
      <c r="D27">
        <f t="shared" si="3"/>
        <v>30</v>
      </c>
      <c r="E27" s="3">
        <f t="shared" si="0"/>
        <v>0.27779999999999999</v>
      </c>
      <c r="F27" s="3">
        <f t="shared" si="1"/>
        <v>9.2999999999999999E-2</v>
      </c>
    </row>
    <row r="28" spans="1:6" x14ac:dyDescent="0.25">
      <c r="A28" s="4" t="s">
        <v>155</v>
      </c>
      <c r="C28">
        <f t="shared" si="2"/>
        <v>39</v>
      </c>
      <c r="D28">
        <f t="shared" si="3"/>
        <v>31</v>
      </c>
      <c r="E28" s="3">
        <f t="shared" si="0"/>
        <v>0.26910000000000001</v>
      </c>
      <c r="F28" s="3">
        <f t="shared" si="1"/>
        <v>9.4E-2</v>
      </c>
    </row>
    <row r="29" spans="1:6" x14ac:dyDescent="0.25">
      <c r="A29" s="4" t="s">
        <v>156</v>
      </c>
      <c r="C29">
        <f t="shared" si="2"/>
        <v>39</v>
      </c>
      <c r="D29">
        <f t="shared" si="3"/>
        <v>32</v>
      </c>
      <c r="E29" s="3">
        <f t="shared" si="0"/>
        <v>0.2626</v>
      </c>
      <c r="F29" s="3">
        <f t="shared" si="1"/>
        <v>9.4200000000000006E-2</v>
      </c>
    </row>
    <row r="30" spans="1:6" x14ac:dyDescent="0.25">
      <c r="A30" s="4" t="s">
        <v>157</v>
      </c>
      <c r="C30">
        <f t="shared" si="2"/>
        <v>39</v>
      </c>
      <c r="D30">
        <f t="shared" si="3"/>
        <v>33</v>
      </c>
      <c r="E30" s="3">
        <f t="shared" si="0"/>
        <v>0.25540000000000002</v>
      </c>
      <c r="F30" s="3">
        <f t="shared" si="1"/>
        <v>9.4100000000000003E-2</v>
      </c>
    </row>
    <row r="31" spans="1:6" x14ac:dyDescent="0.25">
      <c r="A31" s="4" t="s">
        <v>158</v>
      </c>
      <c r="C31">
        <f t="shared" si="2"/>
        <v>39</v>
      </c>
      <c r="D31">
        <f t="shared" si="3"/>
        <v>34</v>
      </c>
      <c r="E31" s="3">
        <f t="shared" si="0"/>
        <v>0.2482</v>
      </c>
      <c r="F31" s="3">
        <f t="shared" si="1"/>
        <v>9.4100000000000003E-2</v>
      </c>
    </row>
    <row r="32" spans="1:6" x14ac:dyDescent="0.25">
      <c r="A32" s="4" t="s">
        <v>159</v>
      </c>
      <c r="C32">
        <f t="shared" si="2"/>
        <v>39</v>
      </c>
      <c r="D32">
        <f t="shared" si="3"/>
        <v>35</v>
      </c>
      <c r="E32" s="3">
        <f t="shared" si="0"/>
        <v>0.2412</v>
      </c>
      <c r="F32" s="3">
        <f t="shared" si="1"/>
        <v>9.4600000000000004E-2</v>
      </c>
    </row>
    <row r="34" spans="5:5" x14ac:dyDescent="0.25">
      <c r="E34" s="2"/>
    </row>
    <row r="35" spans="5:5" x14ac:dyDescent="0.25">
      <c r="E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beta constant</vt:lpstr>
      <vt:lpstr>beta step 1</vt:lpstr>
      <vt:lpstr>beta step 2</vt:lpstr>
      <vt:lpstr>beta all step</vt:lpstr>
      <vt:lpstr>beta 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</dc:creator>
  <cp:lastModifiedBy>Yuriy</cp:lastModifiedBy>
  <dcterms:created xsi:type="dcterms:W3CDTF">2015-06-05T18:17:20Z</dcterms:created>
  <dcterms:modified xsi:type="dcterms:W3CDTF">2021-08-31T14:42:45Z</dcterms:modified>
</cp:coreProperties>
</file>