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YulinChen\ZJU LSI\Lin Lab\Project\Sense_Codon_YW\ms\summary\data_process\"/>
    </mc:Choice>
  </mc:AlternateContent>
  <xr:revisionPtr revIDLastSave="0" documentId="13_ncr:1_{9F332A76-02C8-401C-A15A-0FFB8AB417F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2" l="1"/>
  <c r="Q4" i="2"/>
  <c r="Q2" i="2"/>
  <c r="P6" i="2"/>
  <c r="P4" i="2"/>
  <c r="P2" i="2"/>
  <c r="O3" i="2"/>
  <c r="O4" i="2"/>
  <c r="O5" i="2"/>
  <c r="O6" i="2"/>
  <c r="O7" i="2"/>
  <c r="O2" i="2"/>
  <c r="N3" i="2"/>
  <c r="N4" i="2"/>
  <c r="N5" i="2"/>
  <c r="N6" i="2"/>
  <c r="N7" i="2"/>
  <c r="N2" i="2"/>
  <c r="M3" i="2"/>
  <c r="M4" i="2"/>
  <c r="M5" i="2"/>
  <c r="M6" i="2"/>
  <c r="M7" i="2"/>
  <c r="M2" i="2"/>
  <c r="L6" i="2"/>
  <c r="L3" i="2"/>
  <c r="L4" i="2"/>
  <c r="L5" i="2"/>
  <c r="L7" i="2"/>
  <c r="L2" i="2"/>
</calcChain>
</file>

<file path=xl/sharedStrings.xml><?xml version="1.0" encoding="utf-8"?>
<sst xmlns="http://schemas.openxmlformats.org/spreadsheetml/2006/main" count="219" uniqueCount="87">
  <si>
    <t>Seq</t>
  </si>
  <si>
    <t>Codon</t>
  </si>
  <si>
    <t>Ratio</t>
  </si>
  <si>
    <t>Protein</t>
  </si>
  <si>
    <t>Site</t>
  </si>
  <si>
    <t>Condition</t>
  </si>
  <si>
    <t>From</t>
  </si>
  <si>
    <t>score</t>
  </si>
  <si>
    <t>GAGGGCTCGACCCTG</t>
  </si>
  <si>
    <t>AACGTCTCGATCATG</t>
  </si>
  <si>
    <t>GAGGTGTCGTTCGAG</t>
  </si>
  <si>
    <t>GATGGATCGGTCTTG</t>
  </si>
  <si>
    <t>CCTGTATCGCTCCCG</t>
  </si>
  <si>
    <t>CAATCATCGCTCTCG</t>
  </si>
  <si>
    <t>GAAGGATCGGCCACG</t>
  </si>
  <si>
    <t>AATGTATCGATCATG</t>
  </si>
  <si>
    <t>TATGGATCGCTCACG</t>
  </si>
  <si>
    <t>GACGGCTCGGTGCAG</t>
  </si>
  <si>
    <t>GACCACTCGCAGCAG</t>
  </si>
  <si>
    <t>GTCCAGTCGCGCACC</t>
  </si>
  <si>
    <t>AACATCTCGGACGGC</t>
  </si>
  <si>
    <t>AAGGTGTCGTTCAAG</t>
  </si>
  <si>
    <t>AGCCACTCGGTCTAT</t>
  </si>
  <si>
    <t>ATCGGCTCGGGCCCC</t>
  </si>
  <si>
    <t>AACCACTCGCTGAGC</t>
  </si>
  <si>
    <t>TCG</t>
  </si>
  <si>
    <t>GFP</t>
  </si>
  <si>
    <t>D117</t>
  </si>
  <si>
    <t>Y151</t>
  </si>
  <si>
    <t>K113</t>
  </si>
  <si>
    <t>P192-O</t>
  </si>
  <si>
    <t>L194-O</t>
  </si>
  <si>
    <t>A206-O</t>
  </si>
  <si>
    <t>D36-O</t>
  </si>
  <si>
    <t>Y151-O</t>
  </si>
  <si>
    <t>K41-O</t>
  </si>
  <si>
    <t>A206</t>
  </si>
  <si>
    <t>V193</t>
  </si>
  <si>
    <t>S175</t>
  </si>
  <si>
    <t>Y182</t>
  </si>
  <si>
    <t>E95</t>
  </si>
  <si>
    <t>E172</t>
  </si>
  <si>
    <t>N164</t>
  </si>
  <si>
    <t>N149</t>
  </si>
  <si>
    <t>D190</t>
  </si>
  <si>
    <t>Y200</t>
  </si>
  <si>
    <t>N135</t>
  </si>
  <si>
    <t>Q204</t>
  </si>
  <si>
    <t>H139</t>
  </si>
  <si>
    <t>E90</t>
  </si>
  <si>
    <t>YW-2</t>
  </si>
  <si>
    <t>YW-7</t>
  </si>
  <si>
    <t>YW</t>
  </si>
  <si>
    <t>AA_aa</t>
  </si>
  <si>
    <t>AA</t>
  </si>
  <si>
    <t>NC</t>
  </si>
  <si>
    <t>Seq_type</t>
  </si>
  <si>
    <t>Score</t>
  </si>
  <si>
    <t>Ratio-12T</t>
    <phoneticPr fontId="2" type="noConversion"/>
  </si>
  <si>
    <t>Ratio-1T</t>
    <phoneticPr fontId="2" type="noConversion"/>
  </si>
  <si>
    <t>A</t>
  </si>
  <si>
    <t>QSULS</t>
  </si>
  <si>
    <t>CAATCTTCGCTTAGC</t>
    <phoneticPr fontId="2" type="noConversion"/>
  </si>
  <si>
    <t>highest</t>
  </si>
  <si>
    <t>CAGAGCTCGTTATCA</t>
    <phoneticPr fontId="2" type="noConversion"/>
  </si>
  <si>
    <t>lowest</t>
  </si>
  <si>
    <t>V</t>
  </si>
  <si>
    <t>GPULL</t>
  </si>
  <si>
    <t>GGTCCTTCGCTTCTC</t>
    <phoneticPr fontId="2" type="noConversion"/>
  </si>
  <si>
    <t>GGCCCATCGTTATTG</t>
    <phoneticPr fontId="2" type="noConversion"/>
  </si>
  <si>
    <t>GSUQL</t>
  </si>
  <si>
    <t>GGTTCTTCGCAGCTC</t>
    <phoneticPr fontId="2" type="noConversion"/>
  </si>
  <si>
    <t>GGCAGCTCGCAATTG</t>
    <phoneticPr fontId="2" type="noConversion"/>
  </si>
  <si>
    <t>CAGTCCTCGCTGAGC</t>
  </si>
  <si>
    <t>GGCCCCTCGCTGCTG</t>
  </si>
  <si>
    <t>GGCAGCTCGCAGCTC</t>
  </si>
  <si>
    <t>V176</t>
  </si>
  <si>
    <t>GACGGCTCGATCCTG</t>
  </si>
  <si>
    <t>AGCACCTCGTCCGCC</t>
  </si>
  <si>
    <t>CTGGGGTCGAAGCTG</t>
  </si>
  <si>
    <t>ATGCCCTCGGGCTAC</t>
  </si>
  <si>
    <t>mean12T</t>
    <phoneticPr fontId="2" type="noConversion"/>
  </si>
  <si>
    <t>mean1T</t>
    <phoneticPr fontId="2" type="noConversion"/>
  </si>
  <si>
    <t>sd12T</t>
    <phoneticPr fontId="2" type="noConversion"/>
  </si>
  <si>
    <t>sd1T</t>
    <phoneticPr fontId="2" type="noConversion"/>
  </si>
  <si>
    <t>ttest12</t>
    <phoneticPr fontId="2" type="noConversion"/>
  </si>
  <si>
    <t>ttest1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</si>
</sst>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4" tint="-0.249977111117893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7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Sheet2!$N$2:$N$7</c:f>
                <c:numCache>
                  <c:formatCode>General</c:formatCode>
                  <c:ptCount val="6"/>
                  <c:pt idx="0">
                    <c:v>6.7869973724272512</c:v>
                  </c:pt>
                  <c:pt idx="1">
                    <c:v>3.9363223106515699</c:v>
                  </c:pt>
                  <c:pt idx="2">
                    <c:v>4.5181116999619801</c:v>
                  </c:pt>
                  <c:pt idx="3">
                    <c:v>3.4828149534536008</c:v>
                  </c:pt>
                  <c:pt idx="4">
                    <c:v>2.4248711305964301</c:v>
                  </c:pt>
                  <c:pt idx="5">
                    <c:v>1.8083141320025093</c:v>
                  </c:pt>
                </c:numCache>
              </c:numRef>
            </c:plus>
            <c:minus>
              <c:numRef>
                <c:f>Sheet2!$N$2:$N$7</c:f>
                <c:numCache>
                  <c:formatCode>General</c:formatCode>
                  <c:ptCount val="6"/>
                  <c:pt idx="0">
                    <c:v>6.7869973724272512</c:v>
                  </c:pt>
                  <c:pt idx="1">
                    <c:v>3.9363223106515699</c:v>
                  </c:pt>
                  <c:pt idx="2">
                    <c:v>4.5181116999619801</c:v>
                  </c:pt>
                  <c:pt idx="3">
                    <c:v>3.4828149534536008</c:v>
                  </c:pt>
                  <c:pt idx="4">
                    <c:v>2.4248711305964301</c:v>
                  </c:pt>
                  <c:pt idx="5">
                    <c:v>1.8083141320025093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Sheet2!$L$2:$L$7</c:f>
              <c:numCache>
                <c:formatCode>General</c:formatCode>
                <c:ptCount val="6"/>
                <c:pt idx="0">
                  <c:v>53.066666666666663</c:v>
                </c:pt>
                <c:pt idx="1">
                  <c:v>40.023333333333333</c:v>
                </c:pt>
                <c:pt idx="2">
                  <c:v>48.133333333333333</c:v>
                </c:pt>
                <c:pt idx="3">
                  <c:v>38.300000000000004</c:v>
                </c:pt>
                <c:pt idx="4">
                  <c:v>46.1</c:v>
                </c:pt>
                <c:pt idx="5">
                  <c:v>40.1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1-4158-BFD6-9FF228EF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0"/>
        <c:axId val="1389971456"/>
        <c:axId val="1196378080"/>
      </c:barChart>
      <c:catAx>
        <c:axId val="138997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6378080"/>
        <c:crosses val="autoZero"/>
        <c:auto val="1"/>
        <c:lblAlgn val="ctr"/>
        <c:lblOffset val="100"/>
        <c:noMultiLvlLbl val="0"/>
      </c:catAx>
      <c:valAx>
        <c:axId val="1196378080"/>
        <c:scaling>
          <c:orientation val="minMax"/>
          <c:max val="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9714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Sheet2!$O$2:$O$7</c:f>
                <c:numCache>
                  <c:formatCode>General</c:formatCode>
                  <c:ptCount val="6"/>
                  <c:pt idx="0">
                    <c:v>1.0598742063723086</c:v>
                  </c:pt>
                  <c:pt idx="1">
                    <c:v>2.0647840887931443</c:v>
                  </c:pt>
                  <c:pt idx="2">
                    <c:v>0.70945988845975805</c:v>
                  </c:pt>
                  <c:pt idx="3">
                    <c:v>1.9604421270043475</c:v>
                  </c:pt>
                  <c:pt idx="4">
                    <c:v>2.8676354952004153</c:v>
                  </c:pt>
                  <c:pt idx="5">
                    <c:v>2.1501937897160186</c:v>
                  </c:pt>
                </c:numCache>
              </c:numRef>
            </c:plus>
            <c:minus>
              <c:numRef>
                <c:f>Sheet2!$O$2:$O$7</c:f>
                <c:numCache>
                  <c:formatCode>General</c:formatCode>
                  <c:ptCount val="6"/>
                  <c:pt idx="0">
                    <c:v>1.0598742063723086</c:v>
                  </c:pt>
                  <c:pt idx="1">
                    <c:v>2.0647840887931443</c:v>
                  </c:pt>
                  <c:pt idx="2">
                    <c:v>0.70945988845975805</c:v>
                  </c:pt>
                  <c:pt idx="3">
                    <c:v>1.9604421270043475</c:v>
                  </c:pt>
                  <c:pt idx="4">
                    <c:v>2.8676354952004153</c:v>
                  </c:pt>
                  <c:pt idx="5">
                    <c:v>2.1501937897160186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Sheet2!$M$2:$M$7</c:f>
              <c:numCache>
                <c:formatCode>General</c:formatCode>
                <c:ptCount val="6"/>
                <c:pt idx="0">
                  <c:v>26.766666666666669</c:v>
                </c:pt>
                <c:pt idx="1">
                  <c:v>17.633333333333333</c:v>
                </c:pt>
                <c:pt idx="2">
                  <c:v>27.866666666666664</c:v>
                </c:pt>
                <c:pt idx="3">
                  <c:v>18.366666666666667</c:v>
                </c:pt>
                <c:pt idx="4">
                  <c:v>27.133333333333336</c:v>
                </c:pt>
                <c:pt idx="5">
                  <c:v>22.833333333333332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3-40E6-BFBC-CC5FF0D8D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0"/>
        <c:axId val="1067283232"/>
        <c:axId val="1395486096"/>
      </c:barChart>
      <c:catAx>
        <c:axId val="106728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5486096"/>
        <c:crosses val="autoZero"/>
        <c:auto val="1"/>
        <c:lblAlgn val="ctr"/>
        <c:lblOffset val="100"/>
        <c:noMultiLvlLbl val="0"/>
      </c:catAx>
      <c:valAx>
        <c:axId val="139548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728323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11</xdr:row>
      <xdr:rowOff>85724</xdr:rowOff>
    </xdr:from>
    <xdr:to>
      <xdr:col>9</xdr:col>
      <xdr:colOff>152400</xdr:colOff>
      <xdr:row>34</xdr:row>
      <xdr:rowOff>76199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6A9DCCB-962A-5CDF-4BAF-D2F61A20C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266701</xdr:colOff>
      <xdr:row>11</xdr:row>
      <xdr:rowOff>90487</xdr:rowOff>
    </xdr:from>
    <xdr:to>
      <xdr:col>14</xdr:col>
      <xdr:colOff>257175</xdr:colOff>
      <xdr:row>34</xdr:row>
      <xdr:rowOff>85725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BE13FF7-4FFF-D8E6-AEBC-A97C7AE36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workbookViewId="0">
      <selection activeCell="G13" sqref="G13"/>
    </sheetView>
  </sheetViews>
  <sheetFormatPr defaultRowHeight="13.5" x14ac:dyDescent="0.15"/>
  <cols>
    <col min="2" max="2" width="22.375" customWidth="1"/>
  </cols>
  <sheetData>
    <row r="1" spans="1:9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15">
      <c r="A2" s="1">
        <v>0</v>
      </c>
      <c r="B2" s="3" t="s">
        <v>8</v>
      </c>
      <c r="C2" t="s">
        <v>25</v>
      </c>
      <c r="D2" s="3">
        <v>8.5000000000000006E-2</v>
      </c>
      <c r="E2" t="s">
        <v>26</v>
      </c>
      <c r="F2" t="s">
        <v>27</v>
      </c>
      <c r="G2" t="s">
        <v>50</v>
      </c>
      <c r="H2" t="s">
        <v>52</v>
      </c>
      <c r="I2">
        <v>0.41368043467140869</v>
      </c>
    </row>
    <row r="3" spans="1:9" x14ac:dyDescent="0.15">
      <c r="A3" s="1">
        <v>1</v>
      </c>
      <c r="B3" s="4" t="s">
        <v>9</v>
      </c>
      <c r="C3" t="s">
        <v>25</v>
      </c>
      <c r="D3" s="4">
        <v>0.60099999999999998</v>
      </c>
      <c r="E3" t="s">
        <v>26</v>
      </c>
      <c r="F3" t="s">
        <v>28</v>
      </c>
      <c r="G3" t="s">
        <v>50</v>
      </c>
      <c r="H3" t="s">
        <v>52</v>
      </c>
      <c r="I3">
        <v>0.62925648909275023</v>
      </c>
    </row>
    <row r="4" spans="1:9" x14ac:dyDescent="0.15">
      <c r="A4" s="1">
        <v>2</v>
      </c>
      <c r="B4" s="3" t="s">
        <v>10</v>
      </c>
      <c r="C4" t="s">
        <v>25</v>
      </c>
      <c r="D4" s="3">
        <v>0.23400000000000001</v>
      </c>
      <c r="E4" t="s">
        <v>26</v>
      </c>
      <c r="F4" t="s">
        <v>29</v>
      </c>
      <c r="G4" t="s">
        <v>50</v>
      </c>
      <c r="H4" t="s">
        <v>52</v>
      </c>
      <c r="I4">
        <v>0.59697787274238179</v>
      </c>
    </row>
    <row r="5" spans="1:9" x14ac:dyDescent="0.15">
      <c r="A5" s="1">
        <v>3</v>
      </c>
      <c r="B5" s="3" t="s">
        <v>11</v>
      </c>
      <c r="C5" t="s">
        <v>25</v>
      </c>
      <c r="D5" s="3">
        <v>0.25900000000000001</v>
      </c>
      <c r="E5" t="s">
        <v>26</v>
      </c>
      <c r="F5" t="s">
        <v>30</v>
      </c>
      <c r="G5" t="s">
        <v>50</v>
      </c>
      <c r="H5" t="s">
        <v>52</v>
      </c>
      <c r="I5">
        <v>0.2720783176337766</v>
      </c>
    </row>
    <row r="6" spans="1:9" x14ac:dyDescent="0.15">
      <c r="A6" s="1">
        <v>4</v>
      </c>
      <c r="B6" s="4" t="s">
        <v>12</v>
      </c>
      <c r="C6" t="s">
        <v>25</v>
      </c>
      <c r="D6" s="5">
        <v>0.35599999999999998</v>
      </c>
      <c r="E6" t="s">
        <v>26</v>
      </c>
      <c r="F6" t="s">
        <v>31</v>
      </c>
      <c r="G6" t="s">
        <v>50</v>
      </c>
      <c r="H6" t="s">
        <v>52</v>
      </c>
      <c r="I6">
        <v>0.80007140065765614</v>
      </c>
    </row>
    <row r="7" spans="1:9" x14ac:dyDescent="0.15">
      <c r="A7" s="1">
        <v>5</v>
      </c>
      <c r="B7" s="3" t="s">
        <v>13</v>
      </c>
      <c r="C7" t="s">
        <v>25</v>
      </c>
      <c r="D7" s="3">
        <v>0.223</v>
      </c>
      <c r="E7" t="s">
        <v>26</v>
      </c>
      <c r="F7" t="s">
        <v>32</v>
      </c>
      <c r="G7" t="s">
        <v>50</v>
      </c>
      <c r="H7" t="s">
        <v>52</v>
      </c>
      <c r="I7">
        <v>0.42619620817717391</v>
      </c>
    </row>
    <row r="8" spans="1:9" x14ac:dyDescent="0.15">
      <c r="A8" s="1">
        <v>6</v>
      </c>
      <c r="B8" s="3" t="s">
        <v>14</v>
      </c>
      <c r="C8" t="s">
        <v>25</v>
      </c>
      <c r="D8" s="3">
        <v>1.4E-2</v>
      </c>
      <c r="E8" t="s">
        <v>26</v>
      </c>
      <c r="F8" t="s">
        <v>33</v>
      </c>
      <c r="G8" t="s">
        <v>50</v>
      </c>
      <c r="H8" t="s">
        <v>52</v>
      </c>
      <c r="I8">
        <v>0.36602696924729572</v>
      </c>
    </row>
    <row r="9" spans="1:9" x14ac:dyDescent="0.15">
      <c r="A9" s="1">
        <v>7</v>
      </c>
      <c r="B9" s="4" t="s">
        <v>15</v>
      </c>
      <c r="C9" t="s">
        <v>25</v>
      </c>
      <c r="D9" s="4">
        <v>0.58899999999999997</v>
      </c>
      <c r="E9" t="s">
        <v>26</v>
      </c>
      <c r="F9" t="s">
        <v>34</v>
      </c>
      <c r="G9" t="s">
        <v>50</v>
      </c>
      <c r="H9" t="s">
        <v>52</v>
      </c>
      <c r="I9">
        <v>0.66398191491057656</v>
      </c>
    </row>
    <row r="10" spans="1:9" x14ac:dyDescent="0.15">
      <c r="A10" s="1">
        <v>8</v>
      </c>
      <c r="B10" s="3" t="s">
        <v>16</v>
      </c>
      <c r="C10" t="s">
        <v>25</v>
      </c>
      <c r="D10" s="3">
        <v>0.16300000000000001</v>
      </c>
      <c r="E10" t="s">
        <v>26</v>
      </c>
      <c r="F10" t="s">
        <v>35</v>
      </c>
      <c r="G10" t="s">
        <v>50</v>
      </c>
      <c r="H10" t="s">
        <v>52</v>
      </c>
      <c r="I10">
        <v>0.51036763953963871</v>
      </c>
    </row>
    <row r="11" spans="1:9" x14ac:dyDescent="0.15">
      <c r="A11" s="1">
        <v>9</v>
      </c>
      <c r="B11" s="5" t="s">
        <v>73</v>
      </c>
      <c r="C11" t="s">
        <v>25</v>
      </c>
      <c r="D11" s="5">
        <v>0.307</v>
      </c>
      <c r="E11" t="s">
        <v>26</v>
      </c>
      <c r="F11" t="s">
        <v>36</v>
      </c>
      <c r="G11" t="s">
        <v>50</v>
      </c>
      <c r="H11" t="s">
        <v>52</v>
      </c>
      <c r="I11">
        <v>0.58200925149475191</v>
      </c>
    </row>
    <row r="12" spans="1:9" x14ac:dyDescent="0.15">
      <c r="A12" s="1">
        <v>10</v>
      </c>
      <c r="B12" s="5" t="s">
        <v>74</v>
      </c>
      <c r="C12" t="s">
        <v>25</v>
      </c>
      <c r="D12" s="5">
        <v>0.20899999999999999</v>
      </c>
      <c r="E12" t="s">
        <v>26</v>
      </c>
      <c r="F12" t="s">
        <v>37</v>
      </c>
      <c r="G12" t="s">
        <v>50</v>
      </c>
      <c r="H12" t="s">
        <v>52</v>
      </c>
      <c r="I12">
        <v>0.51927060869502084</v>
      </c>
    </row>
    <row r="13" spans="1:9" x14ac:dyDescent="0.15">
      <c r="A13" s="1">
        <v>11</v>
      </c>
      <c r="B13" s="5" t="s">
        <v>75</v>
      </c>
      <c r="C13" t="s">
        <v>25</v>
      </c>
      <c r="D13" s="5">
        <v>0.318</v>
      </c>
      <c r="E13" t="s">
        <v>26</v>
      </c>
      <c r="F13" t="s">
        <v>76</v>
      </c>
      <c r="G13" t="s">
        <v>50</v>
      </c>
      <c r="H13" t="s">
        <v>52</v>
      </c>
      <c r="I13">
        <v>0.53643258402245231</v>
      </c>
    </row>
    <row r="14" spans="1:9" x14ac:dyDescent="0.15">
      <c r="A14" s="1">
        <v>12</v>
      </c>
      <c r="B14" t="s">
        <v>17</v>
      </c>
      <c r="C14" t="s">
        <v>25</v>
      </c>
      <c r="D14">
        <v>0.114</v>
      </c>
      <c r="E14" t="s">
        <v>26</v>
      </c>
      <c r="F14" t="s">
        <v>38</v>
      </c>
      <c r="G14" t="s">
        <v>51</v>
      </c>
      <c r="H14" t="s">
        <v>52</v>
      </c>
      <c r="I14">
        <v>0.39236880014406328</v>
      </c>
    </row>
    <row r="15" spans="1:9" x14ac:dyDescent="0.15">
      <c r="A15" s="1">
        <v>13</v>
      </c>
      <c r="B15" t="s">
        <v>10</v>
      </c>
      <c r="C15" t="s">
        <v>25</v>
      </c>
      <c r="D15">
        <v>0.48699999999999999</v>
      </c>
      <c r="E15" t="s">
        <v>26</v>
      </c>
      <c r="F15" t="s">
        <v>29</v>
      </c>
      <c r="G15" t="s">
        <v>51</v>
      </c>
      <c r="H15" t="s">
        <v>52</v>
      </c>
      <c r="I15">
        <v>0.59697787274238179</v>
      </c>
    </row>
    <row r="16" spans="1:9" x14ac:dyDescent="0.15">
      <c r="A16" s="1">
        <v>14</v>
      </c>
      <c r="B16" t="s">
        <v>18</v>
      </c>
      <c r="C16" t="s">
        <v>25</v>
      </c>
      <c r="D16">
        <v>0.626</v>
      </c>
      <c r="E16" t="s">
        <v>26</v>
      </c>
      <c r="F16" t="s">
        <v>39</v>
      </c>
      <c r="G16" t="s">
        <v>51</v>
      </c>
      <c r="H16" t="s">
        <v>52</v>
      </c>
      <c r="I16">
        <v>0.53533596827415164</v>
      </c>
    </row>
    <row r="17" spans="1:9" x14ac:dyDescent="0.15">
      <c r="A17" s="1">
        <v>15</v>
      </c>
      <c r="B17" t="s">
        <v>19</v>
      </c>
      <c r="C17" t="s">
        <v>25</v>
      </c>
      <c r="D17">
        <v>0.222</v>
      </c>
      <c r="E17" t="s">
        <v>26</v>
      </c>
      <c r="F17" t="s">
        <v>40</v>
      </c>
      <c r="G17" t="s">
        <v>51</v>
      </c>
      <c r="H17" t="s">
        <v>52</v>
      </c>
      <c r="I17">
        <v>0.38339108873547562</v>
      </c>
    </row>
    <row r="18" spans="1:9" x14ac:dyDescent="0.15">
      <c r="A18" s="1">
        <v>16</v>
      </c>
      <c r="B18" t="s">
        <v>20</v>
      </c>
      <c r="C18" t="s">
        <v>25</v>
      </c>
      <c r="D18">
        <v>0.38500000000000001</v>
      </c>
      <c r="E18" t="s">
        <v>26</v>
      </c>
      <c r="F18" t="s">
        <v>41</v>
      </c>
      <c r="G18" t="s">
        <v>51</v>
      </c>
      <c r="H18" t="s">
        <v>52</v>
      </c>
      <c r="I18">
        <v>0.57204691079862457</v>
      </c>
    </row>
    <row r="19" spans="1:9" x14ac:dyDescent="0.15">
      <c r="A19" s="1">
        <v>17</v>
      </c>
      <c r="B19" t="s">
        <v>21</v>
      </c>
      <c r="C19" t="s">
        <v>25</v>
      </c>
      <c r="D19">
        <v>0.42399999999999999</v>
      </c>
      <c r="E19" t="s">
        <v>26</v>
      </c>
      <c r="F19" t="s">
        <v>42</v>
      </c>
      <c r="G19" t="s">
        <v>51</v>
      </c>
      <c r="H19" t="s">
        <v>52</v>
      </c>
      <c r="I19">
        <v>0.6092425611922957</v>
      </c>
    </row>
    <row r="20" spans="1:9" x14ac:dyDescent="0.15">
      <c r="A20" s="1">
        <v>18</v>
      </c>
      <c r="B20" t="s">
        <v>22</v>
      </c>
      <c r="C20" t="s">
        <v>25</v>
      </c>
      <c r="D20">
        <v>0.26400000000000001</v>
      </c>
      <c r="E20" t="s">
        <v>26</v>
      </c>
      <c r="F20" t="s">
        <v>43</v>
      </c>
      <c r="G20" t="s">
        <v>51</v>
      </c>
      <c r="H20" t="s">
        <v>52</v>
      </c>
      <c r="I20">
        <v>0.29070684470994729</v>
      </c>
    </row>
    <row r="21" spans="1:9" x14ac:dyDescent="0.15">
      <c r="A21" s="1">
        <v>19</v>
      </c>
      <c r="B21" t="s">
        <v>23</v>
      </c>
      <c r="C21" t="s">
        <v>25</v>
      </c>
      <c r="D21">
        <v>0.25900000000000001</v>
      </c>
      <c r="E21" t="s">
        <v>26</v>
      </c>
      <c r="F21" t="s">
        <v>44</v>
      </c>
      <c r="G21" t="s">
        <v>51</v>
      </c>
      <c r="H21" t="s">
        <v>52</v>
      </c>
      <c r="I21">
        <v>0.25181482881024653</v>
      </c>
    </row>
    <row r="22" spans="1:9" x14ac:dyDescent="0.15">
      <c r="A22" s="1">
        <v>20</v>
      </c>
      <c r="B22" t="s">
        <v>24</v>
      </c>
      <c r="C22" t="s">
        <v>25</v>
      </c>
      <c r="D22">
        <v>0.66800000000000004</v>
      </c>
      <c r="E22" t="s">
        <v>26</v>
      </c>
      <c r="F22" t="s">
        <v>45</v>
      </c>
      <c r="G22" t="s">
        <v>51</v>
      </c>
      <c r="H22" t="s">
        <v>52</v>
      </c>
      <c r="I22">
        <v>0.52735065557928118</v>
      </c>
    </row>
    <row r="23" spans="1:9" x14ac:dyDescent="0.15">
      <c r="A23" s="1">
        <v>21</v>
      </c>
      <c r="B23" t="s">
        <v>9</v>
      </c>
      <c r="C23" t="s">
        <v>25</v>
      </c>
      <c r="D23">
        <v>0.78200000000000003</v>
      </c>
      <c r="E23" t="s">
        <v>26</v>
      </c>
      <c r="F23" t="s">
        <v>28</v>
      </c>
      <c r="G23" t="s">
        <v>51</v>
      </c>
      <c r="H23" t="s">
        <v>52</v>
      </c>
      <c r="I23">
        <v>0.62925648909275023</v>
      </c>
    </row>
    <row r="24" spans="1:9" x14ac:dyDescent="0.15">
      <c r="A24" s="1">
        <v>22</v>
      </c>
      <c r="B24" t="s">
        <v>73</v>
      </c>
      <c r="C24" t="s">
        <v>25</v>
      </c>
      <c r="D24">
        <v>0.58299999999999996</v>
      </c>
      <c r="E24" t="s">
        <v>26</v>
      </c>
      <c r="F24" t="s">
        <v>36</v>
      </c>
      <c r="G24" t="s">
        <v>51</v>
      </c>
      <c r="H24" t="s">
        <v>52</v>
      </c>
      <c r="I24">
        <v>0.58200925149475191</v>
      </c>
    </row>
    <row r="25" spans="1:9" x14ac:dyDescent="0.15">
      <c r="A25" s="1">
        <v>23</v>
      </c>
      <c r="B25" t="s">
        <v>74</v>
      </c>
      <c r="C25" t="s">
        <v>25</v>
      </c>
      <c r="D25">
        <v>0.42499999999999999</v>
      </c>
      <c r="E25" t="s">
        <v>26</v>
      </c>
      <c r="F25" t="s">
        <v>37</v>
      </c>
      <c r="G25" t="s">
        <v>51</v>
      </c>
      <c r="H25" t="s">
        <v>52</v>
      </c>
      <c r="I25">
        <v>0.51927060869502084</v>
      </c>
    </row>
    <row r="26" spans="1:9" x14ac:dyDescent="0.15">
      <c r="A26" s="1">
        <v>24</v>
      </c>
      <c r="B26" t="s">
        <v>75</v>
      </c>
      <c r="C26" t="s">
        <v>25</v>
      </c>
      <c r="D26">
        <v>0.48899999999999999</v>
      </c>
      <c r="E26" t="s">
        <v>26</v>
      </c>
      <c r="F26" t="s">
        <v>76</v>
      </c>
      <c r="G26" t="s">
        <v>51</v>
      </c>
      <c r="H26" t="s">
        <v>52</v>
      </c>
      <c r="I26">
        <v>0.53643258402245231</v>
      </c>
    </row>
    <row r="27" spans="1:9" x14ac:dyDescent="0.15">
      <c r="A27" s="1">
        <v>25</v>
      </c>
      <c r="B27" t="s">
        <v>77</v>
      </c>
      <c r="C27" t="s">
        <v>25</v>
      </c>
      <c r="D27">
        <v>0.41399999999999998</v>
      </c>
      <c r="E27" t="s">
        <v>26</v>
      </c>
      <c r="F27" t="s">
        <v>46</v>
      </c>
      <c r="G27" t="s">
        <v>51</v>
      </c>
      <c r="H27" t="s">
        <v>52</v>
      </c>
      <c r="I27">
        <v>0.41350440980185971</v>
      </c>
    </row>
    <row r="28" spans="1:9" x14ac:dyDescent="0.15">
      <c r="A28" s="1">
        <v>26</v>
      </c>
      <c r="B28" t="s">
        <v>78</v>
      </c>
      <c r="C28" t="s">
        <v>25</v>
      </c>
      <c r="D28">
        <v>0.38</v>
      </c>
      <c r="E28" t="s">
        <v>26</v>
      </c>
      <c r="F28" t="s">
        <v>47</v>
      </c>
      <c r="G28" t="s">
        <v>51</v>
      </c>
      <c r="H28" t="s">
        <v>52</v>
      </c>
      <c r="I28">
        <v>0.32562655798083989</v>
      </c>
    </row>
    <row r="29" spans="1:9" x14ac:dyDescent="0.15">
      <c r="A29" s="1">
        <v>27</v>
      </c>
      <c r="B29" t="s">
        <v>79</v>
      </c>
      <c r="C29" t="s">
        <v>25</v>
      </c>
      <c r="D29">
        <v>0.27800000000000002</v>
      </c>
      <c r="E29" t="s">
        <v>26</v>
      </c>
      <c r="F29" t="s">
        <v>48</v>
      </c>
      <c r="G29" t="s">
        <v>51</v>
      </c>
      <c r="H29" t="s">
        <v>52</v>
      </c>
      <c r="I29">
        <v>0.23836710771856701</v>
      </c>
    </row>
    <row r="30" spans="1:9" x14ac:dyDescent="0.15">
      <c r="A30" s="1">
        <v>28</v>
      </c>
      <c r="B30" t="s">
        <v>80</v>
      </c>
      <c r="C30" t="s">
        <v>25</v>
      </c>
      <c r="D30">
        <v>0.127</v>
      </c>
      <c r="E30" t="s">
        <v>26</v>
      </c>
      <c r="F30" t="s">
        <v>49</v>
      </c>
      <c r="G30" t="s">
        <v>51</v>
      </c>
      <c r="H30" t="s">
        <v>52</v>
      </c>
      <c r="I30">
        <v>8.8435321554796192E-2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5FC8-ABC8-4A54-9C8F-B9F35D3E4B35}">
  <dimension ref="A1:Q7"/>
  <sheetViews>
    <sheetView tabSelected="1" workbookViewId="0">
      <selection activeCell="R16" sqref="R16"/>
    </sheetView>
  </sheetViews>
  <sheetFormatPr defaultRowHeight="13.5" x14ac:dyDescent="0.15"/>
  <sheetData>
    <row r="1" spans="1:17" x14ac:dyDescent="0.15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6" t="s">
        <v>58</v>
      </c>
      <c r="G1" s="7"/>
      <c r="H1" s="8"/>
      <c r="I1" s="6" t="s">
        <v>59</v>
      </c>
      <c r="J1" s="7"/>
      <c r="K1" s="7"/>
      <c r="L1" s="9" t="s">
        <v>81</v>
      </c>
      <c r="M1" s="10" t="s">
        <v>82</v>
      </c>
      <c r="N1" s="9" t="s">
        <v>83</v>
      </c>
      <c r="O1" s="10" t="s">
        <v>84</v>
      </c>
      <c r="P1" s="10" t="s">
        <v>85</v>
      </c>
      <c r="Q1" s="10" t="s">
        <v>86</v>
      </c>
    </row>
    <row r="2" spans="1:17" x14ac:dyDescent="0.15">
      <c r="A2" t="s">
        <v>60</v>
      </c>
      <c r="B2" t="s">
        <v>61</v>
      </c>
      <c r="C2" t="s">
        <v>62</v>
      </c>
      <c r="D2" t="s">
        <v>63</v>
      </c>
      <c r="E2">
        <v>0.61291916398386503</v>
      </c>
      <c r="F2">
        <v>50.3</v>
      </c>
      <c r="G2">
        <v>60.8</v>
      </c>
      <c r="H2">
        <v>48.1</v>
      </c>
      <c r="I2" s="2">
        <v>26.6</v>
      </c>
      <c r="J2">
        <v>25.8</v>
      </c>
      <c r="K2">
        <v>27.9</v>
      </c>
      <c r="L2">
        <f>AVERAGE(F2:H2)</f>
        <v>53.066666666666663</v>
      </c>
      <c r="M2">
        <f>AVERAGE(I2:K2)</f>
        <v>26.766666666666669</v>
      </c>
      <c r="N2">
        <f>_xlfn.STDEV.S(F2:H2)</f>
        <v>6.7869973724272512</v>
      </c>
      <c r="O2">
        <f>_xlfn.STDEV.S(I2:K2)</f>
        <v>1.0598742063723086</v>
      </c>
      <c r="P2">
        <f>TTEST(F2:H2,F3:H3,2,3)</f>
        <v>5.8638402817843528E-2</v>
      </c>
      <c r="Q2">
        <f>TTEST(I2:K2,I3:K3,2,3)</f>
        <v>6.5599865780867159E-3</v>
      </c>
    </row>
    <row r="3" spans="1:17" x14ac:dyDescent="0.15">
      <c r="A3" t="s">
        <v>60</v>
      </c>
      <c r="B3" t="s">
        <v>61</v>
      </c>
      <c r="C3" t="s">
        <v>64</v>
      </c>
      <c r="D3" t="s">
        <v>65</v>
      </c>
      <c r="E3">
        <v>0.199582122755873</v>
      </c>
      <c r="F3">
        <v>40.97</v>
      </c>
      <c r="G3">
        <v>43.4</v>
      </c>
      <c r="H3">
        <v>35.700000000000003</v>
      </c>
      <c r="I3" s="2">
        <v>16.7</v>
      </c>
      <c r="J3">
        <v>16.2</v>
      </c>
      <c r="K3">
        <v>20</v>
      </c>
      <c r="L3">
        <f t="shared" ref="L3:L7" si="0">AVERAGE(F3:H3)</f>
        <v>40.023333333333333</v>
      </c>
      <c r="M3">
        <f t="shared" ref="M3:M7" si="1">AVERAGE(I3:K3)</f>
        <v>17.633333333333333</v>
      </c>
      <c r="N3">
        <f t="shared" ref="N3:N7" si="2">_xlfn.STDEV.S(F3:H3)</f>
        <v>3.9363223106515699</v>
      </c>
      <c r="O3">
        <f t="shared" ref="O3:O7" si="3">_xlfn.STDEV.S(I3:K3)</f>
        <v>2.0647840887931443</v>
      </c>
    </row>
    <row r="4" spans="1:17" x14ac:dyDescent="0.15">
      <c r="A4" t="s">
        <v>66</v>
      </c>
      <c r="B4" t="s">
        <v>67</v>
      </c>
      <c r="C4" t="s">
        <v>68</v>
      </c>
      <c r="D4" t="s">
        <v>63</v>
      </c>
      <c r="E4">
        <v>0.61519232272483027</v>
      </c>
      <c r="F4">
        <v>48.6</v>
      </c>
      <c r="G4">
        <v>52.4</v>
      </c>
      <c r="H4">
        <v>43.4</v>
      </c>
      <c r="I4" s="2">
        <v>28.5</v>
      </c>
      <c r="J4">
        <v>28</v>
      </c>
      <c r="K4">
        <v>27.1</v>
      </c>
      <c r="L4">
        <f t="shared" si="0"/>
        <v>48.133333333333333</v>
      </c>
      <c r="M4">
        <f t="shared" si="1"/>
        <v>27.866666666666664</v>
      </c>
      <c r="N4">
        <f t="shared" si="2"/>
        <v>4.5181116999619801</v>
      </c>
      <c r="O4">
        <f t="shared" si="3"/>
        <v>0.70945988845975805</v>
      </c>
      <c r="P4">
        <f>TTEST(F4:H4,F5:H5,2,3)</f>
        <v>4.3869946068682768E-2</v>
      </c>
      <c r="Q4">
        <f>TTEST(I4:K4,I5:K5,2,3)</f>
        <v>7.7593299499930466E-3</v>
      </c>
    </row>
    <row r="5" spans="1:17" x14ac:dyDescent="0.15">
      <c r="A5" t="s">
        <v>66</v>
      </c>
      <c r="B5" t="s">
        <v>67</v>
      </c>
      <c r="C5" t="s">
        <v>69</v>
      </c>
      <c r="D5" t="s">
        <v>65</v>
      </c>
      <c r="E5">
        <v>0.2326463034105602</v>
      </c>
      <c r="F5">
        <v>42.2</v>
      </c>
      <c r="G5">
        <v>37.200000000000003</v>
      </c>
      <c r="H5">
        <v>35.5</v>
      </c>
      <c r="I5" s="2">
        <v>20.2</v>
      </c>
      <c r="J5">
        <v>16.3</v>
      </c>
      <c r="K5">
        <v>18.600000000000001</v>
      </c>
      <c r="L5">
        <f t="shared" si="0"/>
        <v>38.300000000000004</v>
      </c>
      <c r="M5">
        <f t="shared" si="1"/>
        <v>18.366666666666667</v>
      </c>
      <c r="N5">
        <f t="shared" si="2"/>
        <v>3.4828149534536008</v>
      </c>
      <c r="O5">
        <f t="shared" si="3"/>
        <v>1.9604421270043475</v>
      </c>
    </row>
    <row r="6" spans="1:17" x14ac:dyDescent="0.15">
      <c r="A6" t="s">
        <v>66</v>
      </c>
      <c r="B6" t="s">
        <v>70</v>
      </c>
      <c r="C6" t="s">
        <v>71</v>
      </c>
      <c r="D6" t="s">
        <v>63</v>
      </c>
      <c r="E6">
        <v>0.70975147402970451</v>
      </c>
      <c r="F6">
        <v>45.7</v>
      </c>
      <c r="G6">
        <v>48.7</v>
      </c>
      <c r="H6">
        <v>43.9</v>
      </c>
      <c r="I6" s="2">
        <v>27.5</v>
      </c>
      <c r="J6">
        <v>29.8</v>
      </c>
      <c r="K6">
        <v>24.1</v>
      </c>
      <c r="L6">
        <f>AVERAGE(F6:H6)</f>
        <v>46.1</v>
      </c>
      <c r="M6">
        <f t="shared" si="1"/>
        <v>27.133333333333336</v>
      </c>
      <c r="N6">
        <f t="shared" si="2"/>
        <v>2.4248711305964301</v>
      </c>
      <c r="O6">
        <f t="shared" si="3"/>
        <v>2.8676354952004153</v>
      </c>
      <c r="P6">
        <f>TTEST(F6:H6,F7:H7,2,3)</f>
        <v>2.9867385646683613E-2</v>
      </c>
      <c r="Q6">
        <f>TTEST(I6:K6,I7:K7,2,3)</f>
        <v>0.11172624428095308</v>
      </c>
    </row>
    <row r="7" spans="1:17" x14ac:dyDescent="0.15">
      <c r="A7" t="s">
        <v>66</v>
      </c>
      <c r="B7" t="s">
        <v>70</v>
      </c>
      <c r="C7" t="s">
        <v>72</v>
      </c>
      <c r="D7" t="s">
        <v>65</v>
      </c>
      <c r="E7">
        <v>0.35181088161089341</v>
      </c>
      <c r="F7">
        <v>41.8</v>
      </c>
      <c r="G7">
        <v>40.299999999999997</v>
      </c>
      <c r="H7">
        <v>38.200000000000003</v>
      </c>
      <c r="I7" s="2">
        <v>25</v>
      </c>
      <c r="J7">
        <v>20.7</v>
      </c>
      <c r="K7">
        <v>22.8</v>
      </c>
      <c r="L7">
        <f t="shared" si="0"/>
        <v>40.1</v>
      </c>
      <c r="M7">
        <f t="shared" si="1"/>
        <v>22.833333333333332</v>
      </c>
      <c r="N7">
        <f t="shared" si="2"/>
        <v>1.8083141320025093</v>
      </c>
      <c r="O7">
        <f t="shared" si="3"/>
        <v>2.1501937897160186</v>
      </c>
    </row>
  </sheetData>
  <mergeCells count="2">
    <mergeCell ref="F1:H1"/>
    <mergeCell ref="I1:K1"/>
  </mergeCells>
  <phoneticPr fontId="2" type="noConversion"/>
  <conditionalFormatting sqref="E2:E7">
    <cfRule type="dataBar" priority="1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{2A559EEA-078E-453A-A051-C7BA20F0F2F0}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{B1545BD0-37A3-422D-911C-8A2AFFFF8349}</x14:id>
        </ext>
      </extLst>
    </cfRule>
  </conditionalFormatting>
  <conditionalFormatting sqref="F2:H7 J2:K7">
    <cfRule type="dataBar" priority="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{4B182FB8-2C27-4603-AF3E-D4437F67A4FB}</x14:id>
        </ext>
      </extLst>
    </cfRule>
    <cfRule type="dataBar" priority="8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{6899E4DB-5799-407D-97CE-87C907BBB01E}</x14:id>
        </ext>
      </extLst>
    </cfRule>
    <cfRule type="dataBar" priority="9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{88F7B3F7-0BBD-4960-A35B-8FF2566EC159}</x14:id>
        </ext>
      </extLst>
    </cfRule>
    <cfRule type="dataBar" priority="10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{C1220288-5D75-4537-8A44-F2DCB1F0A6A7}</x14:id>
        </ext>
      </extLst>
    </cfRule>
    <cfRule type="dataBar" priority="1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{B3F5A9EA-E6BD-444C-B6E0-19386C14281C}</x14:id>
        </ext>
      </extLst>
    </cfRule>
  </conditionalFormatting>
  <conditionalFormatting sqref="F2:H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{C7E76607-67F6-487E-BE89-2CBFAEFEB226}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{F9287427-4CFD-404C-BCF7-DEE1513B1960}</x14:id>
        </ext>
      </extLst>
    </cfRule>
  </conditionalFormatting>
  <conditionalFormatting sqref="F3:H7 J3:K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{1D7B20ED-6B1F-4EB3-9914-8A41A2788D0D}</x14:id>
        </ext>
      </extLst>
    </cfRule>
  </conditionalFormatting>
  <conditionalFormatting sqref="I2:I7">
    <cfRule type="dataBar" priority="12">
      <dataBar>
        <cfvo type="min"/>
        <cfvo type="max"/>
        <color theme="8" tint="0.79998168889431442"/>
      </dataBar>
      <extLst>
        <ext xmlns:x14="http://schemas.microsoft.com/office/spreadsheetml/2009/9/main" uri="{B025F937-C7B1-47D3-B67F-A62EFF666E3E}">
          <x14:id>{488568CD-F77B-40AD-82D9-522204A6F887}</x14:id>
        </ext>
      </extLst>
    </cfRule>
  </conditionalFormatting>
  <conditionalFormatting sqref="I2:K7">
    <cfRule type="dataBar" priority="3">
      <dataBar>
        <cfvo type="min"/>
        <cfvo type="max"/>
        <color theme="8" tint="0.39997558519241921"/>
      </dataBar>
      <extLst>
        <ext xmlns:x14="http://schemas.microsoft.com/office/spreadsheetml/2009/9/main" uri="{B025F937-C7B1-47D3-B67F-A62EFF666E3E}">
          <x14:id>{C8C02EFB-25D9-4659-A34D-C3982D05A95F}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559EEA-078E-453A-A051-C7BA20F0F2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1545BD0-37A3-422D-911C-8A2AFFFF83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E2:E7</xm:sqref>
        </x14:conditionalFormatting>
        <x14:conditionalFormatting xmlns:xm="http://schemas.microsoft.com/office/excel/2006/main">
          <x14:cfRule type="dataBar" id="{4B182FB8-2C27-4603-AF3E-D4437F67A4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899E4DB-5799-407D-97CE-87C907BBB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8F7B3F7-0BBD-4960-A35B-8FF2566EC1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1220288-5D75-4537-8A44-F2DCB1F0A6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3F5A9EA-E6BD-444C-B6E0-19386C1428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F2:H7 J2:K7</xm:sqref>
        </x14:conditionalFormatting>
        <x14:conditionalFormatting xmlns:xm="http://schemas.microsoft.com/office/excel/2006/main">
          <x14:cfRule type="dataBar" id="{C7E76607-67F6-487E-BE89-2CBFAEFEB226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F9287427-4CFD-404C-BCF7-DEE1513B19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F2:H7</xm:sqref>
        </x14:conditionalFormatting>
        <x14:conditionalFormatting xmlns:xm="http://schemas.microsoft.com/office/excel/2006/main">
          <x14:cfRule type="dataBar" id="{1D7B20ED-6B1F-4EB3-9914-8A41A2788D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F3:H7 J3:K7</xm:sqref>
        </x14:conditionalFormatting>
        <x14:conditionalFormatting xmlns:xm="http://schemas.microsoft.com/office/excel/2006/main">
          <x14:cfRule type="dataBar" id="{488568CD-F77B-40AD-82D9-522204A6F8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I2:I7</xm:sqref>
        </x14:conditionalFormatting>
        <x14:conditionalFormatting xmlns:xm="http://schemas.microsoft.com/office/excel/2006/main">
          <x14:cfRule type="dataBar" id="{C8C02EFB-25D9-4659-A34D-C3982D05A95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I2:K7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2023-07-20T03:15:05Z</dcterms:created>
  <dcterms:modified xsi:type="dcterms:W3CDTF">2023-08-20T05:49:51Z</dcterms:modified>
</cp:coreProperties>
</file>