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cbt-s\OneDrive\Рабочий стол\Тестировщик ПО\GITHUB\Homework-9\"/>
    </mc:Choice>
  </mc:AlternateContent>
  <xr:revisionPtr revIDLastSave="0" documentId="13_ncr:1_{DE8DDE1A-5C40-4F0C-A054-54D125C90F3F}" xr6:coauthVersionLast="45" xr6:coauthVersionMax="45" xr10:uidLastSave="{00000000-0000-0000-0000-000000000000}"/>
  <bookViews>
    <workbookView xWindow="-120" yWindow="-120" windowWidth="29040" windowHeight="1584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3" l="1"/>
  <c r="B10" i="23"/>
  <c r="B11" i="23"/>
  <c r="B12" i="23"/>
  <c r="B13" i="23"/>
  <c r="B14" i="23"/>
  <c r="B16" i="23"/>
  <c r="T2" i="23"/>
  <c r="T1" i="23"/>
  <c r="R2" i="23"/>
  <c r="R1" i="23"/>
  <c r="E23" i="23"/>
  <c r="L1" i="23"/>
  <c r="L2" i="23"/>
  <c r="E21" i="23"/>
  <c r="P2" i="23"/>
  <c r="N2" i="23"/>
  <c r="P1" i="23"/>
  <c r="N1" i="23"/>
</calcChain>
</file>

<file path=xl/sharedStrings.xml><?xml version="1.0" encoding="utf-8"?>
<sst xmlns="http://schemas.openxmlformats.org/spreadsheetml/2006/main" count="77" uniqueCount="55">
  <si>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</si>
  <si>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</si>
  <si>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</si>
  <si>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</si>
  <si>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</si>
  <si>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</si>
  <si>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</si>
  <si>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</si>
  <si>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</si>
  <si>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</si>
  <si>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</si>
  <si>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</si>
  <si>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</si>
  <si>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</si>
  <si>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</si>
  <si>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</si>
  <si>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</si>
  <si>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</si>
  <si>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</si>
  <si>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</si>
  <si>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</si>
  <si>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</si>
  <si>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</si>
  <si>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</si>
  <si>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</si>
  <si>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Войти на сайт любым способом;
Нажать "выйти" в правом верхнем углу;</t>
  </si>
  <si>
    <t>Позитивный вход с помощью номера телефона</t>
  </si>
  <si>
    <t>Вход с путыми полями</t>
  </si>
  <si>
    <t>Вход с логином из БД и не корректным паролем</t>
  </si>
  <si>
    <t>Вход не осуществлен под полем  "пароль" появились предупреждающие надписи красного цвета</t>
  </si>
  <si>
    <t>Вход с телефоном из БД и не корректным паролем</t>
  </si>
  <si>
    <t>Перейти на сайт ulmmart.ru;
Нажать  кнопку "вход" в правом верхнем углу;
Поля "логин" ввести логин из БД;
В поле "пароль" ввести не существующий пароль;
Пройти капчу;
Нажать кнопку "Войти";</t>
  </si>
  <si>
    <t>Проверка функции "забыли пароль" с использованием номера телефона пользователя</t>
  </si>
  <si>
    <t>Перейти на сайт vk.com;
Ввести E-mail : yuron@mail.ru;
Ввести пароль: 123456;
Нажать кнопку "Войти";</t>
  </si>
  <si>
    <t>Осуществлен переход на главную страницу сайта.</t>
  </si>
  <si>
    <t>Перейти на сайт vk.com;
Ввести телефон: +79119119999;
Ввести пароль: 123456;
Нажать кнопку "Войти";</t>
  </si>
  <si>
    <t>Осуществлен переход на страницу регистрации и входа.</t>
  </si>
  <si>
    <t>Перейти на сайт vk.com;
Ввести E-mail : yuron@mail.ru;
Ввести пароль: 123456;
Нажать на клавиатуре кнопку  "ENTER";</t>
  </si>
  <si>
    <t>Позиивный вход на сайт с помощью телефона при нажатии кнопки в ENTER в качестве входа.</t>
  </si>
  <si>
    <t>Позиивный вход на сайт с помощью E-mail при нажатии кнопки ENTER в качестве входа.</t>
  </si>
  <si>
    <t>Перейти на сайт vk.com;
Ввести телефон: +79119119999;
Ввести пароль: 123456;
Нажать на клавиатуре кнопку  "ENTER";</t>
  </si>
  <si>
    <t>Перейти на сайт vk.com;
Поля "логин" и "пароль" оставить пустыми;
Нажать кнопку "Войти";</t>
  </si>
  <si>
    <t>Вход не осуществлен поле "логин" и "пароль" остались незоплненные и система предлагает их ввести из БД;</t>
  </si>
  <si>
    <t xml:space="preserve">Перейти на сайт vk.com;
Ввести E-mail : yuron@mail.ru;
Ввести пароль: 123456;
Нажать кнопку "Войти";
Пройти "капчу";
</t>
  </si>
  <si>
    <t>Вход с некоректным E-Mail и не корректным паролем</t>
  </si>
  <si>
    <t xml:space="preserve">Перейти на сайт vk.com;
Ввести E-mail : 123568@mail.ru;
Ввести пароль: 12345689525;
Нажать кнопку "Войти";
Пройти "капчу";
</t>
  </si>
  <si>
    <t>Вход не осуществлен поле с "логином" отображает  "yuron@mail.ru", а "пароль" осталось незаполненное и на странице отображается информация с отсутсвием пароля в БД;</t>
  </si>
  <si>
    <t>Вход не осуществлен поле  "телефон или Email" воспринимает как корректное из БД, поле "пароль" осталось пустым и на странице отображается информация с отсутсвием пароля в БД;</t>
  </si>
  <si>
    <t>Вход с Email из БД и не корректным паролем</t>
  </si>
  <si>
    <t xml:space="preserve">Перейти на сайт vk.com;
Ввести телефон +7 911 9964577;
Ввести пароль: 123456;
Нажать кнопку "Войти";
Пройти "капчу";
</t>
  </si>
  <si>
    <t xml:space="preserve">Перейти на сайт vk.com;
Начажть кнопку "забыли пароль";
Ввести Email: yuronsen@mail.ru;
Нажать кнопку "далее";
Пройти "капчу";
Ввести фамилию из базы данных зарегистрированной страницы профиля: Иванов;
Нажать кнопку "далее";
Подтвердить вход икомой страницы пользователя из БД нажав кнопку "да, это нужная страница";
На всплывающем окне "У Вас есть устройства, на которых выполнен вход на указанную страницу?" выбрать кнопку "нет";
На вкладке ввести номер телефона из БД +7 911 9964577;
Ввести код "123456";
Нажать кнопку "ввод";
</t>
  </si>
  <si>
    <t xml:space="preserve">Перейти на сайт vk.com;
Начажть кнопку "забыли пароль";
Ввести номер телефона: +7 911 9969199;
Нажать кнопку "вход";
Нажать кнопку "далее";
Пройти "капчу";
Ввести фамилию из базы данных зарегистрированной страницы профиля: Иванов;
Нажать кнопку "далее";
Подтвердить вход икомой страницы пользователя из БД нажав кнопку "да, это нужная страница";
На всплывающем окне "У Вас есть устройства, на которых выполнен вход на указанную страницу?" выбрать кнопку "да, есть";
Ввести код "123456";
Нажать кнопку "вход";
</t>
  </si>
  <si>
    <t xml:space="preserve">Перейти на сайт vk.com;
Начажть кнопку "забыли пароль";
Ввести номер телефона: +7 911 9969199;
Нажать кнопку "ввод";
Нажать кнопку "далее";
Пройти "капчу";
Ввести фамилию из базы данных зарегистрированной страницы профиля: Иванов;
Нажать кнопку "далее";
Подтвердить вход икомой страницы пользователя из БД нажав кнопку "да, это нужная страница";
На всплывающем окне "У Вас есть устройства, на которых выполнен вход на указанную страницу?" выбрать кнопку "нет";
Ввести код "123456";
Нажать кнопку "вход";
</t>
  </si>
  <si>
    <t xml:space="preserve">Проверка функции "забыли пароль" с  использованием E-Mail пользователя </t>
  </si>
  <si>
    <t>Проверка функции "забыли пароль" с телефоном пользователя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</si>
</sst>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/>
    <xf numFmtId="0" fontId="0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39"/>
  <sheetViews>
    <sheetView tabSelected="1" zoomScale="80" zoomScaleNormal="80" zoomScalePageLayoutView="130" workbookViewId="0">
      <pane xSplit="11" ySplit="7" topLeftCell="L18" activePane="bottomRight" state="frozen"/>
      <selection pane="topRight" activeCell="J1" sqref="J1"/>
      <selection pane="bottomLeft" activeCell="A8" sqref="A8"/>
      <selection pane="bottomRight" activeCell="L20" sqref="L2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COUNTIF(L$8:L$20,"failed")</f>
        <v>1</v>
      </c>
      <c r="M1" s="10"/>
      <c r="N1" s="13">
        <f>COUNTIF(N$8:N$32,"failed")</f>
        <v>0</v>
      </c>
      <c r="O1" s="10"/>
      <c r="P1" s="13">
        <f>COUNTIF(P$8:P$32,"failed")</f>
        <v>0</v>
      </c>
      <c r="Q1" s="10"/>
      <c r="R1" s="13">
        <f>COUNTIF(R$8:R$32,"failed")</f>
        <v>0</v>
      </c>
      <c r="S1" s="10"/>
      <c r="T1" s="13">
        <f>COUNTIF(T$8:T$32,"failed")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COUNTIF(L$8:L$20,"passed")</f>
        <v>10</v>
      </c>
      <c r="M2" s="10"/>
      <c r="N2" s="14">
        <f>COUNTIF(N$8:N$20,"passed")</f>
        <v>0</v>
      </c>
      <c r="O2" s="10"/>
      <c r="P2" s="14">
        <f>COUNTIF(P$8:P$20,"passed")</f>
        <v>0</v>
      </c>
      <c r="Q2" s="10"/>
      <c r="R2" s="14">
        <f>COUNTIF(R$8:R$20,"passed")</f>
        <v>0</v>
      </c>
      <c r="S2" s="10"/>
      <c r="T2" s="14">
        <f>COUNTIF(T$8:T$20,"passed")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/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34" t="s">
        <v>2</v>
      </c>
      <c r="C6" s="32" t="s">
        <v>19</v>
      </c>
      <c r="D6" s="35" t="s">
        <v>15</v>
      </c>
      <c r="E6" s="34" t="s">
        <v>20</v>
      </c>
      <c r="F6" s="34"/>
      <c r="G6" s="32" t="s">
        <v>18</v>
      </c>
      <c r="H6" s="36" t="s">
        <v>11</v>
      </c>
      <c r="I6" s="36" t="s">
        <v>12</v>
      </c>
      <c r="J6" s="30"/>
      <c r="K6" s="8"/>
      <c r="L6" s="29" t="s">
        <v>21</v>
      </c>
      <c r="M6" s="10"/>
      <c r="N6" s="29" t="s">
        <v>21</v>
      </c>
      <c r="O6" s="10"/>
      <c r="P6" s="29"/>
      <c r="Q6" s="10"/>
      <c r="R6" s="29"/>
      <c r="S6" s="10"/>
      <c r="T6" s="29"/>
      <c r="U6" s="10"/>
      <c r="V6" s="2"/>
      <c r="W6" s="2"/>
      <c r="X6" s="2"/>
      <c r="Y6" s="2"/>
      <c r="Z6" s="2"/>
    </row>
    <row r="7" spans="1:26" ht="107.25" customHeight="1">
      <c r="A7" s="11"/>
      <c r="B7" s="34"/>
      <c r="C7" s="33"/>
      <c r="D7" s="35"/>
      <c r="E7" s="21" t="s">
        <v>16</v>
      </c>
      <c r="F7" s="21" t="s">
        <v>17</v>
      </c>
      <c r="G7" s="33"/>
      <c r="H7" s="37"/>
      <c r="I7" s="38"/>
      <c r="J7" s="31"/>
      <c r="K7" s="8"/>
      <c r="L7" s="29"/>
      <c r="M7" s="10"/>
      <c r="N7" s="29"/>
      <c r="O7" s="10"/>
      <c r="P7" s="29"/>
      <c r="Q7" s="10"/>
      <c r="R7" s="29"/>
      <c r="S7" s="10"/>
      <c r="T7" s="29"/>
      <c r="U7" s="10"/>
      <c r="V7" s="2"/>
      <c r="W7" s="2"/>
      <c r="X7" s="2"/>
      <c r="Y7" s="2"/>
      <c r="Z7" s="2"/>
    </row>
    <row r="8" spans="1:26" ht="108" customHeight="1">
      <c r="A8" s="11"/>
      <c r="B8" s="3">
        <v>1</v>
      </c>
      <c r="C8" s="25" t="s">
        <v>22</v>
      </c>
      <c r="D8" s="3" t="s">
        <v>23</v>
      </c>
      <c r="E8" s="6" t="s">
        <v>33</v>
      </c>
      <c r="F8" s="3" t="s">
        <v>34</v>
      </c>
      <c r="G8" s="17"/>
      <c r="H8" s="17"/>
      <c r="I8" s="18"/>
      <c r="J8" s="17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111" customHeight="1">
      <c r="A9" s="11"/>
      <c r="B9" s="3">
        <f>B8+1</f>
        <v>2</v>
      </c>
      <c r="C9" s="3"/>
      <c r="D9" s="3" t="s">
        <v>26</v>
      </c>
      <c r="E9" s="6" t="s">
        <v>35</v>
      </c>
      <c r="F9" s="3" t="s">
        <v>34</v>
      </c>
      <c r="G9" s="3"/>
      <c r="H9" s="17"/>
      <c r="I9" s="18"/>
      <c r="J9" s="17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111" customHeight="1">
      <c r="A10" s="11"/>
      <c r="B10" s="3">
        <f t="shared" ref="B10:B14" si="0">B9+1</f>
        <v>3</v>
      </c>
      <c r="C10" s="3"/>
      <c r="D10" s="3" t="s">
        <v>39</v>
      </c>
      <c r="E10" s="6" t="s">
        <v>37</v>
      </c>
      <c r="F10" s="3" t="s">
        <v>34</v>
      </c>
      <c r="G10" s="3"/>
      <c r="H10" s="17"/>
      <c r="I10" s="18"/>
      <c r="J10" s="17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111" customHeight="1">
      <c r="A11" s="11"/>
      <c r="B11" s="3">
        <f t="shared" si="0"/>
        <v>4</v>
      </c>
      <c r="C11" s="3"/>
      <c r="D11" s="3" t="s">
        <v>38</v>
      </c>
      <c r="E11" s="6" t="s">
        <v>40</v>
      </c>
      <c r="F11" s="3" t="s">
        <v>34</v>
      </c>
      <c r="G11" s="3"/>
      <c r="H11" s="17"/>
      <c r="I11" s="18"/>
      <c r="J11" s="17"/>
      <c r="K11" s="9"/>
      <c r="L11" s="5" t="s">
        <v>0</v>
      </c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41.25" customHeight="1">
      <c r="A12" s="11"/>
      <c r="B12" s="3">
        <f t="shared" si="0"/>
        <v>5</v>
      </c>
      <c r="C12" s="3"/>
      <c r="D12" s="3" t="s">
        <v>24</v>
      </c>
      <c r="E12" s="6" t="s">
        <v>25</v>
      </c>
      <c r="F12" s="3" t="s">
        <v>36</v>
      </c>
      <c r="G12" s="3"/>
      <c r="H12" s="17"/>
      <c r="I12" s="24"/>
      <c r="J12" s="17"/>
      <c r="K12" s="9"/>
      <c r="L12" s="5" t="s">
        <v>0</v>
      </c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268.5" customHeight="1">
      <c r="A13" s="11"/>
      <c r="B13" s="3">
        <f t="shared" si="0"/>
        <v>6</v>
      </c>
      <c r="C13" s="23"/>
      <c r="D13" s="3" t="s">
        <v>32</v>
      </c>
      <c r="E13" s="6" t="s">
        <v>51</v>
      </c>
      <c r="F13" s="3" t="s">
        <v>34</v>
      </c>
      <c r="G13" s="23"/>
      <c r="H13" s="26"/>
      <c r="I13" s="28"/>
      <c r="J13" s="26"/>
      <c r="K13" s="9"/>
      <c r="L13" s="27"/>
      <c r="M13" s="10"/>
      <c r="N13" s="27"/>
      <c r="O13" s="10"/>
      <c r="P13" s="27"/>
      <c r="Q13" s="10"/>
      <c r="R13" s="27"/>
      <c r="S13" s="10"/>
      <c r="T13" s="27"/>
      <c r="U13" s="10"/>
      <c r="V13" s="2"/>
      <c r="W13" s="2"/>
      <c r="X13" s="2"/>
      <c r="Y13" s="2"/>
      <c r="Z13" s="2"/>
    </row>
    <row r="14" spans="1:26" ht="272.25" customHeight="1">
      <c r="A14" s="11"/>
      <c r="B14" s="3">
        <f t="shared" si="0"/>
        <v>7</v>
      </c>
      <c r="C14" s="23"/>
      <c r="D14" s="3" t="s">
        <v>53</v>
      </c>
      <c r="E14" s="6" t="s">
        <v>50</v>
      </c>
      <c r="F14" s="3" t="s">
        <v>34</v>
      </c>
      <c r="G14" s="23"/>
      <c r="H14" s="26"/>
      <c r="I14" s="28"/>
      <c r="J14" s="26"/>
      <c r="K14" s="9"/>
      <c r="L14" s="27" t="s">
        <v>0</v>
      </c>
      <c r="M14" s="10"/>
      <c r="N14" s="27"/>
      <c r="O14" s="10"/>
      <c r="P14" s="27"/>
      <c r="Q14" s="10"/>
      <c r="R14" s="27"/>
      <c r="S14" s="10"/>
      <c r="T14" s="27"/>
      <c r="U14" s="10"/>
      <c r="V14" s="2"/>
      <c r="W14" s="2"/>
      <c r="X14" s="2"/>
      <c r="Y14" s="2"/>
      <c r="Z14" s="2"/>
    </row>
    <row r="15" spans="1:26" ht="255" customHeight="1">
      <c r="A15" s="11"/>
      <c r="B15" s="3"/>
      <c r="C15" s="23"/>
      <c r="D15" s="3" t="s">
        <v>54</v>
      </c>
      <c r="E15" s="6" t="s">
        <v>52</v>
      </c>
      <c r="F15" s="3" t="s">
        <v>34</v>
      </c>
      <c r="G15" s="23"/>
      <c r="H15" s="26"/>
      <c r="I15" s="28"/>
      <c r="J15" s="26"/>
      <c r="K15" s="9"/>
      <c r="L15" s="27" t="s">
        <v>0</v>
      </c>
      <c r="M15" s="10"/>
      <c r="N15" s="27"/>
      <c r="O15" s="10"/>
      <c r="P15" s="27"/>
      <c r="Q15" s="10"/>
      <c r="R15" s="27"/>
      <c r="S15" s="10"/>
      <c r="T15" s="27"/>
      <c r="U15" s="10"/>
      <c r="V15" s="2"/>
      <c r="W15" s="2"/>
      <c r="X15" s="2"/>
      <c r="Y15" s="2"/>
      <c r="Z15" s="2"/>
    </row>
    <row r="16" spans="1:26" ht="50.25" customHeight="1">
      <c r="A16" s="11"/>
      <c r="B16" s="3">
        <f>B14+1</f>
        <v>8</v>
      </c>
      <c r="C16" s="3"/>
      <c r="D16" s="3" t="s">
        <v>27</v>
      </c>
      <c r="E16" s="6" t="s">
        <v>41</v>
      </c>
      <c r="F16" s="3" t="s">
        <v>42</v>
      </c>
      <c r="G16" s="3"/>
      <c r="H16" s="17"/>
      <c r="I16" s="18"/>
      <c r="J16" s="17"/>
      <c r="K16" s="9"/>
      <c r="L16" s="5" t="s">
        <v>1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92.25" customHeight="1">
      <c r="A17" s="11"/>
      <c r="B17" s="3">
        <v>9</v>
      </c>
      <c r="C17" s="25"/>
      <c r="D17" s="3" t="s">
        <v>28</v>
      </c>
      <c r="E17" s="6" t="s">
        <v>31</v>
      </c>
      <c r="F17" s="3" t="s">
        <v>29</v>
      </c>
      <c r="G17" s="3"/>
      <c r="H17" s="17"/>
      <c r="I17" s="18"/>
      <c r="J17" s="17"/>
      <c r="K17" s="9"/>
      <c r="L17" s="5" t="s">
        <v>0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85.5" customHeight="1">
      <c r="A18" s="11"/>
      <c r="B18" s="3">
        <v>10</v>
      </c>
      <c r="C18" s="3"/>
      <c r="D18" s="3" t="s">
        <v>48</v>
      </c>
      <c r="E18" s="6" t="s">
        <v>43</v>
      </c>
      <c r="F18" s="3" t="s">
        <v>46</v>
      </c>
      <c r="G18" s="3"/>
      <c r="H18" s="17"/>
      <c r="I18" s="18"/>
      <c r="J18" s="17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85.5" customHeight="1">
      <c r="A19" s="11"/>
      <c r="B19" s="3">
        <v>11</v>
      </c>
      <c r="C19" s="3"/>
      <c r="D19" s="3" t="s">
        <v>30</v>
      </c>
      <c r="E19" s="6" t="s">
        <v>49</v>
      </c>
      <c r="F19" s="3" t="s">
        <v>46</v>
      </c>
      <c r="G19" s="3"/>
      <c r="H19" s="17"/>
      <c r="I19" s="18"/>
      <c r="J19" s="17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83.25" customHeight="1">
      <c r="A20" s="11"/>
      <c r="B20" s="3">
        <v>12</v>
      </c>
      <c r="C20" s="3"/>
      <c r="D20" s="3" t="s">
        <v>44</v>
      </c>
      <c r="E20" s="6" t="s">
        <v>45</v>
      </c>
      <c r="F20" s="3" t="s">
        <v>47</v>
      </c>
      <c r="G20" s="3"/>
      <c r="H20" s="17"/>
      <c r="I20" s="18"/>
      <c r="J20" s="17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>
      <c r="A21" s="22"/>
      <c r="B21" s="20"/>
      <c r="C21" s="20"/>
      <c r="D21" s="20" t="s">
        <v>3</v>
      </c>
      <c r="E21" s="20">
        <f>COUNT(I8:I20)</f>
        <v>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3"/>
      <c r="W21" s="23"/>
      <c r="X21" s="2"/>
      <c r="Y21" s="2"/>
      <c r="Z21" s="2"/>
    </row>
    <row r="22" spans="1:26">
      <c r="A22" s="22"/>
      <c r="B22" s="20"/>
      <c r="C22" s="20"/>
      <c r="D22" s="20" t="s">
        <v>10</v>
      </c>
      <c r="E22" s="20">
        <v>12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3"/>
      <c r="W22" s="23"/>
      <c r="X22" s="2"/>
      <c r="Y22" s="2"/>
      <c r="Z22" s="2"/>
    </row>
    <row r="23" spans="1:26">
      <c r="A23" s="22"/>
      <c r="B23" s="20"/>
      <c r="C23" s="20"/>
      <c r="D23" s="20" t="s">
        <v>5</v>
      </c>
      <c r="E23" s="20">
        <f>COUNT(J8:J20)</f>
        <v>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3"/>
      <c r="W23" s="23"/>
      <c r="X23" s="2"/>
      <c r="Y23" s="2"/>
      <c r="Z23" s="2"/>
    </row>
    <row r="24" spans="1:26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U36" s="2"/>
      <c r="V36" s="2"/>
      <c r="W36" s="2"/>
      <c r="X36" s="2"/>
      <c r="Y36" s="2"/>
      <c r="Z36" s="2"/>
    </row>
    <row r="37" spans="1:26">
      <c r="A37" s="1"/>
      <c r="U37" s="2"/>
      <c r="V37" s="2"/>
      <c r="W37" s="2"/>
      <c r="X37" s="2"/>
      <c r="Y37" s="2"/>
      <c r="Z37" s="2"/>
    </row>
    <row r="38" spans="1:26">
      <c r="Z38" s="2"/>
    </row>
    <row r="39" spans="1:26">
      <c r="Z39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20 R8:R20 P8:P20 T8:T20 N8:N20" xr:uid="{00000000-0002-0000-0100-000000000000}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cbt-s</cp:lastModifiedBy>
  <dcterms:created xsi:type="dcterms:W3CDTF">2014-07-02T12:38:51Z</dcterms:created>
  <dcterms:modified xsi:type="dcterms:W3CDTF">2020-06-26T14:10:32Z</dcterms:modified>
</cp:coreProperties>
</file>