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Yusril\Skripsi\Face Gate\"/>
    </mc:Choice>
  </mc:AlternateContent>
  <xr:revisionPtr revIDLastSave="0" documentId="13_ncr:1_{28697D7E-0851-4841-81F2-EBCEBE184E5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kap" sheetId="3" r:id="rId1"/>
    <sheet name="Hasil Analisis" sheetId="1" r:id="rId2"/>
    <sheet name="Analisis Statistik" sheetId="2" r:id="rId3"/>
  </sheets>
  <definedNames>
    <definedName name="_xlnm._FilterDatabase" localSheetId="0" hidden="1">Rekap!$A$2:$L$2</definedName>
    <definedName name="_xlnm.Print_Area" localSheetId="0">Rekap!$B$1:$L$52</definedName>
    <definedName name="_xlnm.Print_Titles" localSheetId="0">Rekap!$2:$2</definedName>
  </definedNames>
  <calcPr calcId="191029"/>
</workbook>
</file>

<file path=xl/calcChain.xml><?xml version="1.0" encoding="utf-8"?>
<calcChain xmlns="http://schemas.openxmlformats.org/spreadsheetml/2006/main">
  <c r="C70" i="3" l="1"/>
  <c r="D70" i="3"/>
  <c r="E70" i="3"/>
  <c r="E68" i="3"/>
  <c r="E67" i="3"/>
  <c r="E66" i="3"/>
  <c r="E65" i="3"/>
  <c r="D69" i="3"/>
  <c r="E69" i="3"/>
  <c r="D67" i="3"/>
  <c r="D68" i="3"/>
  <c r="C69" i="3"/>
  <c r="C68" i="3"/>
  <c r="D66" i="3"/>
  <c r="D65" i="3"/>
  <c r="C67" i="3"/>
  <c r="C66" i="3"/>
  <c r="C65" i="3"/>
  <c r="D57" i="3"/>
  <c r="D58" i="3"/>
  <c r="D59" i="3"/>
  <c r="D60" i="3"/>
  <c r="D61" i="3"/>
  <c r="C57" i="3"/>
  <c r="C61" i="3"/>
  <c r="C60" i="3"/>
  <c r="C59" i="3"/>
  <c r="C58" i="3"/>
</calcChain>
</file>

<file path=xl/sharedStrings.xml><?xml version="1.0" encoding="utf-8"?>
<sst xmlns="http://schemas.openxmlformats.org/spreadsheetml/2006/main" count="641" uniqueCount="122">
  <si>
    <t>No</t>
  </si>
  <si>
    <t>Jarak (m)</t>
  </si>
  <si>
    <t>Tipe</t>
  </si>
  <si>
    <t>Nama Diharapkan</t>
  </si>
  <si>
    <t>Nama Dikenali</t>
  </si>
  <si>
    <t>Confidence Raw</t>
  </si>
  <si>
    <t>Confidence %</t>
  </si>
  <si>
    <t>Waktu (ms)</t>
  </si>
  <si>
    <t>Status</t>
  </si>
  <si>
    <t>Kode</t>
  </si>
  <si>
    <t>Foto Asli</t>
  </si>
  <si>
    <t>Foto Wajah</t>
  </si>
  <si>
    <t>Terdaftar</t>
  </si>
  <si>
    <t>Yusril</t>
  </si>
  <si>
    <t>56.0%</t>
  </si>
  <si>
    <t>Berhasil Dikenali</t>
  </si>
  <si>
    <t>TP</t>
  </si>
  <si>
    <t>55.4%</t>
  </si>
  <si>
    <t>46.8%</t>
  </si>
  <si>
    <t>41.6%</t>
  </si>
  <si>
    <t>Unknown</t>
  </si>
  <si>
    <t>33.0%</t>
  </si>
  <si>
    <t>Gagal (Ditolak)</t>
  </si>
  <si>
    <t>FN</t>
  </si>
  <si>
    <t>Johati</t>
  </si>
  <si>
    <t>54.0%</t>
  </si>
  <si>
    <t>57.4%</t>
  </si>
  <si>
    <t>53.7%</t>
  </si>
  <si>
    <t>43.9%</t>
  </si>
  <si>
    <t>38.0%</t>
  </si>
  <si>
    <t>Syifa</t>
  </si>
  <si>
    <t>54.9%</t>
  </si>
  <si>
    <t>53.8%</t>
  </si>
  <si>
    <t>45.5%</t>
  </si>
  <si>
    <t>40.4%</t>
  </si>
  <si>
    <t>31.6%</t>
  </si>
  <si>
    <t>Rokayah</t>
  </si>
  <si>
    <t>51.0%</t>
  </si>
  <si>
    <t>53.5%</t>
  </si>
  <si>
    <t>49.1%</t>
  </si>
  <si>
    <t>46.0%</t>
  </si>
  <si>
    <t>32.2%</t>
  </si>
  <si>
    <t>Siswanto</t>
  </si>
  <si>
    <t>48.7%</t>
  </si>
  <si>
    <t>50.8%</t>
  </si>
  <si>
    <t>49.8%</t>
  </si>
  <si>
    <t>39.0%</t>
  </si>
  <si>
    <t>29.0%</t>
  </si>
  <si>
    <t>Tidak Terdaftar</t>
  </si>
  <si>
    <t>orang asing</t>
  </si>
  <si>
    <t>38.2%</t>
  </si>
  <si>
    <t>Berhasil Ditolak</t>
  </si>
  <si>
    <t>TN</t>
  </si>
  <si>
    <t>36.2%</t>
  </si>
  <si>
    <t>27.2%</t>
  </si>
  <si>
    <t>20.1%</t>
  </si>
  <si>
    <t>37.9%</t>
  </si>
  <si>
    <t>34.8%</t>
  </si>
  <si>
    <t>31.2%</t>
  </si>
  <si>
    <t>23.8%</t>
  </si>
  <si>
    <t>26.2%</t>
  </si>
  <si>
    <t>39.1%</t>
  </si>
  <si>
    <t>28.4%</t>
  </si>
  <si>
    <t>21.2%</t>
  </si>
  <si>
    <t>38.7%</t>
  </si>
  <si>
    <t>38.8%</t>
  </si>
  <si>
    <t>30.6%</t>
  </si>
  <si>
    <t>25.7%</t>
  </si>
  <si>
    <t>19.2%</t>
  </si>
  <si>
    <t>36.0%</t>
  </si>
  <si>
    <t>31.0%</t>
  </si>
  <si>
    <t>28.2%</t>
  </si>
  <si>
    <t>38.6%</t>
  </si>
  <si>
    <t>37.2%</t>
  </si>
  <si>
    <t>32.5%</t>
  </si>
  <si>
    <t>19.6%</t>
  </si>
  <si>
    <t>27.9%</t>
  </si>
  <si>
    <t>CONFUSION MATRIX</t>
  </si>
  <si>
    <t>Confusion Matrix:</t>
  </si>
  <si>
    <t>Predicted Positive
(Dikenali)</t>
  </si>
  <si>
    <t>Predicted Negative
(Tidak Dikenali)</t>
  </si>
  <si>
    <t>Actual Positive
(Terdaftar)</t>
  </si>
  <si>
    <t>TP = 19</t>
  </si>
  <si>
    <t>FN = 6</t>
  </si>
  <si>
    <t>Actual Negative
(Tidak Terdaftar)</t>
  </si>
  <si>
    <t>FP = 0</t>
  </si>
  <si>
    <t>TN = 30</t>
  </si>
  <si>
    <t>Keterangan:</t>
  </si>
  <si>
    <t>TP (True Positive) - Berhasil Dikenali: 19</t>
  </si>
  <si>
    <t>FP (False Positive) - Gagal (Dikenali): 0</t>
  </si>
  <si>
    <t>TN (True Negative) - Berhasil Ditolak: 30</t>
  </si>
  <si>
    <t>FN (False Negative) - Gagal (Ditolak): 6</t>
  </si>
  <si>
    <t>METRIK EVALUASI</t>
  </si>
  <si>
    <t>Total Data</t>
  </si>
  <si>
    <t>Accuracy</t>
  </si>
  <si>
    <t>89.09%</t>
  </si>
  <si>
    <t>Precision</t>
  </si>
  <si>
    <t>100.00%</t>
  </si>
  <si>
    <t>Recall (Sensitivity)</t>
  </si>
  <si>
    <t>76.00%</t>
  </si>
  <si>
    <t>Specificity</t>
  </si>
  <si>
    <t>F1-Score</t>
  </si>
  <si>
    <t>86.36%</t>
  </si>
  <si>
    <t>orang asing 1</t>
  </si>
  <si>
    <t>orang asing 2</t>
  </si>
  <si>
    <t>orang asing 3</t>
  </si>
  <si>
    <t>orang asing 4</t>
  </si>
  <si>
    <t>orang asing 5</t>
  </si>
  <si>
    <t>Jarak</t>
  </si>
  <si>
    <t>RataTerdaftar</t>
  </si>
  <si>
    <t>Rata Tidak</t>
  </si>
  <si>
    <t>confidence</t>
  </si>
  <si>
    <t>Waktu</t>
  </si>
  <si>
    <t>Min</t>
  </si>
  <si>
    <t>Max</t>
  </si>
  <si>
    <t>Rata</t>
  </si>
  <si>
    <t>Waktu
(ms)</t>
  </si>
  <si>
    <t>Expect Name</t>
  </si>
  <si>
    <t>Recogn Name</t>
  </si>
  <si>
    <t>Confi %</t>
  </si>
  <si>
    <t>Confi Raw</t>
  </si>
  <si>
    <t>Lampiran 4 : Hasil Pengujian Lengkap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</si>
</sst>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333333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9800"/>
        <bgColor rgb="FFFF9800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BBDEFB"/>
        <bgColor rgb="FFBBDEFB"/>
      </patternFill>
    </fill>
    <fill>
      <patternFill patternType="solid">
        <fgColor rgb="FFE0E0E0"/>
        <bgColor rgb="FFE0E0E0"/>
      </patternFill>
    </fill>
    <fill>
      <patternFill patternType="solid">
        <fgColor rgb="FFFFCDD2"/>
        <bgColor rgb="FFFFCDD2"/>
      </patternFill>
    </fill>
    <fill>
      <patternFill patternType="solid">
        <fgColor theme="4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6" fillId="8" borderId="0" applyNumberFormat="0" applyBorder="0" applyAlignment="0" applyProtection="0"/>
    <xf numFmtId="9" fontId="6" fillId="0" borderId="0" applyFont="0" applyFill="0" applyBorder="0" applyAlignment="0" applyProtection="0"/>
  </cellStyleXfs>
  <cellXfs count="3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/>
    <xf numFmtId="0" fontId="4" fillId="6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7" borderId="0" xfId="0" applyFill="1"/>
    <xf numFmtId="0" fontId="5" fillId="0" borderId="0" xfId="0" applyFont="1"/>
    <xf numFmtId="0" fontId="8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8" borderId="1" xfId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0" xfId="0" applyFont="1"/>
    <xf numFmtId="2" fontId="9" fillId="0" borderId="0" xfId="0" applyNumberFormat="1" applyFont="1"/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" fontId="9" fillId="3" borderId="1" xfId="0" applyNumberFormat="1" applyFont="1" applyFill="1" applyBorder="1" applyAlignment="1">
      <alignment horizontal="center" vertical="center" wrapText="1"/>
    </xf>
    <xf numFmtId="164" fontId="9" fillId="3" borderId="1" xfId="2" applyNumberFormat="1" applyFont="1" applyFill="1" applyBorder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0" fontId="9" fillId="8" borderId="1" xfId="1" applyFont="1" applyBorder="1" applyAlignment="1">
      <alignment horizontal="center" vertical="center" wrapText="1"/>
    </xf>
    <xf numFmtId="2" fontId="9" fillId="8" borderId="1" xfId="1" applyNumberFormat="1" applyFont="1" applyBorder="1" applyAlignment="1">
      <alignment horizontal="center" vertical="center" wrapText="1"/>
    </xf>
    <xf numFmtId="164" fontId="9" fillId="8" borderId="1" xfId="1" applyNumberFormat="1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" fillId="0" borderId="0" xfId="0" applyFont="1"/>
    <xf numFmtId="0" fontId="0" fillId="0" borderId="0" xfId="0"/>
    <xf numFmtId="0" fontId="9" fillId="0" borderId="2" xfId="0" applyFont="1" applyBorder="1" applyAlignment="1">
      <alignment horizontal="left" vertical="center"/>
    </xf>
  </cellXfs>
  <cellStyles count="3">
    <cellStyle name="60% - Accent1" xfId="1" builtinId="32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104.jpeg"/><Relationship Id="rId89" Type="http://schemas.openxmlformats.org/officeDocument/2006/relationships/image" Target="../media/image109.jpeg"/><Relationship Id="rId16" Type="http://schemas.openxmlformats.org/officeDocument/2006/relationships/image" Target="../media/image16.jpeg"/><Relationship Id="rId107" Type="http://schemas.openxmlformats.org/officeDocument/2006/relationships/image" Target="../media/image9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92.jpeg"/><Relationship Id="rId5" Type="http://schemas.openxmlformats.org/officeDocument/2006/relationships/image" Target="../media/image5.jpeg"/><Relationship Id="rId90" Type="http://schemas.openxmlformats.org/officeDocument/2006/relationships/image" Target="../media/image110.jpeg"/><Relationship Id="rId95" Type="http://schemas.openxmlformats.org/officeDocument/2006/relationships/image" Target="../media/image8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0" Type="http://schemas.openxmlformats.org/officeDocument/2006/relationships/image" Target="../media/image80.jpeg"/><Relationship Id="rId85" Type="http://schemas.openxmlformats.org/officeDocument/2006/relationships/image" Target="../media/image10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93.jpeg"/><Relationship Id="rId108" Type="http://schemas.openxmlformats.org/officeDocument/2006/relationships/image" Target="../media/image98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81.jpeg"/><Relationship Id="rId96" Type="http://schemas.openxmlformats.org/officeDocument/2006/relationships/image" Target="../media/image8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96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101.jpeg"/><Relationship Id="rId86" Type="http://schemas.openxmlformats.org/officeDocument/2006/relationships/image" Target="../media/image106.jpeg"/><Relationship Id="rId94" Type="http://schemas.openxmlformats.org/officeDocument/2006/relationships/image" Target="../media/image84.jpeg"/><Relationship Id="rId99" Type="http://schemas.openxmlformats.org/officeDocument/2006/relationships/image" Target="../media/image89.jpeg"/><Relationship Id="rId101" Type="http://schemas.openxmlformats.org/officeDocument/2006/relationships/image" Target="../media/image9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9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87.jpeg"/><Relationship Id="rId104" Type="http://schemas.openxmlformats.org/officeDocument/2006/relationships/image" Target="../media/image94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8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107.jpeg"/><Relationship Id="rId110" Type="http://schemas.openxmlformats.org/officeDocument/2006/relationships/image" Target="../media/image100.jpeg"/><Relationship Id="rId61" Type="http://schemas.openxmlformats.org/officeDocument/2006/relationships/image" Target="../media/image61.jpeg"/><Relationship Id="rId82" Type="http://schemas.openxmlformats.org/officeDocument/2006/relationships/image" Target="../media/image10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90.jpeg"/><Relationship Id="rId105" Type="http://schemas.openxmlformats.org/officeDocument/2006/relationships/image" Target="../media/image95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83.jpeg"/><Relationship Id="rId98" Type="http://schemas.openxmlformats.org/officeDocument/2006/relationships/image" Target="../media/image88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103.jpeg"/><Relationship Id="rId88" Type="http://schemas.openxmlformats.org/officeDocument/2006/relationships/image" Target="../media/image10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19540</xdr:colOff>
      <xdr:row>2</xdr:row>
      <xdr:rowOff>0</xdr:rowOff>
    </xdr:from>
    <xdr:ext cx="1607142" cy="90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E2F6A40-1BA2-416C-A26D-303943AAD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36848" y="381000"/>
          <a:ext cx="1607142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2</xdr:row>
      <xdr:rowOff>0</xdr:rowOff>
    </xdr:from>
    <xdr:ext cx="900000" cy="90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8C53E261-9F9F-491F-B9F8-FD27B6A2B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82963" y="381000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12</xdr:row>
      <xdr:rowOff>0</xdr:rowOff>
    </xdr:from>
    <xdr:ext cx="1607144" cy="90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AFD43F0B-5561-4ACB-BB34-30D3AF39D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636848" y="9319846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12</xdr:row>
      <xdr:rowOff>0</xdr:rowOff>
    </xdr:from>
    <xdr:ext cx="900000" cy="900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E23F0D1C-3784-4EBA-A462-F114AC44F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82963" y="9319846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22</xdr:row>
      <xdr:rowOff>0</xdr:rowOff>
    </xdr:from>
    <xdr:ext cx="1607144" cy="900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29023369-77F7-4354-88B2-AAD593A43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36848" y="18258692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22</xdr:row>
      <xdr:rowOff>0</xdr:rowOff>
    </xdr:from>
    <xdr:ext cx="900000" cy="900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32F1A410-A49D-436C-B4F0-665C6824E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282963" y="18258692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31</xdr:row>
      <xdr:rowOff>893884</xdr:rowOff>
    </xdr:from>
    <xdr:ext cx="1607144" cy="900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4A7C92A5-F6B5-4C2C-B860-D0496FAD8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636848" y="27197538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31</xdr:row>
      <xdr:rowOff>893884</xdr:rowOff>
    </xdr:from>
    <xdr:ext cx="900000" cy="900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5DD5BF02-4A00-4E80-93B4-59CB9D8DB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282963" y="27197538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42</xdr:row>
      <xdr:rowOff>0</xdr:rowOff>
    </xdr:from>
    <xdr:ext cx="1607144" cy="900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E22BC071-EFE7-4756-8C95-9632D29B0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636848" y="36136385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42</xdr:row>
      <xdr:rowOff>0</xdr:rowOff>
    </xdr:from>
    <xdr:ext cx="900000" cy="900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D6FFD3A9-F53D-45A9-84D4-D02F2909D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7282963" y="36136385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3</xdr:row>
      <xdr:rowOff>0</xdr:rowOff>
    </xdr:from>
    <xdr:ext cx="1607142" cy="900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E94D896A-A7EE-4512-8734-DB910F4AB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5636848" y="1274885"/>
          <a:ext cx="1607142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3</xdr:row>
      <xdr:rowOff>0</xdr:rowOff>
    </xdr:from>
    <xdr:ext cx="900000" cy="900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D3D1C49E-65F4-4AAC-9322-82C8E2ED2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7282963" y="1274885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13</xdr:row>
      <xdr:rowOff>0</xdr:rowOff>
    </xdr:from>
    <xdr:ext cx="1607144" cy="900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585B1962-AEDF-4D29-980D-BC7D6AB9E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636848" y="10213731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13</xdr:row>
      <xdr:rowOff>0</xdr:rowOff>
    </xdr:from>
    <xdr:ext cx="900000" cy="900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211FD2E3-64FB-4621-A228-E5A040997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282963" y="10213731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23</xdr:row>
      <xdr:rowOff>0</xdr:rowOff>
    </xdr:from>
    <xdr:ext cx="1607144" cy="900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8062EC94-1EC5-4278-A455-22D358880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636848" y="19152577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23</xdr:row>
      <xdr:rowOff>0</xdr:rowOff>
    </xdr:from>
    <xdr:ext cx="900000" cy="900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2495B410-0A86-462B-8D85-1667CEB89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282963" y="19152577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33</xdr:row>
      <xdr:rowOff>0</xdr:rowOff>
    </xdr:from>
    <xdr:ext cx="1607144" cy="900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44D7A21B-1B56-4CED-A773-0A88A9E70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5636848" y="28091423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33</xdr:row>
      <xdr:rowOff>0</xdr:rowOff>
    </xdr:from>
    <xdr:ext cx="900000" cy="900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15EBED4F-D64C-407D-AE7D-3CEBB4191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7282963" y="28091423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43</xdr:row>
      <xdr:rowOff>0</xdr:rowOff>
    </xdr:from>
    <xdr:ext cx="1607144" cy="900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9DAC6800-61AC-4F17-82A9-878BDE2E5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5636848" y="37030269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43</xdr:row>
      <xdr:rowOff>0</xdr:rowOff>
    </xdr:from>
    <xdr:ext cx="900000" cy="900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C934ABF-DA2A-4FBF-9425-2FFC36317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7282963" y="37030269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4</xdr:row>
      <xdr:rowOff>0</xdr:rowOff>
    </xdr:from>
    <xdr:ext cx="1607142" cy="900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285671E8-7270-4F77-9818-E7B3A78B4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5636848" y="2168769"/>
          <a:ext cx="1607142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4</xdr:row>
      <xdr:rowOff>0</xdr:rowOff>
    </xdr:from>
    <xdr:ext cx="900000" cy="900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C4B35C48-8CF6-4FD7-BBF4-C544B2F94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7282963" y="2168769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14</xdr:row>
      <xdr:rowOff>0</xdr:rowOff>
    </xdr:from>
    <xdr:ext cx="1607144" cy="900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5469C3B5-CECA-4511-895E-A38A8DB58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5636848" y="11107615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14</xdr:row>
      <xdr:rowOff>0</xdr:rowOff>
    </xdr:from>
    <xdr:ext cx="900000" cy="900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891C4A54-7786-469A-849F-8F56EF923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7282963" y="11107615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24</xdr:row>
      <xdr:rowOff>0</xdr:rowOff>
    </xdr:from>
    <xdr:ext cx="1607144" cy="900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E20B2760-63E9-4C74-99A5-1810965AE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5636848" y="20046462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24</xdr:row>
      <xdr:rowOff>0</xdr:rowOff>
    </xdr:from>
    <xdr:ext cx="900000" cy="900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F83B2285-17F7-4A11-B47B-EA06006B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7282963" y="20046462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34</xdr:row>
      <xdr:rowOff>0</xdr:rowOff>
    </xdr:from>
    <xdr:ext cx="1607144" cy="900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BBF7DF3C-E8BD-4880-B0F9-224BDB7E2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5636848" y="28985308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34</xdr:row>
      <xdr:rowOff>0</xdr:rowOff>
    </xdr:from>
    <xdr:ext cx="900000" cy="900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1497A880-3AD8-400C-9491-DF3E2BBE3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282963" y="28985308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44</xdr:row>
      <xdr:rowOff>0</xdr:rowOff>
    </xdr:from>
    <xdr:ext cx="1607144" cy="900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1824DA3E-2250-4C24-A197-78B6B0405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5636848" y="37924154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44</xdr:row>
      <xdr:rowOff>0</xdr:rowOff>
    </xdr:from>
    <xdr:ext cx="900000" cy="900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61174DA2-B4C5-4EFC-90AA-A4A2068D9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282963" y="37924154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5</xdr:row>
      <xdr:rowOff>0</xdr:rowOff>
    </xdr:from>
    <xdr:ext cx="1607142" cy="900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A15D9415-6A4C-4707-9759-303D8145C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5636848" y="3062654"/>
          <a:ext cx="1607142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5</xdr:row>
      <xdr:rowOff>0</xdr:rowOff>
    </xdr:from>
    <xdr:ext cx="900000" cy="900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35DFB79A-91C7-4944-8082-4C1AD0A0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282963" y="3062654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15</xdr:row>
      <xdr:rowOff>0</xdr:rowOff>
    </xdr:from>
    <xdr:ext cx="1607144" cy="900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B762CD22-5736-4CF5-ACC6-1D5E3AB0A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5636848" y="12001500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15</xdr:row>
      <xdr:rowOff>0</xdr:rowOff>
    </xdr:from>
    <xdr:ext cx="900000" cy="900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968FE757-F04C-4F1A-B9C4-C5FE4A03C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7282963" y="12001500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25</xdr:row>
      <xdr:rowOff>0</xdr:rowOff>
    </xdr:from>
    <xdr:ext cx="1607144" cy="900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769E95A-3B9B-44B8-AA9C-19D0F05F8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5636848" y="20940346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25</xdr:row>
      <xdr:rowOff>0</xdr:rowOff>
    </xdr:from>
    <xdr:ext cx="900000" cy="900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926826E2-9128-4A59-9097-68DF704B1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7282963" y="20940346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35</xdr:row>
      <xdr:rowOff>0</xdr:rowOff>
    </xdr:from>
    <xdr:ext cx="1607144" cy="900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DEE4391F-A06C-4655-AF13-1897899B3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5636848" y="29879192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35</xdr:row>
      <xdr:rowOff>0</xdr:rowOff>
    </xdr:from>
    <xdr:ext cx="900000" cy="900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7EEB4B2F-05E6-411F-BDE8-A73DCEB41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7282963" y="29879192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45</xdr:row>
      <xdr:rowOff>0</xdr:rowOff>
    </xdr:from>
    <xdr:ext cx="1607144" cy="900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5A9D32A5-16F8-4730-B567-7D5C5F4D4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5804647" y="40535412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44</xdr:row>
      <xdr:rowOff>893884</xdr:rowOff>
    </xdr:from>
    <xdr:ext cx="900000" cy="900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EB2F098B-15DA-4E08-99F9-23C903E51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82963" y="38818038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5</xdr:row>
      <xdr:rowOff>893884</xdr:rowOff>
    </xdr:from>
    <xdr:ext cx="1607142" cy="900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699EEC2E-0BEF-4BB0-B868-5F39C8309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5636848" y="3956538"/>
          <a:ext cx="1607142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5</xdr:row>
      <xdr:rowOff>893884</xdr:rowOff>
    </xdr:from>
    <xdr:ext cx="900000" cy="900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D1133328-3963-4B24-86FA-A0A71257C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282963" y="3956538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16</xdr:row>
      <xdr:rowOff>0</xdr:rowOff>
    </xdr:from>
    <xdr:ext cx="1607144" cy="900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87F0654A-63A5-4FFA-86F2-28C8A4F2D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5636848" y="12895385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16</xdr:row>
      <xdr:rowOff>0</xdr:rowOff>
    </xdr:from>
    <xdr:ext cx="900000" cy="900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4BEDED60-408D-4567-9586-EBE173938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7282963" y="12895385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26</xdr:row>
      <xdr:rowOff>0</xdr:rowOff>
    </xdr:from>
    <xdr:ext cx="1607144" cy="9000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76752546-72DC-49D8-89F3-044AEDC06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5636848" y="21834231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26</xdr:row>
      <xdr:rowOff>0</xdr:rowOff>
    </xdr:from>
    <xdr:ext cx="900000" cy="900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D16435F4-2CD1-40D4-8128-5137CBB1D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7282963" y="21834231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36</xdr:row>
      <xdr:rowOff>0</xdr:rowOff>
    </xdr:from>
    <xdr:ext cx="1607144" cy="900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8E9C39AF-FD8B-4960-91F6-D772C2594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5636848" y="30773077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36</xdr:row>
      <xdr:rowOff>0</xdr:rowOff>
    </xdr:from>
    <xdr:ext cx="900000" cy="900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6DD6E63E-BD6F-4508-920A-C2481CB87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7282963" y="30773077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46</xdr:row>
      <xdr:rowOff>0</xdr:rowOff>
    </xdr:from>
    <xdr:ext cx="1607144" cy="900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B030C636-CAD2-47A6-A01D-09FF4F46D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5636848" y="39711923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46</xdr:row>
      <xdr:rowOff>0</xdr:rowOff>
    </xdr:from>
    <xdr:ext cx="900000" cy="900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73514AB5-6A87-447A-BFB5-CA929E2FA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7282963" y="39711923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7</xdr:row>
      <xdr:rowOff>0</xdr:rowOff>
    </xdr:from>
    <xdr:ext cx="1607144" cy="900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3396DE90-7269-42E7-BEEA-25774B82E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5636848" y="4850423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7</xdr:row>
      <xdr:rowOff>0</xdr:rowOff>
    </xdr:from>
    <xdr:ext cx="900000" cy="900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4CD62AE4-CC1B-4836-B0AC-D47A1B280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7282963" y="4850423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17</xdr:row>
      <xdr:rowOff>0</xdr:rowOff>
    </xdr:from>
    <xdr:ext cx="1607144" cy="900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BEA24572-0C2A-4AB3-AA93-59A244E3D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5636848" y="13789269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17</xdr:row>
      <xdr:rowOff>0</xdr:rowOff>
    </xdr:from>
    <xdr:ext cx="900000" cy="900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3110236-9B14-4643-85C8-191CBC896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7282963" y="13789269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27</xdr:row>
      <xdr:rowOff>0</xdr:rowOff>
    </xdr:from>
    <xdr:ext cx="1607144" cy="900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EACF719C-3476-48E0-AFBC-5909FB75D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5636848" y="22728115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27</xdr:row>
      <xdr:rowOff>0</xdr:rowOff>
    </xdr:from>
    <xdr:ext cx="900000" cy="900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F791A1B3-D75E-44C7-ADE3-29BB278A0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7282963" y="22728115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37</xdr:row>
      <xdr:rowOff>0</xdr:rowOff>
    </xdr:from>
    <xdr:ext cx="1607144" cy="900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ED4670ED-101E-4E7F-AC8D-E80DB1FD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5636848" y="31666962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37</xdr:row>
      <xdr:rowOff>0</xdr:rowOff>
    </xdr:from>
    <xdr:ext cx="900000" cy="900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2192DC01-B536-4585-9714-C54D406E5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7282963" y="31666962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47</xdr:row>
      <xdr:rowOff>0</xdr:rowOff>
    </xdr:from>
    <xdr:ext cx="1607144" cy="9000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F1B0E02-8BE2-48AE-8B43-0797CC746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5636848" y="40605808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47</xdr:row>
      <xdr:rowOff>0</xdr:rowOff>
    </xdr:from>
    <xdr:ext cx="900000" cy="900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C0D4224-F7DD-49F6-9794-B2B5C3B32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7282963" y="40605808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8</xdr:row>
      <xdr:rowOff>0</xdr:rowOff>
    </xdr:from>
    <xdr:ext cx="1607144" cy="900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46C1BBC1-AF5C-4C05-990E-6E464DFB2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5636848" y="5744308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8</xdr:row>
      <xdr:rowOff>0</xdr:rowOff>
    </xdr:from>
    <xdr:ext cx="900000" cy="900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7E85534A-7087-4355-BBB1-A1DD04C34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7282963" y="5744308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18</xdr:row>
      <xdr:rowOff>0</xdr:rowOff>
    </xdr:from>
    <xdr:ext cx="1607144" cy="9000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93F3280A-ED20-47DF-87B6-A3DD190B0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5636848" y="14683154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18</xdr:row>
      <xdr:rowOff>0</xdr:rowOff>
    </xdr:from>
    <xdr:ext cx="900000" cy="9000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211BE45-18B5-4241-BCEF-AEAD2A39A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7282963" y="14683154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28</xdr:row>
      <xdr:rowOff>0</xdr:rowOff>
    </xdr:from>
    <xdr:ext cx="1607144" cy="900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4A26B524-1185-45AF-98AF-54ACE8AB7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5636848" y="23622000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28</xdr:row>
      <xdr:rowOff>0</xdr:rowOff>
    </xdr:from>
    <xdr:ext cx="900000" cy="900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D233F64A-57C2-4320-83B7-9D10C27CF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7282963" y="23622000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38</xdr:row>
      <xdr:rowOff>0</xdr:rowOff>
    </xdr:from>
    <xdr:ext cx="1607144" cy="9000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5BFBFA99-3774-49A9-AAB2-A4A2D7A33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5636848" y="32560846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38</xdr:row>
      <xdr:rowOff>0</xdr:rowOff>
    </xdr:from>
    <xdr:ext cx="900000" cy="900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F0142DB3-7A39-4C91-9072-7F12159D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7282963" y="32560846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48</xdr:row>
      <xdr:rowOff>0</xdr:rowOff>
    </xdr:from>
    <xdr:ext cx="1607144" cy="900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87D983FD-1F5C-4225-AC57-6E7F5F1AC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5636848" y="41499692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48</xdr:row>
      <xdr:rowOff>0</xdr:rowOff>
    </xdr:from>
    <xdr:ext cx="900000" cy="900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CA8A0E8A-2861-4A22-AB29-360C1E151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7282963" y="41499692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9</xdr:row>
      <xdr:rowOff>0</xdr:rowOff>
    </xdr:from>
    <xdr:ext cx="1607144" cy="900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FBF91BF9-86FA-456D-BE28-7E842660E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5636848" y="6638192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9</xdr:row>
      <xdr:rowOff>0</xdr:rowOff>
    </xdr:from>
    <xdr:ext cx="900000" cy="900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CAB27EE2-0800-45A6-B167-CBADDA193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7282963" y="6638192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18</xdr:row>
      <xdr:rowOff>893884</xdr:rowOff>
    </xdr:from>
    <xdr:ext cx="1607144" cy="900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FDA39ED1-8DC6-4C58-BC2D-3CDC3F82B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5636848" y="15577038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18</xdr:row>
      <xdr:rowOff>893884</xdr:rowOff>
    </xdr:from>
    <xdr:ext cx="900000" cy="900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BED57D90-5C0A-44F4-A699-ECA28E176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7282963" y="15577038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29</xdr:row>
      <xdr:rowOff>0</xdr:rowOff>
    </xdr:from>
    <xdr:ext cx="1607144" cy="900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97CD7119-C962-4D93-AA4F-299734C0D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5636848" y="24515885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29</xdr:row>
      <xdr:rowOff>0</xdr:rowOff>
    </xdr:from>
    <xdr:ext cx="900000" cy="900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2F4BB7B2-530A-4121-8CA4-5DAD609C8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7282963" y="24515885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39</xdr:row>
      <xdr:rowOff>0</xdr:rowOff>
    </xdr:from>
    <xdr:ext cx="1607144" cy="900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C1EE1676-A26C-4301-AE61-AC82D1FE7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5636848" y="33454731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39</xdr:row>
      <xdr:rowOff>0</xdr:rowOff>
    </xdr:from>
    <xdr:ext cx="900000" cy="900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AB53B380-DD60-425C-94C2-380115677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7282963" y="33454731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49</xdr:row>
      <xdr:rowOff>0</xdr:rowOff>
    </xdr:from>
    <xdr:ext cx="1607144" cy="900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C9A389AC-BCA0-434A-8F28-842DEDDFE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5636848" y="42393577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49</xdr:row>
      <xdr:rowOff>0</xdr:rowOff>
    </xdr:from>
    <xdr:ext cx="900000" cy="900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C393D79A-6A7F-4840-81AD-FCCE80BF6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7282963" y="42393577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10</xdr:row>
      <xdr:rowOff>0</xdr:rowOff>
    </xdr:from>
    <xdr:ext cx="1607144" cy="9000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42CA7C2E-BFF8-4CEA-AF53-69DC3F063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5636848" y="7532077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10</xdr:row>
      <xdr:rowOff>0</xdr:rowOff>
    </xdr:from>
    <xdr:ext cx="900000" cy="9000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1099E498-66DD-4CDB-8A67-8B65A731F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7282963" y="7532077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20</xdr:row>
      <xdr:rowOff>0</xdr:rowOff>
    </xdr:from>
    <xdr:ext cx="1607144" cy="9000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4554D1AF-D3F1-41AE-9A5B-60DDCD4EA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5636848" y="16470923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20</xdr:row>
      <xdr:rowOff>0</xdr:rowOff>
    </xdr:from>
    <xdr:ext cx="900000" cy="9000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4A7ED6CB-90AE-4957-9A89-A8B00FE81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7282963" y="16470923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30</xdr:row>
      <xdr:rowOff>0</xdr:rowOff>
    </xdr:from>
    <xdr:ext cx="1607144" cy="9000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98A2FE88-7909-42B7-AE16-AC1547D31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5636848" y="25409769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30</xdr:row>
      <xdr:rowOff>0</xdr:rowOff>
    </xdr:from>
    <xdr:ext cx="900000" cy="900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7E801F7A-3CB1-4E26-860A-703A42D4D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7282963" y="25409769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40</xdr:row>
      <xdr:rowOff>0</xdr:rowOff>
    </xdr:from>
    <xdr:ext cx="1607144" cy="9000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3F986B19-8F2E-4554-9CDC-F8421F875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5636848" y="34348615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40</xdr:row>
      <xdr:rowOff>0</xdr:rowOff>
    </xdr:from>
    <xdr:ext cx="900000" cy="9000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CFB1704E-B448-4E53-859A-DDD6A04E4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7282963" y="34348615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11</xdr:row>
      <xdr:rowOff>0</xdr:rowOff>
    </xdr:from>
    <xdr:ext cx="1607144" cy="9000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67FE7A1-7E9A-4958-B177-D03C6D810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5636848" y="8425962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11</xdr:row>
      <xdr:rowOff>0</xdr:rowOff>
    </xdr:from>
    <xdr:ext cx="900000" cy="9000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56462A87-E337-4A7F-A013-9DF1B1C72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7282963" y="8425962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21</xdr:row>
      <xdr:rowOff>0</xdr:rowOff>
    </xdr:from>
    <xdr:ext cx="1607144" cy="9000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46782CAD-FFDF-46D7-B939-30E3B1E49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5636848" y="17364808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21</xdr:row>
      <xdr:rowOff>0</xdr:rowOff>
    </xdr:from>
    <xdr:ext cx="900000" cy="9000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C4DE00E-1876-4F6A-A6B2-67146E01F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7282963" y="17364808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31</xdr:row>
      <xdr:rowOff>0</xdr:rowOff>
    </xdr:from>
    <xdr:ext cx="1607144" cy="9000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E75E1840-E3F2-4DFB-81BF-2AE5F1A3F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5636848" y="26303654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31</xdr:row>
      <xdr:rowOff>0</xdr:rowOff>
    </xdr:from>
    <xdr:ext cx="900000" cy="9000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AB2DBA9E-B2FA-47E7-9444-E7FD029C1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7282963" y="26303654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41</xdr:row>
      <xdr:rowOff>0</xdr:rowOff>
    </xdr:from>
    <xdr:ext cx="1607144" cy="9000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1D1ED089-8333-42BB-A479-0120C2CFC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5636848" y="35242500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41</xdr:row>
      <xdr:rowOff>0</xdr:rowOff>
    </xdr:from>
    <xdr:ext cx="900000" cy="9000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78604076-AFF8-4F53-87ED-2C7596BE8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7282963" y="35242500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51</xdr:row>
      <xdr:rowOff>0</xdr:rowOff>
    </xdr:from>
    <xdr:ext cx="1607144" cy="9000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CD67A3FD-A707-45B4-93BD-FFCF3CC1C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5636848" y="44181346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51</xdr:row>
      <xdr:rowOff>0</xdr:rowOff>
    </xdr:from>
    <xdr:ext cx="900000" cy="9000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B6FED403-A91E-4EB9-99B8-AF9E6800B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7282963" y="44181346"/>
          <a:ext cx="900000" cy="900000"/>
        </a:xfrm>
        <a:prstGeom prst="rect">
          <a:avLst/>
        </a:prstGeom>
      </xdr:spPr>
    </xdr:pic>
    <xdr:clientData/>
  </xdr:oneCellAnchor>
  <xdr:oneCellAnchor>
    <xdr:from>
      <xdr:col>10</xdr:col>
      <xdr:colOff>19540</xdr:colOff>
      <xdr:row>50</xdr:row>
      <xdr:rowOff>0</xdr:rowOff>
    </xdr:from>
    <xdr:ext cx="1607144" cy="9000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65FAB996-A988-4597-BB0E-29743AFC6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5636848" y="43287462"/>
          <a:ext cx="1607144" cy="900000"/>
        </a:xfrm>
        <a:prstGeom prst="rect">
          <a:avLst/>
        </a:prstGeom>
      </xdr:spPr>
    </xdr:pic>
    <xdr:clientData/>
  </xdr:oneCellAnchor>
  <xdr:oneCellAnchor>
    <xdr:from>
      <xdr:col>11</xdr:col>
      <xdr:colOff>19540</xdr:colOff>
      <xdr:row>50</xdr:row>
      <xdr:rowOff>0</xdr:rowOff>
    </xdr:from>
    <xdr:ext cx="900000" cy="9000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3843F9AF-450C-47DC-99E6-6A2683500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7282963" y="43287462"/>
          <a:ext cx="900000" cy="90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1905000" cy="10668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</xdr:row>
      <xdr:rowOff>0</xdr:rowOff>
    </xdr:from>
    <xdr:ext cx="1133475" cy="11334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</xdr:row>
      <xdr:rowOff>0</xdr:rowOff>
    </xdr:from>
    <xdr:ext cx="1905000" cy="10668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</xdr:row>
      <xdr:rowOff>0</xdr:rowOff>
    </xdr:from>
    <xdr:ext cx="1143000" cy="1143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</xdr:row>
      <xdr:rowOff>0</xdr:rowOff>
    </xdr:from>
    <xdr:ext cx="1905000" cy="10668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3</xdr:row>
      <xdr:rowOff>0</xdr:rowOff>
    </xdr:from>
    <xdr:ext cx="1143000" cy="1143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</xdr:row>
      <xdr:rowOff>0</xdr:rowOff>
    </xdr:from>
    <xdr:ext cx="1905000" cy="10668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4</xdr:row>
      <xdr:rowOff>0</xdr:rowOff>
    </xdr:from>
    <xdr:ext cx="1143000" cy="1143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</xdr:row>
      <xdr:rowOff>0</xdr:rowOff>
    </xdr:from>
    <xdr:ext cx="1905000" cy="10668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</xdr:row>
      <xdr:rowOff>0</xdr:rowOff>
    </xdr:from>
    <xdr:ext cx="1143000" cy="1143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6</xdr:row>
      <xdr:rowOff>0</xdr:rowOff>
    </xdr:from>
    <xdr:ext cx="1905000" cy="10668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6</xdr:row>
      <xdr:rowOff>0</xdr:rowOff>
    </xdr:from>
    <xdr:ext cx="1143000" cy="1143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7</xdr:row>
      <xdr:rowOff>0</xdr:rowOff>
    </xdr:from>
    <xdr:ext cx="1905000" cy="10668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7</xdr:row>
      <xdr:rowOff>0</xdr:rowOff>
    </xdr:from>
    <xdr:ext cx="1143000" cy="1143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8</xdr:row>
      <xdr:rowOff>0</xdr:rowOff>
    </xdr:from>
    <xdr:ext cx="1905000" cy="10668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8</xdr:row>
      <xdr:rowOff>0</xdr:rowOff>
    </xdr:from>
    <xdr:ext cx="1143000" cy="1143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9</xdr:row>
      <xdr:rowOff>0</xdr:rowOff>
    </xdr:from>
    <xdr:ext cx="1905000" cy="10668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9</xdr:row>
      <xdr:rowOff>0</xdr:rowOff>
    </xdr:from>
    <xdr:ext cx="1143000" cy="1143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10</xdr:row>
      <xdr:rowOff>0</xdr:rowOff>
    </xdr:from>
    <xdr:ext cx="1905000" cy="10668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10</xdr:row>
      <xdr:rowOff>0</xdr:rowOff>
    </xdr:from>
    <xdr:ext cx="1143000" cy="1143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11</xdr:row>
      <xdr:rowOff>0</xdr:rowOff>
    </xdr:from>
    <xdr:ext cx="1905000" cy="10668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11</xdr:row>
      <xdr:rowOff>0</xdr:rowOff>
    </xdr:from>
    <xdr:ext cx="1143000" cy="1143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12</xdr:row>
      <xdr:rowOff>0</xdr:rowOff>
    </xdr:from>
    <xdr:ext cx="1905000" cy="10668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12</xdr:row>
      <xdr:rowOff>0</xdr:rowOff>
    </xdr:from>
    <xdr:ext cx="1143000" cy="1143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1905000" cy="10668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13</xdr:row>
      <xdr:rowOff>0</xdr:rowOff>
    </xdr:from>
    <xdr:ext cx="1143000" cy="1143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14</xdr:row>
      <xdr:rowOff>0</xdr:rowOff>
    </xdr:from>
    <xdr:ext cx="1905000" cy="10668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14</xdr:row>
      <xdr:rowOff>0</xdr:rowOff>
    </xdr:from>
    <xdr:ext cx="1143000" cy="1143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15</xdr:row>
      <xdr:rowOff>0</xdr:rowOff>
    </xdr:from>
    <xdr:ext cx="1905000" cy="10668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15</xdr:row>
      <xdr:rowOff>0</xdr:rowOff>
    </xdr:from>
    <xdr:ext cx="1143000" cy="1143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16</xdr:row>
      <xdr:rowOff>0</xdr:rowOff>
    </xdr:from>
    <xdr:ext cx="1905000" cy="10668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16</xdr:row>
      <xdr:rowOff>0</xdr:rowOff>
    </xdr:from>
    <xdr:ext cx="1143000" cy="1143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17</xdr:row>
      <xdr:rowOff>0</xdr:rowOff>
    </xdr:from>
    <xdr:ext cx="1905000" cy="10668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17</xdr:row>
      <xdr:rowOff>0</xdr:rowOff>
    </xdr:from>
    <xdr:ext cx="1143000" cy="1143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18</xdr:row>
      <xdr:rowOff>0</xdr:rowOff>
    </xdr:from>
    <xdr:ext cx="1905000" cy="10668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18</xdr:row>
      <xdr:rowOff>0</xdr:rowOff>
    </xdr:from>
    <xdr:ext cx="1143000" cy="1143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19</xdr:row>
      <xdr:rowOff>0</xdr:rowOff>
    </xdr:from>
    <xdr:ext cx="1905000" cy="10668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19</xdr:row>
      <xdr:rowOff>0</xdr:rowOff>
    </xdr:from>
    <xdr:ext cx="1143000" cy="1143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20</xdr:row>
      <xdr:rowOff>0</xdr:rowOff>
    </xdr:from>
    <xdr:ext cx="1905000" cy="10668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20</xdr:row>
      <xdr:rowOff>0</xdr:rowOff>
    </xdr:from>
    <xdr:ext cx="1143000" cy="1143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21</xdr:row>
      <xdr:rowOff>0</xdr:rowOff>
    </xdr:from>
    <xdr:ext cx="1905000" cy="10668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21</xdr:row>
      <xdr:rowOff>0</xdr:rowOff>
    </xdr:from>
    <xdr:ext cx="1143000" cy="1143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22</xdr:row>
      <xdr:rowOff>0</xdr:rowOff>
    </xdr:from>
    <xdr:ext cx="1905000" cy="10668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22</xdr:row>
      <xdr:rowOff>0</xdr:rowOff>
    </xdr:from>
    <xdr:ext cx="1143000" cy="1143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23</xdr:row>
      <xdr:rowOff>0</xdr:rowOff>
    </xdr:from>
    <xdr:ext cx="1905000" cy="10668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23</xdr:row>
      <xdr:rowOff>0</xdr:rowOff>
    </xdr:from>
    <xdr:ext cx="1143000" cy="1143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24</xdr:row>
      <xdr:rowOff>0</xdr:rowOff>
    </xdr:from>
    <xdr:ext cx="1905000" cy="10668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24</xdr:row>
      <xdr:rowOff>0</xdr:rowOff>
    </xdr:from>
    <xdr:ext cx="1143000" cy="1143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25</xdr:row>
      <xdr:rowOff>0</xdr:rowOff>
    </xdr:from>
    <xdr:ext cx="1905000" cy="10668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25</xdr:row>
      <xdr:rowOff>0</xdr:rowOff>
    </xdr:from>
    <xdr:ext cx="1143000" cy="1143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26</xdr:row>
      <xdr:rowOff>0</xdr:rowOff>
    </xdr:from>
    <xdr:ext cx="1905000" cy="10668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26</xdr:row>
      <xdr:rowOff>0</xdr:rowOff>
    </xdr:from>
    <xdr:ext cx="1143000" cy="1143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27</xdr:row>
      <xdr:rowOff>0</xdr:rowOff>
    </xdr:from>
    <xdr:ext cx="1905000" cy="10668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27</xdr:row>
      <xdr:rowOff>0</xdr:rowOff>
    </xdr:from>
    <xdr:ext cx="1143000" cy="1143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28</xdr:row>
      <xdr:rowOff>0</xdr:rowOff>
    </xdr:from>
    <xdr:ext cx="1905000" cy="10668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28</xdr:row>
      <xdr:rowOff>0</xdr:rowOff>
    </xdr:from>
    <xdr:ext cx="1143000" cy="1143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29</xdr:row>
      <xdr:rowOff>0</xdr:rowOff>
    </xdr:from>
    <xdr:ext cx="1905000" cy="10668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29</xdr:row>
      <xdr:rowOff>0</xdr:rowOff>
    </xdr:from>
    <xdr:ext cx="1143000" cy="1143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30</xdr:row>
      <xdr:rowOff>0</xdr:rowOff>
    </xdr:from>
    <xdr:ext cx="1905000" cy="10668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30</xdr:row>
      <xdr:rowOff>0</xdr:rowOff>
    </xdr:from>
    <xdr:ext cx="1143000" cy="1143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31</xdr:row>
      <xdr:rowOff>0</xdr:rowOff>
    </xdr:from>
    <xdr:ext cx="1905000" cy="10668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31</xdr:row>
      <xdr:rowOff>0</xdr:rowOff>
    </xdr:from>
    <xdr:ext cx="1143000" cy="1143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32</xdr:row>
      <xdr:rowOff>0</xdr:rowOff>
    </xdr:from>
    <xdr:ext cx="1905000" cy="10668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32</xdr:row>
      <xdr:rowOff>0</xdr:rowOff>
    </xdr:from>
    <xdr:ext cx="1133475" cy="1133475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33</xdr:row>
      <xdr:rowOff>0</xdr:rowOff>
    </xdr:from>
    <xdr:ext cx="1905000" cy="10668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33</xdr:row>
      <xdr:rowOff>0</xdr:rowOff>
    </xdr:from>
    <xdr:ext cx="1143000" cy="1143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34</xdr:row>
      <xdr:rowOff>0</xdr:rowOff>
    </xdr:from>
    <xdr:ext cx="1905000" cy="10668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34</xdr:row>
      <xdr:rowOff>0</xdr:rowOff>
    </xdr:from>
    <xdr:ext cx="1143000" cy="1143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35</xdr:row>
      <xdr:rowOff>0</xdr:rowOff>
    </xdr:from>
    <xdr:ext cx="1905000" cy="10668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35</xdr:row>
      <xdr:rowOff>0</xdr:rowOff>
    </xdr:from>
    <xdr:ext cx="1143000" cy="1143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36</xdr:row>
      <xdr:rowOff>0</xdr:rowOff>
    </xdr:from>
    <xdr:ext cx="1905000" cy="10668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36</xdr:row>
      <xdr:rowOff>0</xdr:rowOff>
    </xdr:from>
    <xdr:ext cx="1143000" cy="1143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37</xdr:row>
      <xdr:rowOff>0</xdr:rowOff>
    </xdr:from>
    <xdr:ext cx="1905000" cy="10668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37</xdr:row>
      <xdr:rowOff>0</xdr:rowOff>
    </xdr:from>
    <xdr:ext cx="1133475" cy="1133475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38</xdr:row>
      <xdr:rowOff>0</xdr:rowOff>
    </xdr:from>
    <xdr:ext cx="1905000" cy="10668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38</xdr:row>
      <xdr:rowOff>0</xdr:rowOff>
    </xdr:from>
    <xdr:ext cx="1143000" cy="1143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39</xdr:row>
      <xdr:rowOff>0</xdr:rowOff>
    </xdr:from>
    <xdr:ext cx="1905000" cy="10668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39</xdr:row>
      <xdr:rowOff>0</xdr:rowOff>
    </xdr:from>
    <xdr:ext cx="1133475" cy="1133475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40</xdr:row>
      <xdr:rowOff>0</xdr:rowOff>
    </xdr:from>
    <xdr:ext cx="1905000" cy="10668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40</xdr:row>
      <xdr:rowOff>0</xdr:rowOff>
    </xdr:from>
    <xdr:ext cx="1143000" cy="1143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41</xdr:row>
      <xdr:rowOff>0</xdr:rowOff>
    </xdr:from>
    <xdr:ext cx="1905000" cy="10668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41</xdr:row>
      <xdr:rowOff>0</xdr:rowOff>
    </xdr:from>
    <xdr:ext cx="1143000" cy="11430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42</xdr:row>
      <xdr:rowOff>0</xdr:rowOff>
    </xdr:from>
    <xdr:ext cx="1905000" cy="10668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42</xdr:row>
      <xdr:rowOff>0</xdr:rowOff>
    </xdr:from>
    <xdr:ext cx="1143000" cy="11430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43</xdr:row>
      <xdr:rowOff>0</xdr:rowOff>
    </xdr:from>
    <xdr:ext cx="1905000" cy="10668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43</xdr:row>
      <xdr:rowOff>0</xdr:rowOff>
    </xdr:from>
    <xdr:ext cx="1143000" cy="11430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44</xdr:row>
      <xdr:rowOff>0</xdr:rowOff>
    </xdr:from>
    <xdr:ext cx="1905000" cy="10668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44</xdr:row>
      <xdr:rowOff>0</xdr:rowOff>
    </xdr:from>
    <xdr:ext cx="1143000" cy="11430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45</xdr:row>
      <xdr:rowOff>0</xdr:rowOff>
    </xdr:from>
    <xdr:ext cx="1905000" cy="10668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45</xdr:row>
      <xdr:rowOff>0</xdr:rowOff>
    </xdr:from>
    <xdr:ext cx="1143000" cy="11430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46</xdr:row>
      <xdr:rowOff>0</xdr:rowOff>
    </xdr:from>
    <xdr:ext cx="1905000" cy="10668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46</xdr:row>
      <xdr:rowOff>0</xdr:rowOff>
    </xdr:from>
    <xdr:ext cx="1143000" cy="11430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47</xdr:row>
      <xdr:rowOff>0</xdr:rowOff>
    </xdr:from>
    <xdr:ext cx="1905000" cy="10668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47</xdr:row>
      <xdr:rowOff>0</xdr:rowOff>
    </xdr:from>
    <xdr:ext cx="1143000" cy="11430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48</xdr:row>
      <xdr:rowOff>0</xdr:rowOff>
    </xdr:from>
    <xdr:ext cx="1905000" cy="10668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48</xdr:row>
      <xdr:rowOff>0</xdr:rowOff>
    </xdr:from>
    <xdr:ext cx="1143000" cy="1143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49</xdr:row>
      <xdr:rowOff>0</xdr:rowOff>
    </xdr:from>
    <xdr:ext cx="1905000" cy="10668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49</xdr:row>
      <xdr:rowOff>0</xdr:rowOff>
    </xdr:from>
    <xdr:ext cx="1143000" cy="11430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50</xdr:row>
      <xdr:rowOff>0</xdr:rowOff>
    </xdr:from>
    <xdr:ext cx="1905000" cy="10668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50</xdr:row>
      <xdr:rowOff>0</xdr:rowOff>
    </xdr:from>
    <xdr:ext cx="1143000" cy="11430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51</xdr:row>
      <xdr:rowOff>0</xdr:rowOff>
    </xdr:from>
    <xdr:ext cx="1905000" cy="10668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51</xdr:row>
      <xdr:rowOff>0</xdr:rowOff>
    </xdr:from>
    <xdr:ext cx="1143000" cy="11430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52</xdr:row>
      <xdr:rowOff>0</xdr:rowOff>
    </xdr:from>
    <xdr:ext cx="1905000" cy="10668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52</xdr:row>
      <xdr:rowOff>0</xdr:rowOff>
    </xdr:from>
    <xdr:ext cx="1143000" cy="11430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53</xdr:row>
      <xdr:rowOff>0</xdr:rowOff>
    </xdr:from>
    <xdr:ext cx="1905000" cy="10668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53</xdr:row>
      <xdr:rowOff>0</xdr:rowOff>
    </xdr:from>
    <xdr:ext cx="1133475" cy="1133475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54</xdr:row>
      <xdr:rowOff>0</xdr:rowOff>
    </xdr:from>
    <xdr:ext cx="1905000" cy="10668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54</xdr:row>
      <xdr:rowOff>0</xdr:rowOff>
    </xdr:from>
    <xdr:ext cx="1143000" cy="11430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55</xdr:row>
      <xdr:rowOff>0</xdr:rowOff>
    </xdr:from>
    <xdr:ext cx="1905000" cy="10668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55</xdr:row>
      <xdr:rowOff>0</xdr:rowOff>
    </xdr:from>
    <xdr:ext cx="1143000" cy="11430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28B0E-B6C8-4BD9-A387-EBED4A33F138}">
  <dimension ref="A1:L70"/>
  <sheetViews>
    <sheetView tabSelected="1" topLeftCell="B2" zoomScale="97" zoomScaleNormal="130" workbookViewId="0">
      <selection activeCell="O4" sqref="O4"/>
    </sheetView>
  </sheetViews>
  <sheetFormatPr defaultRowHeight="15.5" x14ac:dyDescent="0.35"/>
  <cols>
    <col min="1" max="1" width="5.54296875" style="19" hidden="1" customWidth="1"/>
    <col min="2" max="2" width="6.1796875" style="19" customWidth="1"/>
    <col min="3" max="3" width="11" style="19" customWidth="1"/>
    <col min="4" max="5" width="10.08984375" style="19" customWidth="1"/>
    <col min="6" max="8" width="8.6328125" style="19" customWidth="1"/>
    <col min="9" max="9" width="9.81640625" style="19" customWidth="1"/>
    <col min="10" max="10" width="7.36328125" style="19" customWidth="1"/>
    <col min="11" max="11" width="23" style="19" customWidth="1"/>
    <col min="12" max="12" width="13" style="19" customWidth="1"/>
    <col min="13" max="15" width="8.7265625" style="19"/>
    <col min="16" max="16" width="8.7265625" style="19" customWidth="1"/>
    <col min="17" max="16384" width="8.7265625" style="19"/>
  </cols>
  <sheetData>
    <row r="1" spans="1:12" x14ac:dyDescent="0.35">
      <c r="B1" s="35" t="s">
        <v>121</v>
      </c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30" x14ac:dyDescent="0.35">
      <c r="A2" s="14" t="s">
        <v>0</v>
      </c>
      <c r="B2" s="21" t="s">
        <v>1</v>
      </c>
      <c r="C2" s="21" t="s">
        <v>2</v>
      </c>
      <c r="D2" s="21" t="s">
        <v>117</v>
      </c>
      <c r="E2" s="21" t="s">
        <v>118</v>
      </c>
      <c r="F2" s="21" t="s">
        <v>120</v>
      </c>
      <c r="G2" s="21" t="s">
        <v>119</v>
      </c>
      <c r="H2" s="21" t="s">
        <v>116</v>
      </c>
      <c r="I2" s="21" t="s">
        <v>8</v>
      </c>
      <c r="J2" s="21" t="s">
        <v>9</v>
      </c>
      <c r="K2" s="21" t="s">
        <v>10</v>
      </c>
      <c r="L2" s="21" t="s">
        <v>11</v>
      </c>
    </row>
    <row r="3" spans="1:12" ht="70.5" customHeight="1" x14ac:dyDescent="0.35">
      <c r="A3" s="15">
        <v>1</v>
      </c>
      <c r="B3" s="22">
        <v>0.5</v>
      </c>
      <c r="C3" s="22" t="s">
        <v>12</v>
      </c>
      <c r="D3" s="22" t="s">
        <v>13</v>
      </c>
      <c r="E3" s="22" t="s">
        <v>13</v>
      </c>
      <c r="F3" s="23">
        <v>43.98</v>
      </c>
      <c r="G3" s="24">
        <v>56</v>
      </c>
      <c r="H3" s="22">
        <v>48.51</v>
      </c>
      <c r="I3" s="22" t="s">
        <v>15</v>
      </c>
      <c r="J3" s="22" t="s">
        <v>16</v>
      </c>
      <c r="K3" s="16"/>
      <c r="L3" s="16"/>
    </row>
    <row r="4" spans="1:12" ht="70.5" customHeight="1" x14ac:dyDescent="0.35">
      <c r="A4" s="15">
        <v>6</v>
      </c>
      <c r="B4" s="22">
        <v>0.5</v>
      </c>
      <c r="C4" s="22" t="s">
        <v>12</v>
      </c>
      <c r="D4" s="22" t="s">
        <v>24</v>
      </c>
      <c r="E4" s="22" t="s">
        <v>24</v>
      </c>
      <c r="F4" s="23">
        <v>45.99</v>
      </c>
      <c r="G4" s="25">
        <v>54</v>
      </c>
      <c r="H4" s="22">
        <v>49.47</v>
      </c>
      <c r="I4" s="22" t="s">
        <v>15</v>
      </c>
      <c r="J4" s="22" t="s">
        <v>16</v>
      </c>
      <c r="K4" s="16"/>
      <c r="L4" s="16"/>
    </row>
    <row r="5" spans="1:12" ht="70.5" customHeight="1" x14ac:dyDescent="0.35">
      <c r="A5" s="15">
        <v>11</v>
      </c>
      <c r="B5" s="22">
        <v>0.5</v>
      </c>
      <c r="C5" s="22" t="s">
        <v>12</v>
      </c>
      <c r="D5" s="22" t="s">
        <v>30</v>
      </c>
      <c r="E5" s="22" t="s">
        <v>30</v>
      </c>
      <c r="F5" s="23">
        <v>45.09</v>
      </c>
      <c r="G5" s="25">
        <v>54.9</v>
      </c>
      <c r="H5" s="22">
        <v>41.03</v>
      </c>
      <c r="I5" s="22" t="s">
        <v>15</v>
      </c>
      <c r="J5" s="22" t="s">
        <v>16</v>
      </c>
      <c r="K5" s="16"/>
      <c r="L5" s="16"/>
    </row>
    <row r="6" spans="1:12" ht="70.5" customHeight="1" x14ac:dyDescent="0.35">
      <c r="A6" s="15">
        <v>16</v>
      </c>
      <c r="B6" s="22">
        <v>0.5</v>
      </c>
      <c r="C6" s="22" t="s">
        <v>12</v>
      </c>
      <c r="D6" s="22" t="s">
        <v>36</v>
      </c>
      <c r="E6" s="22" t="s">
        <v>36</v>
      </c>
      <c r="F6" s="23">
        <v>49.01</v>
      </c>
      <c r="G6" s="25">
        <v>51</v>
      </c>
      <c r="H6" s="22">
        <v>47.81</v>
      </c>
      <c r="I6" s="22" t="s">
        <v>15</v>
      </c>
      <c r="J6" s="22" t="s">
        <v>16</v>
      </c>
      <c r="K6" s="16"/>
      <c r="L6" s="16"/>
    </row>
    <row r="7" spans="1:12" ht="70.5" customHeight="1" x14ac:dyDescent="0.35">
      <c r="A7" s="15">
        <v>21</v>
      </c>
      <c r="B7" s="22">
        <v>0.5</v>
      </c>
      <c r="C7" s="22" t="s">
        <v>12</v>
      </c>
      <c r="D7" s="22" t="s">
        <v>42</v>
      </c>
      <c r="E7" s="22" t="s">
        <v>42</v>
      </c>
      <c r="F7" s="23">
        <v>51.29</v>
      </c>
      <c r="G7" s="25">
        <v>48.7</v>
      </c>
      <c r="H7" s="22">
        <v>48.32</v>
      </c>
      <c r="I7" s="22" t="s">
        <v>15</v>
      </c>
      <c r="J7" s="22" t="s">
        <v>16</v>
      </c>
      <c r="K7" s="16"/>
      <c r="L7" s="16"/>
    </row>
    <row r="8" spans="1:12" ht="70.5" customHeight="1" x14ac:dyDescent="0.35">
      <c r="A8" s="17">
        <v>26</v>
      </c>
      <c r="B8" s="26">
        <v>0.5</v>
      </c>
      <c r="C8" s="26" t="s">
        <v>48</v>
      </c>
      <c r="D8" s="26" t="s">
        <v>103</v>
      </c>
      <c r="E8" s="26" t="s">
        <v>20</v>
      </c>
      <c r="F8" s="27">
        <v>61.83</v>
      </c>
      <c r="G8" s="28">
        <v>38.200000000000003</v>
      </c>
      <c r="H8" s="26">
        <v>17.72</v>
      </c>
      <c r="I8" s="26" t="s">
        <v>51</v>
      </c>
      <c r="J8" s="26" t="s">
        <v>52</v>
      </c>
      <c r="K8" s="16"/>
      <c r="L8" s="16"/>
    </row>
    <row r="9" spans="1:12" ht="70.5" customHeight="1" x14ac:dyDescent="0.35">
      <c r="A9" s="17">
        <v>31</v>
      </c>
      <c r="B9" s="26">
        <v>0.5</v>
      </c>
      <c r="C9" s="26" t="s">
        <v>48</v>
      </c>
      <c r="D9" s="26" t="s">
        <v>104</v>
      </c>
      <c r="E9" s="26" t="s">
        <v>20</v>
      </c>
      <c r="F9" s="27">
        <v>62.14</v>
      </c>
      <c r="G9" s="28">
        <v>37.9</v>
      </c>
      <c r="H9" s="26">
        <v>17.7</v>
      </c>
      <c r="I9" s="26" t="s">
        <v>51</v>
      </c>
      <c r="J9" s="26" t="s">
        <v>52</v>
      </c>
      <c r="K9" s="16"/>
      <c r="L9" s="16"/>
    </row>
    <row r="10" spans="1:12" ht="70.5" customHeight="1" x14ac:dyDescent="0.35">
      <c r="A10" s="17">
        <v>36</v>
      </c>
      <c r="B10" s="26">
        <v>0.5</v>
      </c>
      <c r="C10" s="26" t="s">
        <v>48</v>
      </c>
      <c r="D10" s="26" t="s">
        <v>105</v>
      </c>
      <c r="E10" s="26" t="s">
        <v>20</v>
      </c>
      <c r="F10" s="27">
        <v>62.13</v>
      </c>
      <c r="G10" s="28">
        <v>37.9</v>
      </c>
      <c r="H10" s="26">
        <v>17.03</v>
      </c>
      <c r="I10" s="26" t="s">
        <v>51</v>
      </c>
      <c r="J10" s="26" t="s">
        <v>52</v>
      </c>
      <c r="K10" s="16"/>
      <c r="L10" s="16"/>
    </row>
    <row r="11" spans="1:12" ht="70.5" customHeight="1" x14ac:dyDescent="0.35">
      <c r="A11" s="17">
        <v>41</v>
      </c>
      <c r="B11" s="26">
        <v>0.5</v>
      </c>
      <c r="C11" s="26" t="s">
        <v>48</v>
      </c>
      <c r="D11" s="26" t="s">
        <v>106</v>
      </c>
      <c r="E11" s="26" t="s">
        <v>20</v>
      </c>
      <c r="F11" s="27">
        <v>61</v>
      </c>
      <c r="G11" s="28">
        <v>39</v>
      </c>
      <c r="H11" s="26">
        <v>75.45</v>
      </c>
      <c r="I11" s="26" t="s">
        <v>51</v>
      </c>
      <c r="J11" s="26" t="s">
        <v>52</v>
      </c>
      <c r="K11" s="16"/>
      <c r="L11" s="16"/>
    </row>
    <row r="12" spans="1:12" ht="70.5" customHeight="1" x14ac:dyDescent="0.35">
      <c r="A12" s="17">
        <v>46</v>
      </c>
      <c r="B12" s="26">
        <v>0.5</v>
      </c>
      <c r="C12" s="26" t="s">
        <v>48</v>
      </c>
      <c r="D12" s="26" t="s">
        <v>107</v>
      </c>
      <c r="E12" s="26" t="s">
        <v>20</v>
      </c>
      <c r="F12" s="27">
        <v>61.36</v>
      </c>
      <c r="G12" s="28">
        <v>38.6</v>
      </c>
      <c r="H12" s="26">
        <v>51.35</v>
      </c>
      <c r="I12" s="26" t="s">
        <v>51</v>
      </c>
      <c r="J12" s="26" t="s">
        <v>52</v>
      </c>
      <c r="K12" s="16"/>
      <c r="L12" s="16"/>
    </row>
    <row r="13" spans="1:12" ht="70.5" customHeight="1" x14ac:dyDescent="0.35">
      <c r="A13" s="15">
        <v>2</v>
      </c>
      <c r="B13" s="22">
        <v>1</v>
      </c>
      <c r="C13" s="22" t="s">
        <v>12</v>
      </c>
      <c r="D13" s="22" t="s">
        <v>13</v>
      </c>
      <c r="E13" s="22" t="s">
        <v>13</v>
      </c>
      <c r="F13" s="23">
        <v>44.63</v>
      </c>
      <c r="G13" s="25">
        <v>55.4</v>
      </c>
      <c r="H13" s="22">
        <v>40.93</v>
      </c>
      <c r="I13" s="22" t="s">
        <v>15</v>
      </c>
      <c r="J13" s="22" t="s">
        <v>16</v>
      </c>
      <c r="K13" s="16"/>
      <c r="L13" s="16"/>
    </row>
    <row r="14" spans="1:12" ht="70.5" customHeight="1" x14ac:dyDescent="0.35">
      <c r="A14" s="15">
        <v>7</v>
      </c>
      <c r="B14" s="22">
        <v>1</v>
      </c>
      <c r="C14" s="22" t="s">
        <v>12</v>
      </c>
      <c r="D14" s="22" t="s">
        <v>24</v>
      </c>
      <c r="E14" s="22" t="s">
        <v>24</v>
      </c>
      <c r="F14" s="23">
        <v>42.59</v>
      </c>
      <c r="G14" s="25">
        <v>57.4</v>
      </c>
      <c r="H14" s="22">
        <v>38.33</v>
      </c>
      <c r="I14" s="22" t="s">
        <v>15</v>
      </c>
      <c r="J14" s="22" t="s">
        <v>16</v>
      </c>
      <c r="K14" s="16"/>
      <c r="L14" s="16"/>
    </row>
    <row r="15" spans="1:12" ht="70.5" customHeight="1" x14ac:dyDescent="0.35">
      <c r="A15" s="15">
        <v>12</v>
      </c>
      <c r="B15" s="22">
        <v>1</v>
      </c>
      <c r="C15" s="22" t="s">
        <v>12</v>
      </c>
      <c r="D15" s="22" t="s">
        <v>30</v>
      </c>
      <c r="E15" s="22" t="s">
        <v>30</v>
      </c>
      <c r="F15" s="23">
        <v>46.25</v>
      </c>
      <c r="G15" s="25">
        <v>53.8</v>
      </c>
      <c r="H15" s="22">
        <v>39.69</v>
      </c>
      <c r="I15" s="22" t="s">
        <v>15</v>
      </c>
      <c r="J15" s="22" t="s">
        <v>16</v>
      </c>
      <c r="K15" s="16"/>
      <c r="L15" s="16"/>
    </row>
    <row r="16" spans="1:12" ht="70.5" customHeight="1" x14ac:dyDescent="0.35">
      <c r="A16" s="15">
        <v>17</v>
      </c>
      <c r="B16" s="22">
        <v>1</v>
      </c>
      <c r="C16" s="22" t="s">
        <v>12</v>
      </c>
      <c r="D16" s="22" t="s">
        <v>36</v>
      </c>
      <c r="E16" s="22" t="s">
        <v>36</v>
      </c>
      <c r="F16" s="23">
        <v>46.49</v>
      </c>
      <c r="G16" s="25">
        <v>53.5</v>
      </c>
      <c r="H16" s="22">
        <v>42.38</v>
      </c>
      <c r="I16" s="22" t="s">
        <v>15</v>
      </c>
      <c r="J16" s="22" t="s">
        <v>16</v>
      </c>
      <c r="K16" s="16"/>
      <c r="L16" s="16"/>
    </row>
    <row r="17" spans="1:12" ht="70.5" customHeight="1" x14ac:dyDescent="0.35">
      <c r="A17" s="15">
        <v>22</v>
      </c>
      <c r="B17" s="22">
        <v>1</v>
      </c>
      <c r="C17" s="22" t="s">
        <v>12</v>
      </c>
      <c r="D17" s="22" t="s">
        <v>42</v>
      </c>
      <c r="E17" s="22" t="s">
        <v>42</v>
      </c>
      <c r="F17" s="23">
        <v>49.2</v>
      </c>
      <c r="G17" s="25">
        <v>50.8</v>
      </c>
      <c r="H17" s="22">
        <v>45.63</v>
      </c>
      <c r="I17" s="22" t="s">
        <v>15</v>
      </c>
      <c r="J17" s="22" t="s">
        <v>16</v>
      </c>
      <c r="K17" s="16"/>
      <c r="L17" s="16"/>
    </row>
    <row r="18" spans="1:12" ht="70.5" customHeight="1" x14ac:dyDescent="0.35">
      <c r="A18" s="17">
        <v>27</v>
      </c>
      <c r="B18" s="26">
        <v>1</v>
      </c>
      <c r="C18" s="26" t="s">
        <v>48</v>
      </c>
      <c r="D18" s="26" t="s">
        <v>103</v>
      </c>
      <c r="E18" s="26" t="s">
        <v>20</v>
      </c>
      <c r="F18" s="27">
        <v>63.78</v>
      </c>
      <c r="G18" s="28">
        <v>36.200000000000003</v>
      </c>
      <c r="H18" s="26">
        <v>16.66</v>
      </c>
      <c r="I18" s="26" t="s">
        <v>51</v>
      </c>
      <c r="J18" s="26" t="s">
        <v>52</v>
      </c>
      <c r="K18" s="16"/>
      <c r="L18" s="16"/>
    </row>
    <row r="19" spans="1:12" ht="70.5" customHeight="1" x14ac:dyDescent="0.35">
      <c r="A19" s="17">
        <v>32</v>
      </c>
      <c r="B19" s="26">
        <v>1</v>
      </c>
      <c r="C19" s="26" t="s">
        <v>48</v>
      </c>
      <c r="D19" s="26" t="s">
        <v>104</v>
      </c>
      <c r="E19" s="26" t="s">
        <v>20</v>
      </c>
      <c r="F19" s="27">
        <v>65.23</v>
      </c>
      <c r="G19" s="28">
        <v>34.799999999999997</v>
      </c>
      <c r="H19" s="26">
        <v>17.809999999999999</v>
      </c>
      <c r="I19" s="26" t="s">
        <v>51</v>
      </c>
      <c r="J19" s="26" t="s">
        <v>52</v>
      </c>
      <c r="K19" s="16"/>
      <c r="L19" s="16"/>
    </row>
    <row r="20" spans="1:12" ht="70.5" customHeight="1" x14ac:dyDescent="0.35">
      <c r="A20" s="17">
        <v>37</v>
      </c>
      <c r="B20" s="26">
        <v>1</v>
      </c>
      <c r="C20" s="26" t="s">
        <v>48</v>
      </c>
      <c r="D20" s="26" t="s">
        <v>105</v>
      </c>
      <c r="E20" s="26" t="s">
        <v>20</v>
      </c>
      <c r="F20" s="27">
        <v>60.86</v>
      </c>
      <c r="G20" s="28">
        <v>39.1</v>
      </c>
      <c r="H20" s="26">
        <v>20.399999999999999</v>
      </c>
      <c r="I20" s="26" t="s">
        <v>51</v>
      </c>
      <c r="J20" s="26" t="s">
        <v>52</v>
      </c>
      <c r="K20" s="16"/>
      <c r="L20" s="16"/>
    </row>
    <row r="21" spans="1:12" ht="70.5" customHeight="1" x14ac:dyDescent="0.35">
      <c r="A21" s="17">
        <v>42</v>
      </c>
      <c r="B21" s="26">
        <v>1</v>
      </c>
      <c r="C21" s="26" t="s">
        <v>48</v>
      </c>
      <c r="D21" s="26" t="s">
        <v>106</v>
      </c>
      <c r="E21" s="26" t="s">
        <v>20</v>
      </c>
      <c r="F21" s="27">
        <v>63.96</v>
      </c>
      <c r="G21" s="28">
        <v>36</v>
      </c>
      <c r="H21" s="26">
        <v>48.1</v>
      </c>
      <c r="I21" s="26" t="s">
        <v>51</v>
      </c>
      <c r="J21" s="26" t="s">
        <v>52</v>
      </c>
      <c r="K21" s="16"/>
      <c r="L21" s="16"/>
    </row>
    <row r="22" spans="1:12" ht="70.5" customHeight="1" x14ac:dyDescent="0.35">
      <c r="A22" s="17">
        <v>47</v>
      </c>
      <c r="B22" s="26">
        <v>1</v>
      </c>
      <c r="C22" s="26" t="s">
        <v>48</v>
      </c>
      <c r="D22" s="26" t="s">
        <v>107</v>
      </c>
      <c r="E22" s="26" t="s">
        <v>20</v>
      </c>
      <c r="F22" s="27">
        <v>62.84</v>
      </c>
      <c r="G22" s="28">
        <v>37.200000000000003</v>
      </c>
      <c r="H22" s="26">
        <v>47.45</v>
      </c>
      <c r="I22" s="26" t="s">
        <v>51</v>
      </c>
      <c r="J22" s="26" t="s">
        <v>52</v>
      </c>
      <c r="K22" s="16"/>
      <c r="L22" s="16"/>
    </row>
    <row r="23" spans="1:12" ht="70.5" customHeight="1" x14ac:dyDescent="0.35">
      <c r="A23" s="15">
        <v>3</v>
      </c>
      <c r="B23" s="22">
        <v>1.5</v>
      </c>
      <c r="C23" s="22" t="s">
        <v>12</v>
      </c>
      <c r="D23" s="22" t="s">
        <v>13</v>
      </c>
      <c r="E23" s="22" t="s">
        <v>13</v>
      </c>
      <c r="F23" s="23">
        <v>53.18</v>
      </c>
      <c r="G23" s="25">
        <v>46.8</v>
      </c>
      <c r="H23" s="22">
        <v>41.04</v>
      </c>
      <c r="I23" s="22" t="s">
        <v>15</v>
      </c>
      <c r="J23" s="22" t="s">
        <v>16</v>
      </c>
      <c r="K23" s="16"/>
      <c r="L23" s="16"/>
    </row>
    <row r="24" spans="1:12" ht="70.5" customHeight="1" x14ac:dyDescent="0.35">
      <c r="A24" s="15">
        <v>8</v>
      </c>
      <c r="B24" s="22">
        <v>1.5</v>
      </c>
      <c r="C24" s="22" t="s">
        <v>12</v>
      </c>
      <c r="D24" s="22" t="s">
        <v>24</v>
      </c>
      <c r="E24" s="22" t="s">
        <v>24</v>
      </c>
      <c r="F24" s="23">
        <v>46.26</v>
      </c>
      <c r="G24" s="25">
        <v>53.7</v>
      </c>
      <c r="H24" s="22">
        <v>34.020000000000003</v>
      </c>
      <c r="I24" s="22" t="s">
        <v>15</v>
      </c>
      <c r="J24" s="22" t="s">
        <v>16</v>
      </c>
      <c r="K24" s="16"/>
      <c r="L24" s="16"/>
    </row>
    <row r="25" spans="1:12" ht="70.5" customHeight="1" x14ac:dyDescent="0.35">
      <c r="A25" s="15">
        <v>13</v>
      </c>
      <c r="B25" s="22">
        <v>1.5</v>
      </c>
      <c r="C25" s="22" t="s">
        <v>12</v>
      </c>
      <c r="D25" s="22" t="s">
        <v>30</v>
      </c>
      <c r="E25" s="22" t="s">
        <v>30</v>
      </c>
      <c r="F25" s="23">
        <v>54.5</v>
      </c>
      <c r="G25" s="25">
        <v>45.5</v>
      </c>
      <c r="H25" s="22">
        <v>36.57</v>
      </c>
      <c r="I25" s="22" t="s">
        <v>15</v>
      </c>
      <c r="J25" s="22" t="s">
        <v>16</v>
      </c>
      <c r="K25" s="16"/>
      <c r="L25" s="16"/>
    </row>
    <row r="26" spans="1:12" ht="70.5" customHeight="1" x14ac:dyDescent="0.35">
      <c r="A26" s="15">
        <v>18</v>
      </c>
      <c r="B26" s="22">
        <v>1.5</v>
      </c>
      <c r="C26" s="22" t="s">
        <v>12</v>
      </c>
      <c r="D26" s="22" t="s">
        <v>36</v>
      </c>
      <c r="E26" s="22" t="s">
        <v>36</v>
      </c>
      <c r="F26" s="23">
        <v>50.89</v>
      </c>
      <c r="G26" s="25">
        <v>49.1</v>
      </c>
      <c r="H26" s="22">
        <v>47.54</v>
      </c>
      <c r="I26" s="22" t="s">
        <v>15</v>
      </c>
      <c r="J26" s="22" t="s">
        <v>16</v>
      </c>
      <c r="K26" s="16"/>
      <c r="L26" s="16"/>
    </row>
    <row r="27" spans="1:12" ht="70.5" customHeight="1" x14ac:dyDescent="0.35">
      <c r="A27" s="15">
        <v>23</v>
      </c>
      <c r="B27" s="22">
        <v>1.5</v>
      </c>
      <c r="C27" s="22" t="s">
        <v>12</v>
      </c>
      <c r="D27" s="22" t="s">
        <v>42</v>
      </c>
      <c r="E27" s="22" t="s">
        <v>42</v>
      </c>
      <c r="F27" s="23">
        <v>50.19</v>
      </c>
      <c r="G27" s="25">
        <v>49.8</v>
      </c>
      <c r="H27" s="22">
        <v>47.22</v>
      </c>
      <c r="I27" s="22" t="s">
        <v>15</v>
      </c>
      <c r="J27" s="22" t="s">
        <v>16</v>
      </c>
      <c r="K27" s="16"/>
      <c r="L27" s="16"/>
    </row>
    <row r="28" spans="1:12" ht="70.5" customHeight="1" x14ac:dyDescent="0.35">
      <c r="A28" s="17">
        <v>28</v>
      </c>
      <c r="B28" s="26">
        <v>1.5</v>
      </c>
      <c r="C28" s="26" t="s">
        <v>48</v>
      </c>
      <c r="D28" s="26" t="s">
        <v>103</v>
      </c>
      <c r="E28" s="26" t="s">
        <v>20</v>
      </c>
      <c r="F28" s="27">
        <v>68.349999999999994</v>
      </c>
      <c r="G28" s="28">
        <v>31.6</v>
      </c>
      <c r="H28" s="26">
        <v>17</v>
      </c>
      <c r="I28" s="26" t="s">
        <v>51</v>
      </c>
      <c r="J28" s="26" t="s">
        <v>52</v>
      </c>
      <c r="K28" s="16"/>
      <c r="L28" s="16"/>
    </row>
    <row r="29" spans="1:12" ht="70.5" customHeight="1" x14ac:dyDescent="0.35">
      <c r="A29" s="17">
        <v>33</v>
      </c>
      <c r="B29" s="26">
        <v>1.5</v>
      </c>
      <c r="C29" s="26" t="s">
        <v>48</v>
      </c>
      <c r="D29" s="26" t="s">
        <v>104</v>
      </c>
      <c r="E29" s="26" t="s">
        <v>20</v>
      </c>
      <c r="F29" s="27">
        <v>68.81</v>
      </c>
      <c r="G29" s="28">
        <v>31.2</v>
      </c>
      <c r="H29" s="26">
        <v>17.27</v>
      </c>
      <c r="I29" s="26" t="s">
        <v>51</v>
      </c>
      <c r="J29" s="26" t="s">
        <v>52</v>
      </c>
      <c r="K29" s="16"/>
      <c r="L29" s="16"/>
    </row>
    <row r="30" spans="1:12" ht="70.5" customHeight="1" x14ac:dyDescent="0.35">
      <c r="A30" s="17">
        <v>38</v>
      </c>
      <c r="B30" s="26">
        <v>1.5</v>
      </c>
      <c r="C30" s="26" t="s">
        <v>48</v>
      </c>
      <c r="D30" s="26" t="s">
        <v>105</v>
      </c>
      <c r="E30" s="26" t="s">
        <v>20</v>
      </c>
      <c r="F30" s="27">
        <v>67.8</v>
      </c>
      <c r="G30" s="28">
        <v>32.200000000000003</v>
      </c>
      <c r="H30" s="26">
        <v>18.95</v>
      </c>
      <c r="I30" s="26" t="s">
        <v>51</v>
      </c>
      <c r="J30" s="26" t="s">
        <v>52</v>
      </c>
      <c r="K30" s="16"/>
      <c r="L30" s="16"/>
    </row>
    <row r="31" spans="1:12" ht="70.5" customHeight="1" x14ac:dyDescent="0.35">
      <c r="A31" s="17">
        <v>43</v>
      </c>
      <c r="B31" s="26">
        <v>1.5</v>
      </c>
      <c r="C31" s="26" t="s">
        <v>48</v>
      </c>
      <c r="D31" s="26" t="s">
        <v>106</v>
      </c>
      <c r="E31" s="26" t="s">
        <v>20</v>
      </c>
      <c r="F31" s="27">
        <v>68.989999999999995</v>
      </c>
      <c r="G31" s="28">
        <v>31</v>
      </c>
      <c r="H31" s="26">
        <v>46.24</v>
      </c>
      <c r="I31" s="26" t="s">
        <v>51</v>
      </c>
      <c r="J31" s="26" t="s">
        <v>52</v>
      </c>
      <c r="K31" s="16"/>
      <c r="L31" s="16"/>
    </row>
    <row r="32" spans="1:12" ht="70.5" customHeight="1" x14ac:dyDescent="0.35">
      <c r="A32" s="17">
        <v>48</v>
      </c>
      <c r="B32" s="26">
        <v>1.5</v>
      </c>
      <c r="C32" s="26" t="s">
        <v>48</v>
      </c>
      <c r="D32" s="26" t="s">
        <v>107</v>
      </c>
      <c r="E32" s="26" t="s">
        <v>20</v>
      </c>
      <c r="F32" s="27">
        <v>61.75</v>
      </c>
      <c r="G32" s="28">
        <v>38.200000000000003</v>
      </c>
      <c r="H32" s="26">
        <v>41.15</v>
      </c>
      <c r="I32" s="26" t="s">
        <v>51</v>
      </c>
      <c r="J32" s="26" t="s">
        <v>52</v>
      </c>
      <c r="K32" s="16"/>
      <c r="L32" s="16"/>
    </row>
    <row r="33" spans="1:12" ht="70.5" customHeight="1" x14ac:dyDescent="0.35">
      <c r="A33" s="15">
        <v>4</v>
      </c>
      <c r="B33" s="22">
        <v>2</v>
      </c>
      <c r="C33" s="22" t="s">
        <v>12</v>
      </c>
      <c r="D33" s="22" t="s">
        <v>13</v>
      </c>
      <c r="E33" s="22" t="s">
        <v>13</v>
      </c>
      <c r="F33" s="23">
        <v>58.42</v>
      </c>
      <c r="G33" s="25">
        <v>41.6</v>
      </c>
      <c r="H33" s="22">
        <v>34.1</v>
      </c>
      <c r="I33" s="22" t="s">
        <v>15</v>
      </c>
      <c r="J33" s="22" t="s">
        <v>16</v>
      </c>
      <c r="K33" s="16"/>
      <c r="L33" s="16"/>
    </row>
    <row r="34" spans="1:12" ht="70.5" customHeight="1" x14ac:dyDescent="0.35">
      <c r="A34" s="15">
        <v>9</v>
      </c>
      <c r="B34" s="22">
        <v>2</v>
      </c>
      <c r="C34" s="22" t="s">
        <v>12</v>
      </c>
      <c r="D34" s="22" t="s">
        <v>24</v>
      </c>
      <c r="E34" s="22" t="s">
        <v>24</v>
      </c>
      <c r="F34" s="23">
        <v>56.06</v>
      </c>
      <c r="G34" s="25">
        <v>43.9</v>
      </c>
      <c r="H34" s="22">
        <v>41.49</v>
      </c>
      <c r="I34" s="22" t="s">
        <v>15</v>
      </c>
      <c r="J34" s="22" t="s">
        <v>16</v>
      </c>
      <c r="K34" s="16"/>
      <c r="L34" s="16"/>
    </row>
    <row r="35" spans="1:12" ht="70.5" customHeight="1" x14ac:dyDescent="0.35">
      <c r="A35" s="15">
        <v>14</v>
      </c>
      <c r="B35" s="22">
        <v>2</v>
      </c>
      <c r="C35" s="22" t="s">
        <v>12</v>
      </c>
      <c r="D35" s="22" t="s">
        <v>30</v>
      </c>
      <c r="E35" s="22" t="s">
        <v>30</v>
      </c>
      <c r="F35" s="23">
        <v>59.65</v>
      </c>
      <c r="G35" s="25">
        <v>40.4</v>
      </c>
      <c r="H35" s="22">
        <v>42.86</v>
      </c>
      <c r="I35" s="22" t="s">
        <v>15</v>
      </c>
      <c r="J35" s="22" t="s">
        <v>16</v>
      </c>
      <c r="K35" s="16"/>
      <c r="L35" s="16"/>
    </row>
    <row r="36" spans="1:12" ht="70.5" customHeight="1" x14ac:dyDescent="0.35">
      <c r="A36" s="15">
        <v>19</v>
      </c>
      <c r="B36" s="22">
        <v>2</v>
      </c>
      <c r="C36" s="22" t="s">
        <v>12</v>
      </c>
      <c r="D36" s="22" t="s">
        <v>36</v>
      </c>
      <c r="E36" s="22" t="s">
        <v>36</v>
      </c>
      <c r="F36" s="23">
        <v>53.99</v>
      </c>
      <c r="G36" s="25">
        <v>46</v>
      </c>
      <c r="H36" s="22">
        <v>44.01</v>
      </c>
      <c r="I36" s="22" t="s">
        <v>15</v>
      </c>
      <c r="J36" s="22" t="s">
        <v>16</v>
      </c>
      <c r="K36" s="16"/>
      <c r="L36" s="16"/>
    </row>
    <row r="37" spans="1:12" ht="70.5" customHeight="1" x14ac:dyDescent="0.35">
      <c r="A37" s="18">
        <v>24</v>
      </c>
      <c r="B37" s="29">
        <v>2</v>
      </c>
      <c r="C37" s="29" t="s">
        <v>12</v>
      </c>
      <c r="D37" s="29" t="s">
        <v>42</v>
      </c>
      <c r="E37" s="29" t="s">
        <v>20</v>
      </c>
      <c r="F37" s="30">
        <v>60.95</v>
      </c>
      <c r="G37" s="31">
        <v>39</v>
      </c>
      <c r="H37" s="29">
        <v>42.39</v>
      </c>
      <c r="I37" s="29" t="s">
        <v>22</v>
      </c>
      <c r="J37" s="29" t="s">
        <v>23</v>
      </c>
      <c r="K37" s="16"/>
      <c r="L37" s="16"/>
    </row>
    <row r="38" spans="1:12" ht="70.5" customHeight="1" x14ac:dyDescent="0.35">
      <c r="A38" s="17">
        <v>29</v>
      </c>
      <c r="B38" s="26">
        <v>2</v>
      </c>
      <c r="C38" s="26" t="s">
        <v>48</v>
      </c>
      <c r="D38" s="26" t="s">
        <v>103</v>
      </c>
      <c r="E38" s="26" t="s">
        <v>20</v>
      </c>
      <c r="F38" s="27">
        <v>72.819999999999993</v>
      </c>
      <c r="G38" s="28">
        <v>27.2</v>
      </c>
      <c r="H38" s="26">
        <v>16.91</v>
      </c>
      <c r="I38" s="26" t="s">
        <v>51</v>
      </c>
      <c r="J38" s="26" t="s">
        <v>52</v>
      </c>
      <c r="K38" s="16"/>
      <c r="L38" s="16"/>
    </row>
    <row r="39" spans="1:12" ht="70.5" customHeight="1" x14ac:dyDescent="0.35">
      <c r="A39" s="17">
        <v>34</v>
      </c>
      <c r="B39" s="26">
        <v>2</v>
      </c>
      <c r="C39" s="26" t="s">
        <v>48</v>
      </c>
      <c r="D39" s="26" t="s">
        <v>104</v>
      </c>
      <c r="E39" s="26" t="s">
        <v>20</v>
      </c>
      <c r="F39" s="27">
        <v>76.23</v>
      </c>
      <c r="G39" s="28">
        <v>23.8</v>
      </c>
      <c r="H39" s="26">
        <v>16.22</v>
      </c>
      <c r="I39" s="26" t="s">
        <v>51</v>
      </c>
      <c r="J39" s="26" t="s">
        <v>52</v>
      </c>
      <c r="K39" s="16"/>
      <c r="L39" s="16"/>
    </row>
    <row r="40" spans="1:12" ht="70.5" customHeight="1" x14ac:dyDescent="0.35">
      <c r="A40" s="17">
        <v>39</v>
      </c>
      <c r="B40" s="26">
        <v>2</v>
      </c>
      <c r="C40" s="26" t="s">
        <v>48</v>
      </c>
      <c r="D40" s="26" t="s">
        <v>105</v>
      </c>
      <c r="E40" s="26" t="s">
        <v>20</v>
      </c>
      <c r="F40" s="27">
        <v>71.62</v>
      </c>
      <c r="G40" s="28">
        <v>28.4</v>
      </c>
      <c r="H40" s="26">
        <v>18.13</v>
      </c>
      <c r="I40" s="26" t="s">
        <v>51</v>
      </c>
      <c r="J40" s="26" t="s">
        <v>52</v>
      </c>
      <c r="K40" s="16"/>
      <c r="L40" s="16"/>
    </row>
    <row r="41" spans="1:12" ht="70.5" customHeight="1" x14ac:dyDescent="0.35">
      <c r="A41" s="17">
        <v>44</v>
      </c>
      <c r="B41" s="26">
        <v>2</v>
      </c>
      <c r="C41" s="26" t="s">
        <v>48</v>
      </c>
      <c r="D41" s="26" t="s">
        <v>106</v>
      </c>
      <c r="E41" s="26" t="s">
        <v>20</v>
      </c>
      <c r="F41" s="27">
        <v>71.81</v>
      </c>
      <c r="G41" s="28">
        <v>28.2</v>
      </c>
      <c r="H41" s="26">
        <v>45.77</v>
      </c>
      <c r="I41" s="26" t="s">
        <v>51</v>
      </c>
      <c r="J41" s="26" t="s">
        <v>52</v>
      </c>
      <c r="K41" s="16"/>
      <c r="L41" s="16"/>
    </row>
    <row r="42" spans="1:12" ht="70.5" customHeight="1" x14ac:dyDescent="0.35">
      <c r="A42" s="17">
        <v>49</v>
      </c>
      <c r="B42" s="26">
        <v>2</v>
      </c>
      <c r="C42" s="26" t="s">
        <v>48</v>
      </c>
      <c r="D42" s="26" t="s">
        <v>107</v>
      </c>
      <c r="E42" s="26" t="s">
        <v>20</v>
      </c>
      <c r="F42" s="27">
        <v>67.45</v>
      </c>
      <c r="G42" s="28">
        <v>32.5</v>
      </c>
      <c r="H42" s="26">
        <v>41.33</v>
      </c>
      <c r="I42" s="26" t="s">
        <v>51</v>
      </c>
      <c r="J42" s="26" t="s">
        <v>52</v>
      </c>
      <c r="K42" s="16"/>
      <c r="L42" s="16"/>
    </row>
    <row r="43" spans="1:12" ht="70.5" customHeight="1" x14ac:dyDescent="0.35">
      <c r="A43" s="18">
        <v>5</v>
      </c>
      <c r="B43" s="29">
        <v>2.5</v>
      </c>
      <c r="C43" s="29" t="s">
        <v>12</v>
      </c>
      <c r="D43" s="29" t="s">
        <v>13</v>
      </c>
      <c r="E43" s="29" t="s">
        <v>20</v>
      </c>
      <c r="F43" s="30">
        <v>67.040000000000006</v>
      </c>
      <c r="G43" s="31">
        <v>33</v>
      </c>
      <c r="H43" s="29">
        <v>35.53</v>
      </c>
      <c r="I43" s="29" t="s">
        <v>22</v>
      </c>
      <c r="J43" s="29" t="s">
        <v>23</v>
      </c>
      <c r="K43" s="16"/>
      <c r="L43" s="16"/>
    </row>
    <row r="44" spans="1:12" ht="70.5" customHeight="1" x14ac:dyDescent="0.35">
      <c r="A44" s="18">
        <v>10</v>
      </c>
      <c r="B44" s="29">
        <v>2.5</v>
      </c>
      <c r="C44" s="29" t="s">
        <v>12</v>
      </c>
      <c r="D44" s="29" t="s">
        <v>24</v>
      </c>
      <c r="E44" s="29" t="s">
        <v>20</v>
      </c>
      <c r="F44" s="30">
        <v>62.04</v>
      </c>
      <c r="G44" s="31">
        <v>38</v>
      </c>
      <c r="H44" s="29">
        <v>33.380000000000003</v>
      </c>
      <c r="I44" s="29" t="s">
        <v>22</v>
      </c>
      <c r="J44" s="29" t="s">
        <v>23</v>
      </c>
      <c r="K44" s="16"/>
      <c r="L44" s="16"/>
    </row>
    <row r="45" spans="1:12" ht="70.5" customHeight="1" x14ac:dyDescent="0.35">
      <c r="A45" s="18">
        <v>15</v>
      </c>
      <c r="B45" s="29">
        <v>2.5</v>
      </c>
      <c r="C45" s="29" t="s">
        <v>12</v>
      </c>
      <c r="D45" s="29" t="s">
        <v>30</v>
      </c>
      <c r="E45" s="29" t="s">
        <v>20</v>
      </c>
      <c r="F45" s="30">
        <v>68.44</v>
      </c>
      <c r="G45" s="31">
        <v>31.6</v>
      </c>
      <c r="H45" s="29">
        <v>50.39</v>
      </c>
      <c r="I45" s="29" t="s">
        <v>22</v>
      </c>
      <c r="J45" s="29" t="s">
        <v>23</v>
      </c>
      <c r="K45" s="16"/>
      <c r="L45" s="16"/>
    </row>
    <row r="46" spans="1:12" ht="70.5" customHeight="1" x14ac:dyDescent="0.35">
      <c r="A46" s="18">
        <v>20</v>
      </c>
      <c r="B46" s="29">
        <v>2.5</v>
      </c>
      <c r="C46" s="29" t="s">
        <v>12</v>
      </c>
      <c r="D46" s="29" t="s">
        <v>36</v>
      </c>
      <c r="E46" s="29" t="s">
        <v>20</v>
      </c>
      <c r="F46" s="30">
        <v>67.75</v>
      </c>
      <c r="G46" s="31">
        <v>32.200000000000003</v>
      </c>
      <c r="H46" s="29">
        <v>44.98</v>
      </c>
      <c r="I46" s="29" t="s">
        <v>22</v>
      </c>
      <c r="J46" s="29" t="s">
        <v>23</v>
      </c>
      <c r="K46" s="16"/>
      <c r="L46" s="16"/>
    </row>
    <row r="47" spans="1:12" ht="70.5" customHeight="1" x14ac:dyDescent="0.35">
      <c r="A47" s="18">
        <v>25</v>
      </c>
      <c r="B47" s="29">
        <v>2.5</v>
      </c>
      <c r="C47" s="29" t="s">
        <v>12</v>
      </c>
      <c r="D47" s="29" t="s">
        <v>42</v>
      </c>
      <c r="E47" s="29" t="s">
        <v>20</v>
      </c>
      <c r="F47" s="30">
        <v>70.959999999999994</v>
      </c>
      <c r="G47" s="31">
        <v>29</v>
      </c>
      <c r="H47" s="29">
        <v>44.85</v>
      </c>
      <c r="I47" s="29" t="s">
        <v>22</v>
      </c>
      <c r="J47" s="29" t="s">
        <v>23</v>
      </c>
      <c r="K47" s="16"/>
      <c r="L47" s="16"/>
    </row>
    <row r="48" spans="1:12" ht="70.5" customHeight="1" x14ac:dyDescent="0.35">
      <c r="A48" s="17">
        <v>30</v>
      </c>
      <c r="B48" s="26">
        <v>2.5</v>
      </c>
      <c r="C48" s="26" t="s">
        <v>48</v>
      </c>
      <c r="D48" s="26" t="s">
        <v>103</v>
      </c>
      <c r="E48" s="26" t="s">
        <v>20</v>
      </c>
      <c r="F48" s="27">
        <v>79.86</v>
      </c>
      <c r="G48" s="28">
        <v>20.100000000000001</v>
      </c>
      <c r="H48" s="26">
        <v>16.57</v>
      </c>
      <c r="I48" s="26" t="s">
        <v>51</v>
      </c>
      <c r="J48" s="26" t="s">
        <v>52</v>
      </c>
      <c r="K48" s="16"/>
      <c r="L48" s="16"/>
    </row>
    <row r="49" spans="1:12" ht="70.5" customHeight="1" x14ac:dyDescent="0.35">
      <c r="A49" s="17">
        <v>35</v>
      </c>
      <c r="B49" s="26">
        <v>2.5</v>
      </c>
      <c r="C49" s="26" t="s">
        <v>48</v>
      </c>
      <c r="D49" s="26" t="s">
        <v>104</v>
      </c>
      <c r="E49" s="26" t="s">
        <v>20</v>
      </c>
      <c r="F49" s="27">
        <v>73.83</v>
      </c>
      <c r="G49" s="28">
        <v>26.2</v>
      </c>
      <c r="H49" s="26">
        <v>17.829999999999998</v>
      </c>
      <c r="I49" s="26" t="s">
        <v>51</v>
      </c>
      <c r="J49" s="26" t="s">
        <v>52</v>
      </c>
      <c r="K49" s="16"/>
      <c r="L49" s="16"/>
    </row>
    <row r="50" spans="1:12" ht="70.5" customHeight="1" x14ac:dyDescent="0.35">
      <c r="A50" s="17">
        <v>40</v>
      </c>
      <c r="B50" s="26">
        <v>2.5</v>
      </c>
      <c r="C50" s="26" t="s">
        <v>48</v>
      </c>
      <c r="D50" s="26" t="s">
        <v>105</v>
      </c>
      <c r="E50" s="26" t="s">
        <v>20</v>
      </c>
      <c r="F50" s="27">
        <v>78.8</v>
      </c>
      <c r="G50" s="28">
        <v>21.2</v>
      </c>
      <c r="H50" s="26">
        <v>17.16</v>
      </c>
      <c r="I50" s="26" t="s">
        <v>51</v>
      </c>
      <c r="J50" s="26" t="s">
        <v>52</v>
      </c>
      <c r="K50" s="16"/>
      <c r="L50" s="16"/>
    </row>
    <row r="51" spans="1:12" ht="70.5" customHeight="1" x14ac:dyDescent="0.35">
      <c r="A51" s="17">
        <v>45</v>
      </c>
      <c r="B51" s="26">
        <v>2.5</v>
      </c>
      <c r="C51" s="26" t="s">
        <v>48</v>
      </c>
      <c r="D51" s="26" t="s">
        <v>106</v>
      </c>
      <c r="E51" s="26" t="s">
        <v>20</v>
      </c>
      <c r="F51" s="27">
        <v>72.06</v>
      </c>
      <c r="G51" s="28">
        <v>27.9</v>
      </c>
      <c r="H51" s="26">
        <v>56.19</v>
      </c>
      <c r="I51" s="26" t="s">
        <v>51</v>
      </c>
      <c r="J51" s="26" t="s">
        <v>52</v>
      </c>
      <c r="K51" s="16"/>
      <c r="L51" s="16"/>
    </row>
    <row r="52" spans="1:12" ht="70.5" customHeight="1" x14ac:dyDescent="0.35">
      <c r="A52" s="17">
        <v>50</v>
      </c>
      <c r="B52" s="26">
        <v>2.5</v>
      </c>
      <c r="C52" s="26" t="s">
        <v>48</v>
      </c>
      <c r="D52" s="26" t="s">
        <v>107</v>
      </c>
      <c r="E52" s="26" t="s">
        <v>20</v>
      </c>
      <c r="F52" s="27">
        <v>80.400000000000006</v>
      </c>
      <c r="G52" s="28">
        <v>19.600000000000001</v>
      </c>
      <c r="H52" s="26">
        <v>42.96</v>
      </c>
      <c r="I52" s="26" t="s">
        <v>51</v>
      </c>
      <c r="J52" s="26" t="s">
        <v>52</v>
      </c>
      <c r="K52" s="16"/>
      <c r="L52" s="16"/>
    </row>
    <row r="53" spans="1:12" ht="91.5" customHeight="1" x14ac:dyDescent="0.35"/>
    <row r="55" spans="1:12" x14ac:dyDescent="0.35">
      <c r="B55" s="32" t="s">
        <v>111</v>
      </c>
      <c r="C55" s="32"/>
      <c r="D55" s="32"/>
    </row>
    <row r="56" spans="1:12" x14ac:dyDescent="0.35">
      <c r="B56" s="19" t="s">
        <v>108</v>
      </c>
      <c r="C56" s="19" t="s">
        <v>109</v>
      </c>
      <c r="D56" s="19" t="s">
        <v>110</v>
      </c>
    </row>
    <row r="57" spans="1:12" x14ac:dyDescent="0.35">
      <c r="B57" s="19">
        <v>0.5</v>
      </c>
      <c r="C57" s="20">
        <f>AVERAGE(G3:G7)</f>
        <v>52.92</v>
      </c>
      <c r="D57" s="20">
        <f>AVERAGE(G28:G32)</f>
        <v>32.839999999999996</v>
      </c>
    </row>
    <row r="58" spans="1:12" x14ac:dyDescent="0.35">
      <c r="B58" s="19">
        <v>1</v>
      </c>
      <c r="C58" s="20">
        <f>AVERAGE(G8:G12)</f>
        <v>38.32</v>
      </c>
      <c r="D58" s="20">
        <f>AVERAGE(G33:G37)</f>
        <v>42.18</v>
      </c>
    </row>
    <row r="59" spans="1:12" x14ac:dyDescent="0.35">
      <c r="B59" s="19">
        <v>1.5</v>
      </c>
      <c r="C59" s="20">
        <f>AVERAGE(G13:G17)</f>
        <v>54.179999999999993</v>
      </c>
      <c r="D59" s="20">
        <f>AVERAGE(G38:G42)</f>
        <v>28.020000000000003</v>
      </c>
    </row>
    <row r="60" spans="1:12" x14ac:dyDescent="0.35">
      <c r="B60" s="19">
        <v>2</v>
      </c>
      <c r="C60" s="20">
        <f>AVERAGE(G18:G22)</f>
        <v>36.660000000000004</v>
      </c>
      <c r="D60" s="20">
        <f>AVERAGE(G43:G47)</f>
        <v>32.760000000000005</v>
      </c>
    </row>
    <row r="61" spans="1:12" x14ac:dyDescent="0.35">
      <c r="B61" s="19">
        <v>2.5</v>
      </c>
      <c r="C61" s="20">
        <f>AVERAGE(G23:G27)</f>
        <v>48.98</v>
      </c>
      <c r="D61" s="20">
        <f>AVERAGE(G48:G52)</f>
        <v>23</v>
      </c>
    </row>
    <row r="63" spans="1:12" x14ac:dyDescent="0.35">
      <c r="B63" s="32" t="s">
        <v>112</v>
      </c>
      <c r="C63" s="32"/>
      <c r="D63" s="32"/>
    </row>
    <row r="64" spans="1:12" x14ac:dyDescent="0.35">
      <c r="B64" s="19" t="s">
        <v>108</v>
      </c>
      <c r="C64" s="19" t="s">
        <v>113</v>
      </c>
      <c r="D64" s="19" t="s">
        <v>114</v>
      </c>
      <c r="E64" s="19" t="s">
        <v>115</v>
      </c>
    </row>
    <row r="65" spans="2:5" x14ac:dyDescent="0.35">
      <c r="B65" s="19">
        <v>0.5</v>
      </c>
      <c r="C65" s="20">
        <f>MIN(H3:H12)</f>
        <v>17.03</v>
      </c>
      <c r="D65" s="20">
        <f>MAX(H3:H12)</f>
        <v>75.45</v>
      </c>
      <c r="E65" s="20">
        <f>AVERAGE(H3:H12)</f>
        <v>41.439000000000007</v>
      </c>
    </row>
    <row r="66" spans="2:5" x14ac:dyDescent="0.35">
      <c r="B66" s="19">
        <v>1</v>
      </c>
      <c r="C66" s="20">
        <f>MIN(H13:H22)</f>
        <v>16.66</v>
      </c>
      <c r="D66" s="20">
        <f>MAX(H13:H22)</f>
        <v>48.1</v>
      </c>
      <c r="E66" s="20">
        <f>AVERAGE(H13:H22)</f>
        <v>35.738</v>
      </c>
    </row>
    <row r="67" spans="2:5" x14ac:dyDescent="0.35">
      <c r="B67" s="19">
        <v>1.5</v>
      </c>
      <c r="C67" s="20">
        <f>MIN(H23:H32)</f>
        <v>17</v>
      </c>
      <c r="D67" s="20">
        <f>MAX(H23:H32)</f>
        <v>47.54</v>
      </c>
      <c r="E67" s="20">
        <f>AVERAGE(H23:H32)</f>
        <v>34.700000000000003</v>
      </c>
    </row>
    <row r="68" spans="2:5" x14ac:dyDescent="0.35">
      <c r="B68" s="19">
        <v>2</v>
      </c>
      <c r="C68" s="20">
        <f>MIN(H33:H42)</f>
        <v>16.22</v>
      </c>
      <c r="D68" s="20">
        <f>MAX(H33:H42)</f>
        <v>45.77</v>
      </c>
      <c r="E68" s="20">
        <f>AVERAGE(H33:H42)</f>
        <v>34.320999999999998</v>
      </c>
    </row>
    <row r="69" spans="2:5" x14ac:dyDescent="0.35">
      <c r="B69" s="19">
        <v>2.5</v>
      </c>
      <c r="C69" s="20">
        <f>MIN(H43:H52)</f>
        <v>16.57</v>
      </c>
      <c r="D69" s="20">
        <f>MAX(H43:H52)</f>
        <v>56.19</v>
      </c>
      <c r="E69" s="20">
        <f>AVERAGE(H43:H52)</f>
        <v>35.983999999999995</v>
      </c>
    </row>
    <row r="70" spans="2:5" x14ac:dyDescent="0.35">
      <c r="C70" s="20">
        <f>MIN(H3:H52)</f>
        <v>16.22</v>
      </c>
      <c r="D70" s="20">
        <f>MAX(H3:H52)</f>
        <v>75.45</v>
      </c>
      <c r="E70" s="20">
        <f>AVERAGE(H3:H52)</f>
        <v>36.436400000000006</v>
      </c>
    </row>
  </sheetData>
  <mergeCells count="3">
    <mergeCell ref="B55:D55"/>
    <mergeCell ref="B63:D63"/>
    <mergeCell ref="B1:L1"/>
  </mergeCells>
  <phoneticPr fontId="7" type="noConversion"/>
  <printOptions horizontalCentered="1"/>
  <pageMargins left="1.1811023622047245" right="1.1811023622047245" top="1.3779527559055118" bottom="1.1811023622047245" header="0" footer="0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zoomScale="40" workbookViewId="0">
      <selection activeCell="L2" sqref="L2"/>
    </sheetView>
  </sheetViews>
  <sheetFormatPr defaultRowHeight="14.5" x14ac:dyDescent="0.35"/>
  <cols>
    <col min="1" max="1" width="6" customWidth="1"/>
    <col min="2" max="2" width="10" customWidth="1"/>
    <col min="3" max="3" width="14" customWidth="1"/>
    <col min="4" max="5" width="20" customWidth="1"/>
    <col min="6" max="7" width="15" customWidth="1"/>
    <col min="8" max="8" width="12" customWidth="1"/>
    <col min="9" max="9" width="22" customWidth="1"/>
    <col min="10" max="10" width="8" customWidth="1"/>
    <col min="11" max="11" width="28" customWidth="1"/>
    <col min="12" max="12" width="20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0" customHeight="1" x14ac:dyDescent="0.35">
      <c r="A2" s="2">
        <v>1</v>
      </c>
      <c r="B2" s="2">
        <v>0.5</v>
      </c>
      <c r="C2" s="2" t="s">
        <v>12</v>
      </c>
      <c r="D2" s="2" t="s">
        <v>13</v>
      </c>
      <c r="E2" s="2" t="s">
        <v>13</v>
      </c>
      <c r="F2" s="2">
        <v>43.98</v>
      </c>
      <c r="G2" s="2" t="s">
        <v>14</v>
      </c>
      <c r="H2" s="2">
        <v>48.51</v>
      </c>
      <c r="I2" s="2" t="s">
        <v>15</v>
      </c>
      <c r="J2" s="2" t="s">
        <v>16</v>
      </c>
    </row>
    <row r="3" spans="1:12" ht="150" customHeight="1" x14ac:dyDescent="0.35">
      <c r="A3" s="2">
        <v>2</v>
      </c>
      <c r="B3" s="2">
        <v>1</v>
      </c>
      <c r="C3" s="2" t="s">
        <v>12</v>
      </c>
      <c r="D3" s="2" t="s">
        <v>13</v>
      </c>
      <c r="E3" s="2" t="s">
        <v>13</v>
      </c>
      <c r="F3" s="2">
        <v>44.63</v>
      </c>
      <c r="G3" s="2" t="s">
        <v>17</v>
      </c>
      <c r="H3" s="2">
        <v>40.93</v>
      </c>
      <c r="I3" s="2" t="s">
        <v>15</v>
      </c>
      <c r="J3" s="2" t="s">
        <v>16</v>
      </c>
    </row>
    <row r="4" spans="1:12" ht="150" customHeight="1" x14ac:dyDescent="0.35">
      <c r="A4" s="2">
        <v>3</v>
      </c>
      <c r="B4" s="2">
        <v>1.5</v>
      </c>
      <c r="C4" s="2" t="s">
        <v>12</v>
      </c>
      <c r="D4" s="2" t="s">
        <v>13</v>
      </c>
      <c r="E4" s="2" t="s">
        <v>13</v>
      </c>
      <c r="F4" s="2">
        <v>53.18</v>
      </c>
      <c r="G4" s="2" t="s">
        <v>18</v>
      </c>
      <c r="H4" s="2">
        <v>41.04</v>
      </c>
      <c r="I4" s="2" t="s">
        <v>15</v>
      </c>
      <c r="J4" s="2" t="s">
        <v>16</v>
      </c>
    </row>
    <row r="5" spans="1:12" ht="150" customHeight="1" x14ac:dyDescent="0.35">
      <c r="A5" s="2">
        <v>4</v>
      </c>
      <c r="B5" s="2">
        <v>2</v>
      </c>
      <c r="C5" s="2" t="s">
        <v>12</v>
      </c>
      <c r="D5" s="2" t="s">
        <v>13</v>
      </c>
      <c r="E5" s="2" t="s">
        <v>13</v>
      </c>
      <c r="F5" s="2">
        <v>58.42</v>
      </c>
      <c r="G5" s="2" t="s">
        <v>19</v>
      </c>
      <c r="H5" s="2">
        <v>34.1</v>
      </c>
      <c r="I5" s="2" t="s">
        <v>15</v>
      </c>
      <c r="J5" s="2" t="s">
        <v>16</v>
      </c>
    </row>
    <row r="6" spans="1:12" ht="150" customHeight="1" x14ac:dyDescent="0.35">
      <c r="A6" s="3">
        <v>5</v>
      </c>
      <c r="B6" s="3">
        <v>2.5</v>
      </c>
      <c r="C6" s="3" t="s">
        <v>12</v>
      </c>
      <c r="D6" s="3" t="s">
        <v>13</v>
      </c>
      <c r="E6" s="3" t="s">
        <v>20</v>
      </c>
      <c r="F6" s="3">
        <v>67.040000000000006</v>
      </c>
      <c r="G6" s="3" t="s">
        <v>21</v>
      </c>
      <c r="H6" s="3">
        <v>35.53</v>
      </c>
      <c r="I6" s="3" t="s">
        <v>22</v>
      </c>
      <c r="J6" s="3" t="s">
        <v>23</v>
      </c>
    </row>
    <row r="7" spans="1:12" ht="150" customHeight="1" x14ac:dyDescent="0.35">
      <c r="A7" s="2">
        <v>6</v>
      </c>
      <c r="B7" s="2">
        <v>0.5</v>
      </c>
      <c r="C7" s="2" t="s">
        <v>12</v>
      </c>
      <c r="D7" s="2" t="s">
        <v>24</v>
      </c>
      <c r="E7" s="2" t="s">
        <v>24</v>
      </c>
      <c r="F7" s="2">
        <v>45.99</v>
      </c>
      <c r="G7" s="2" t="s">
        <v>25</v>
      </c>
      <c r="H7" s="2">
        <v>49.47</v>
      </c>
      <c r="I7" s="2" t="s">
        <v>15</v>
      </c>
      <c r="J7" s="2" t="s">
        <v>16</v>
      </c>
    </row>
    <row r="8" spans="1:12" ht="150" customHeight="1" x14ac:dyDescent="0.35">
      <c r="A8" s="2">
        <v>7</v>
      </c>
      <c r="B8" s="2">
        <v>1</v>
      </c>
      <c r="C8" s="2" t="s">
        <v>12</v>
      </c>
      <c r="D8" s="2" t="s">
        <v>24</v>
      </c>
      <c r="E8" s="2" t="s">
        <v>24</v>
      </c>
      <c r="F8" s="2">
        <v>42.59</v>
      </c>
      <c r="G8" s="2" t="s">
        <v>26</v>
      </c>
      <c r="H8" s="2">
        <v>38.33</v>
      </c>
      <c r="I8" s="2" t="s">
        <v>15</v>
      </c>
      <c r="J8" s="2" t="s">
        <v>16</v>
      </c>
    </row>
    <row r="9" spans="1:12" ht="150" customHeight="1" x14ac:dyDescent="0.35">
      <c r="A9" s="2">
        <v>8</v>
      </c>
      <c r="B9" s="2">
        <v>1.5</v>
      </c>
      <c r="C9" s="2" t="s">
        <v>12</v>
      </c>
      <c r="D9" s="2" t="s">
        <v>24</v>
      </c>
      <c r="E9" s="2" t="s">
        <v>24</v>
      </c>
      <c r="F9" s="2">
        <v>46.26</v>
      </c>
      <c r="G9" s="2" t="s">
        <v>27</v>
      </c>
      <c r="H9" s="2">
        <v>34.020000000000003</v>
      </c>
      <c r="I9" s="2" t="s">
        <v>15</v>
      </c>
      <c r="J9" s="2" t="s">
        <v>16</v>
      </c>
    </row>
    <row r="10" spans="1:12" ht="150" customHeight="1" x14ac:dyDescent="0.35">
      <c r="A10" s="2">
        <v>9</v>
      </c>
      <c r="B10" s="2">
        <v>2</v>
      </c>
      <c r="C10" s="2" t="s">
        <v>12</v>
      </c>
      <c r="D10" s="2" t="s">
        <v>24</v>
      </c>
      <c r="E10" s="2" t="s">
        <v>24</v>
      </c>
      <c r="F10" s="2">
        <v>56.06</v>
      </c>
      <c r="G10" s="2" t="s">
        <v>28</v>
      </c>
      <c r="H10" s="2">
        <v>41.49</v>
      </c>
      <c r="I10" s="2" t="s">
        <v>15</v>
      </c>
      <c r="J10" s="2" t="s">
        <v>16</v>
      </c>
    </row>
    <row r="11" spans="1:12" ht="150" customHeight="1" x14ac:dyDescent="0.35">
      <c r="A11" s="3">
        <v>10</v>
      </c>
      <c r="B11" s="3">
        <v>2.5</v>
      </c>
      <c r="C11" s="3" t="s">
        <v>12</v>
      </c>
      <c r="D11" s="3" t="s">
        <v>24</v>
      </c>
      <c r="E11" s="3" t="s">
        <v>20</v>
      </c>
      <c r="F11" s="3">
        <v>62.04</v>
      </c>
      <c r="G11" s="3" t="s">
        <v>29</v>
      </c>
      <c r="H11" s="3">
        <v>33.380000000000003</v>
      </c>
      <c r="I11" s="3" t="s">
        <v>22</v>
      </c>
      <c r="J11" s="3" t="s">
        <v>23</v>
      </c>
    </row>
    <row r="12" spans="1:12" ht="150" customHeight="1" x14ac:dyDescent="0.35">
      <c r="A12" s="2">
        <v>11</v>
      </c>
      <c r="B12" s="2">
        <v>0.5</v>
      </c>
      <c r="C12" s="2" t="s">
        <v>12</v>
      </c>
      <c r="D12" s="2" t="s">
        <v>30</v>
      </c>
      <c r="E12" s="2" t="s">
        <v>30</v>
      </c>
      <c r="F12" s="2">
        <v>45.09</v>
      </c>
      <c r="G12" s="2" t="s">
        <v>31</v>
      </c>
      <c r="H12" s="2">
        <v>41.03</v>
      </c>
      <c r="I12" s="2" t="s">
        <v>15</v>
      </c>
      <c r="J12" s="2" t="s">
        <v>16</v>
      </c>
    </row>
    <row r="13" spans="1:12" ht="150" customHeight="1" x14ac:dyDescent="0.35">
      <c r="A13" s="2">
        <v>12</v>
      </c>
      <c r="B13" s="2">
        <v>1</v>
      </c>
      <c r="C13" s="2" t="s">
        <v>12</v>
      </c>
      <c r="D13" s="2" t="s">
        <v>30</v>
      </c>
      <c r="E13" s="2" t="s">
        <v>30</v>
      </c>
      <c r="F13" s="2">
        <v>46.25</v>
      </c>
      <c r="G13" s="2" t="s">
        <v>32</v>
      </c>
      <c r="H13" s="2">
        <v>39.69</v>
      </c>
      <c r="I13" s="2" t="s">
        <v>15</v>
      </c>
      <c r="J13" s="2" t="s">
        <v>16</v>
      </c>
    </row>
    <row r="14" spans="1:12" ht="150" customHeight="1" x14ac:dyDescent="0.35">
      <c r="A14" s="2">
        <v>13</v>
      </c>
      <c r="B14" s="2">
        <v>1.5</v>
      </c>
      <c r="C14" s="2" t="s">
        <v>12</v>
      </c>
      <c r="D14" s="2" t="s">
        <v>30</v>
      </c>
      <c r="E14" s="2" t="s">
        <v>30</v>
      </c>
      <c r="F14" s="2">
        <v>54.5</v>
      </c>
      <c r="G14" s="2" t="s">
        <v>33</v>
      </c>
      <c r="H14" s="2">
        <v>36.57</v>
      </c>
      <c r="I14" s="2" t="s">
        <v>15</v>
      </c>
      <c r="J14" s="2" t="s">
        <v>16</v>
      </c>
    </row>
    <row r="15" spans="1:12" ht="150" customHeight="1" x14ac:dyDescent="0.35">
      <c r="A15" s="2">
        <v>14</v>
      </c>
      <c r="B15" s="2">
        <v>2</v>
      </c>
      <c r="C15" s="2" t="s">
        <v>12</v>
      </c>
      <c r="D15" s="2" t="s">
        <v>30</v>
      </c>
      <c r="E15" s="2" t="s">
        <v>30</v>
      </c>
      <c r="F15" s="2">
        <v>59.65</v>
      </c>
      <c r="G15" s="2" t="s">
        <v>34</v>
      </c>
      <c r="H15" s="2">
        <v>42.86</v>
      </c>
      <c r="I15" s="2" t="s">
        <v>15</v>
      </c>
      <c r="J15" s="2" t="s">
        <v>16</v>
      </c>
    </row>
    <row r="16" spans="1:12" ht="150" customHeight="1" x14ac:dyDescent="0.35">
      <c r="A16" s="3">
        <v>15</v>
      </c>
      <c r="B16" s="3">
        <v>2.5</v>
      </c>
      <c r="C16" s="3" t="s">
        <v>12</v>
      </c>
      <c r="D16" s="3" t="s">
        <v>30</v>
      </c>
      <c r="E16" s="3" t="s">
        <v>20</v>
      </c>
      <c r="F16" s="3">
        <v>68.44</v>
      </c>
      <c r="G16" s="3" t="s">
        <v>35</v>
      </c>
      <c r="H16" s="3">
        <v>50.39</v>
      </c>
      <c r="I16" s="3" t="s">
        <v>22</v>
      </c>
      <c r="J16" s="3" t="s">
        <v>23</v>
      </c>
    </row>
    <row r="17" spans="1:10" ht="150" customHeight="1" x14ac:dyDescent="0.35">
      <c r="A17" s="2">
        <v>16</v>
      </c>
      <c r="B17" s="2">
        <v>0.5</v>
      </c>
      <c r="C17" s="2" t="s">
        <v>12</v>
      </c>
      <c r="D17" s="2" t="s">
        <v>36</v>
      </c>
      <c r="E17" s="2" t="s">
        <v>36</v>
      </c>
      <c r="F17" s="2">
        <v>49.01</v>
      </c>
      <c r="G17" s="2" t="s">
        <v>37</v>
      </c>
      <c r="H17" s="2">
        <v>47.81</v>
      </c>
      <c r="I17" s="2" t="s">
        <v>15</v>
      </c>
      <c r="J17" s="2" t="s">
        <v>16</v>
      </c>
    </row>
    <row r="18" spans="1:10" ht="150" customHeight="1" x14ac:dyDescent="0.35">
      <c r="A18" s="2">
        <v>17</v>
      </c>
      <c r="B18" s="2">
        <v>1</v>
      </c>
      <c r="C18" s="2" t="s">
        <v>12</v>
      </c>
      <c r="D18" s="2" t="s">
        <v>36</v>
      </c>
      <c r="E18" s="2" t="s">
        <v>36</v>
      </c>
      <c r="F18" s="2">
        <v>46.49</v>
      </c>
      <c r="G18" s="2" t="s">
        <v>38</v>
      </c>
      <c r="H18" s="2">
        <v>42.38</v>
      </c>
      <c r="I18" s="2" t="s">
        <v>15</v>
      </c>
      <c r="J18" s="2" t="s">
        <v>16</v>
      </c>
    </row>
    <row r="19" spans="1:10" ht="150" customHeight="1" x14ac:dyDescent="0.35">
      <c r="A19" s="2">
        <v>18</v>
      </c>
      <c r="B19" s="2">
        <v>1.5</v>
      </c>
      <c r="C19" s="2" t="s">
        <v>12</v>
      </c>
      <c r="D19" s="2" t="s">
        <v>36</v>
      </c>
      <c r="E19" s="2" t="s">
        <v>36</v>
      </c>
      <c r="F19" s="2">
        <v>50.89</v>
      </c>
      <c r="G19" s="2" t="s">
        <v>39</v>
      </c>
      <c r="H19" s="2">
        <v>47.54</v>
      </c>
      <c r="I19" s="2" t="s">
        <v>15</v>
      </c>
      <c r="J19" s="2" t="s">
        <v>16</v>
      </c>
    </row>
    <row r="20" spans="1:10" ht="150" customHeight="1" x14ac:dyDescent="0.35">
      <c r="A20" s="2">
        <v>19</v>
      </c>
      <c r="B20" s="2">
        <v>2</v>
      </c>
      <c r="C20" s="2" t="s">
        <v>12</v>
      </c>
      <c r="D20" s="2" t="s">
        <v>36</v>
      </c>
      <c r="E20" s="2" t="s">
        <v>36</v>
      </c>
      <c r="F20" s="2">
        <v>53.99</v>
      </c>
      <c r="G20" s="2" t="s">
        <v>40</v>
      </c>
      <c r="H20" s="2">
        <v>44.01</v>
      </c>
      <c r="I20" s="2" t="s">
        <v>15</v>
      </c>
      <c r="J20" s="2" t="s">
        <v>16</v>
      </c>
    </row>
    <row r="21" spans="1:10" ht="150" customHeight="1" x14ac:dyDescent="0.35">
      <c r="A21" s="3">
        <v>20</v>
      </c>
      <c r="B21" s="3">
        <v>2.5</v>
      </c>
      <c r="C21" s="3" t="s">
        <v>12</v>
      </c>
      <c r="D21" s="3" t="s">
        <v>36</v>
      </c>
      <c r="E21" s="3" t="s">
        <v>20</v>
      </c>
      <c r="F21" s="3">
        <v>67.75</v>
      </c>
      <c r="G21" s="3" t="s">
        <v>41</v>
      </c>
      <c r="H21" s="3">
        <v>44.98</v>
      </c>
      <c r="I21" s="3" t="s">
        <v>22</v>
      </c>
      <c r="J21" s="3" t="s">
        <v>23</v>
      </c>
    </row>
    <row r="22" spans="1:10" ht="150" customHeight="1" x14ac:dyDescent="0.35">
      <c r="A22" s="2">
        <v>21</v>
      </c>
      <c r="B22" s="2">
        <v>0.5</v>
      </c>
      <c r="C22" s="2" t="s">
        <v>12</v>
      </c>
      <c r="D22" s="2" t="s">
        <v>42</v>
      </c>
      <c r="E22" s="2" t="s">
        <v>42</v>
      </c>
      <c r="F22" s="2">
        <v>51.29</v>
      </c>
      <c r="G22" s="2" t="s">
        <v>43</v>
      </c>
      <c r="H22" s="2">
        <v>48.32</v>
      </c>
      <c r="I22" s="2" t="s">
        <v>15</v>
      </c>
      <c r="J22" s="2" t="s">
        <v>16</v>
      </c>
    </row>
    <row r="23" spans="1:10" ht="150" customHeight="1" x14ac:dyDescent="0.35">
      <c r="A23" s="2">
        <v>22</v>
      </c>
      <c r="B23" s="2">
        <v>1</v>
      </c>
      <c r="C23" s="2" t="s">
        <v>12</v>
      </c>
      <c r="D23" s="2" t="s">
        <v>42</v>
      </c>
      <c r="E23" s="2" t="s">
        <v>42</v>
      </c>
      <c r="F23" s="2">
        <v>49.2</v>
      </c>
      <c r="G23" s="2" t="s">
        <v>44</v>
      </c>
      <c r="H23" s="2">
        <v>45.63</v>
      </c>
      <c r="I23" s="2" t="s">
        <v>15</v>
      </c>
      <c r="J23" s="2" t="s">
        <v>16</v>
      </c>
    </row>
    <row r="24" spans="1:10" ht="150" customHeight="1" x14ac:dyDescent="0.35">
      <c r="A24" s="2">
        <v>23</v>
      </c>
      <c r="B24" s="2">
        <v>1.5</v>
      </c>
      <c r="C24" s="2" t="s">
        <v>12</v>
      </c>
      <c r="D24" s="2" t="s">
        <v>42</v>
      </c>
      <c r="E24" s="2" t="s">
        <v>42</v>
      </c>
      <c r="F24" s="2">
        <v>50.19</v>
      </c>
      <c r="G24" s="2" t="s">
        <v>45</v>
      </c>
      <c r="H24" s="2">
        <v>47.22</v>
      </c>
      <c r="I24" s="2" t="s">
        <v>15</v>
      </c>
      <c r="J24" s="2" t="s">
        <v>16</v>
      </c>
    </row>
    <row r="25" spans="1:10" ht="150" customHeight="1" x14ac:dyDescent="0.35">
      <c r="A25" s="3">
        <v>25</v>
      </c>
      <c r="B25" s="3">
        <v>2</v>
      </c>
      <c r="C25" s="3" t="s">
        <v>12</v>
      </c>
      <c r="D25" s="3" t="s">
        <v>42</v>
      </c>
      <c r="E25" s="3" t="s">
        <v>20</v>
      </c>
      <c r="F25" s="3">
        <v>60.95</v>
      </c>
      <c r="G25" s="3" t="s">
        <v>46</v>
      </c>
      <c r="H25" s="3">
        <v>42.39</v>
      </c>
      <c r="I25" s="3" t="s">
        <v>22</v>
      </c>
      <c r="J25" s="3" t="s">
        <v>23</v>
      </c>
    </row>
    <row r="26" spans="1:10" ht="150" customHeight="1" x14ac:dyDescent="0.35">
      <c r="A26" s="3">
        <v>26</v>
      </c>
      <c r="B26" s="3">
        <v>2.5</v>
      </c>
      <c r="C26" s="3" t="s">
        <v>12</v>
      </c>
      <c r="D26" s="3" t="s">
        <v>42</v>
      </c>
      <c r="E26" s="3" t="s">
        <v>20</v>
      </c>
      <c r="F26" s="3">
        <v>70.959999999999994</v>
      </c>
      <c r="G26" s="3" t="s">
        <v>47</v>
      </c>
      <c r="H26" s="3">
        <v>44.85</v>
      </c>
      <c r="I26" s="3" t="s">
        <v>22</v>
      </c>
      <c r="J26" s="3" t="s">
        <v>23</v>
      </c>
    </row>
    <row r="27" spans="1:10" ht="150" customHeight="1" x14ac:dyDescent="0.35">
      <c r="A27" s="4">
        <v>30</v>
      </c>
      <c r="B27" s="4">
        <v>0.5</v>
      </c>
      <c r="C27" s="4" t="s">
        <v>48</v>
      </c>
      <c r="D27" s="4" t="s">
        <v>49</v>
      </c>
      <c r="E27" s="4" t="s">
        <v>20</v>
      </c>
      <c r="F27" s="4">
        <v>61.83</v>
      </c>
      <c r="G27" s="4" t="s">
        <v>50</v>
      </c>
      <c r="H27" s="4">
        <v>17.72</v>
      </c>
      <c r="I27" s="4" t="s">
        <v>51</v>
      </c>
      <c r="J27" s="4" t="s">
        <v>52</v>
      </c>
    </row>
    <row r="28" spans="1:10" ht="150" customHeight="1" x14ac:dyDescent="0.35">
      <c r="A28" s="4">
        <v>31</v>
      </c>
      <c r="B28" s="4">
        <v>1</v>
      </c>
      <c r="C28" s="4" t="s">
        <v>48</v>
      </c>
      <c r="D28" s="4" t="s">
        <v>49</v>
      </c>
      <c r="E28" s="4" t="s">
        <v>20</v>
      </c>
      <c r="F28" s="4">
        <v>63.78</v>
      </c>
      <c r="G28" s="4" t="s">
        <v>53</v>
      </c>
      <c r="H28" s="4">
        <v>16.66</v>
      </c>
      <c r="I28" s="4" t="s">
        <v>51</v>
      </c>
      <c r="J28" s="4" t="s">
        <v>52</v>
      </c>
    </row>
    <row r="29" spans="1:10" ht="150" customHeight="1" x14ac:dyDescent="0.35">
      <c r="A29" s="4">
        <v>32</v>
      </c>
      <c r="B29" s="4">
        <v>1.5</v>
      </c>
      <c r="C29" s="4" t="s">
        <v>48</v>
      </c>
      <c r="D29" s="4" t="s">
        <v>49</v>
      </c>
      <c r="E29" s="4" t="s">
        <v>20</v>
      </c>
      <c r="F29" s="4">
        <v>68.349999999999994</v>
      </c>
      <c r="G29" s="4" t="s">
        <v>35</v>
      </c>
      <c r="H29" s="4">
        <v>17</v>
      </c>
      <c r="I29" s="4" t="s">
        <v>51</v>
      </c>
      <c r="J29" s="4" t="s">
        <v>52</v>
      </c>
    </row>
    <row r="30" spans="1:10" ht="150" customHeight="1" x14ac:dyDescent="0.35">
      <c r="A30" s="4">
        <v>33</v>
      </c>
      <c r="B30" s="4">
        <v>2</v>
      </c>
      <c r="C30" s="4" t="s">
        <v>48</v>
      </c>
      <c r="D30" s="4" t="s">
        <v>49</v>
      </c>
      <c r="E30" s="4" t="s">
        <v>20</v>
      </c>
      <c r="F30" s="4">
        <v>72.819999999999993</v>
      </c>
      <c r="G30" s="4" t="s">
        <v>54</v>
      </c>
      <c r="H30" s="4">
        <v>16.91</v>
      </c>
      <c r="I30" s="4" t="s">
        <v>51</v>
      </c>
      <c r="J30" s="4" t="s">
        <v>52</v>
      </c>
    </row>
    <row r="31" spans="1:10" ht="150" customHeight="1" x14ac:dyDescent="0.35">
      <c r="A31" s="4">
        <v>34</v>
      </c>
      <c r="B31" s="4">
        <v>2.5</v>
      </c>
      <c r="C31" s="4" t="s">
        <v>48</v>
      </c>
      <c r="D31" s="4" t="s">
        <v>49</v>
      </c>
      <c r="E31" s="4" t="s">
        <v>20</v>
      </c>
      <c r="F31" s="4">
        <v>79.86</v>
      </c>
      <c r="G31" s="4" t="s">
        <v>55</v>
      </c>
      <c r="H31" s="4">
        <v>16.57</v>
      </c>
      <c r="I31" s="4" t="s">
        <v>51</v>
      </c>
      <c r="J31" s="4" t="s">
        <v>52</v>
      </c>
    </row>
    <row r="32" spans="1:10" ht="150" customHeight="1" x14ac:dyDescent="0.35">
      <c r="A32" s="4">
        <v>35</v>
      </c>
      <c r="B32" s="4">
        <v>0.5</v>
      </c>
      <c r="C32" s="4" t="s">
        <v>48</v>
      </c>
      <c r="D32" s="4" t="s">
        <v>49</v>
      </c>
      <c r="E32" s="4" t="s">
        <v>20</v>
      </c>
      <c r="F32" s="4">
        <v>62.14</v>
      </c>
      <c r="G32" s="4" t="s">
        <v>56</v>
      </c>
      <c r="H32" s="4">
        <v>17.7</v>
      </c>
      <c r="I32" s="4" t="s">
        <v>51</v>
      </c>
      <c r="J32" s="4" t="s">
        <v>52</v>
      </c>
    </row>
    <row r="33" spans="1:10" ht="150" customHeight="1" x14ac:dyDescent="0.35">
      <c r="A33" s="4">
        <v>36</v>
      </c>
      <c r="B33" s="4">
        <v>1</v>
      </c>
      <c r="C33" s="4" t="s">
        <v>48</v>
      </c>
      <c r="D33" s="4" t="s">
        <v>49</v>
      </c>
      <c r="E33" s="4" t="s">
        <v>20</v>
      </c>
      <c r="F33" s="4">
        <v>65.23</v>
      </c>
      <c r="G33" s="4" t="s">
        <v>57</v>
      </c>
      <c r="H33" s="4">
        <v>17.809999999999999</v>
      </c>
      <c r="I33" s="4" t="s">
        <v>51</v>
      </c>
      <c r="J33" s="4" t="s">
        <v>52</v>
      </c>
    </row>
    <row r="34" spans="1:10" ht="150" customHeight="1" x14ac:dyDescent="0.35">
      <c r="A34" s="4">
        <v>37</v>
      </c>
      <c r="B34" s="4">
        <v>1.5</v>
      </c>
      <c r="C34" s="4" t="s">
        <v>48</v>
      </c>
      <c r="D34" s="4" t="s">
        <v>49</v>
      </c>
      <c r="E34" s="4" t="s">
        <v>20</v>
      </c>
      <c r="F34" s="4">
        <v>68.81</v>
      </c>
      <c r="G34" s="4" t="s">
        <v>58</v>
      </c>
      <c r="H34" s="4">
        <v>17.27</v>
      </c>
      <c r="I34" s="4" t="s">
        <v>51</v>
      </c>
      <c r="J34" s="4" t="s">
        <v>52</v>
      </c>
    </row>
    <row r="35" spans="1:10" ht="150" customHeight="1" x14ac:dyDescent="0.35">
      <c r="A35" s="4">
        <v>38</v>
      </c>
      <c r="B35" s="4">
        <v>2</v>
      </c>
      <c r="C35" s="4" t="s">
        <v>48</v>
      </c>
      <c r="D35" s="4" t="s">
        <v>49</v>
      </c>
      <c r="E35" s="4" t="s">
        <v>20</v>
      </c>
      <c r="F35" s="4">
        <v>76.23</v>
      </c>
      <c r="G35" s="4" t="s">
        <v>59</v>
      </c>
      <c r="H35" s="4">
        <v>16.22</v>
      </c>
      <c r="I35" s="4" t="s">
        <v>51</v>
      </c>
      <c r="J35" s="4" t="s">
        <v>52</v>
      </c>
    </row>
    <row r="36" spans="1:10" ht="150" customHeight="1" x14ac:dyDescent="0.35">
      <c r="A36" s="4">
        <v>39</v>
      </c>
      <c r="B36" s="4">
        <v>2.5</v>
      </c>
      <c r="C36" s="4" t="s">
        <v>48</v>
      </c>
      <c r="D36" s="4" t="s">
        <v>49</v>
      </c>
      <c r="E36" s="4" t="s">
        <v>20</v>
      </c>
      <c r="F36" s="4">
        <v>73.83</v>
      </c>
      <c r="G36" s="4" t="s">
        <v>60</v>
      </c>
      <c r="H36" s="4">
        <v>17.829999999999998</v>
      </c>
      <c r="I36" s="4" t="s">
        <v>51</v>
      </c>
      <c r="J36" s="4" t="s">
        <v>52</v>
      </c>
    </row>
    <row r="37" spans="1:10" ht="150" customHeight="1" x14ac:dyDescent="0.35">
      <c r="A37" s="4">
        <v>40</v>
      </c>
      <c r="B37" s="4">
        <v>0.5</v>
      </c>
      <c r="C37" s="4" t="s">
        <v>48</v>
      </c>
      <c r="D37" s="4" t="s">
        <v>49</v>
      </c>
      <c r="E37" s="4" t="s">
        <v>20</v>
      </c>
      <c r="F37" s="4">
        <v>62.13</v>
      </c>
      <c r="G37" s="4" t="s">
        <v>56</v>
      </c>
      <c r="H37" s="4">
        <v>17.03</v>
      </c>
      <c r="I37" s="4" t="s">
        <v>51</v>
      </c>
      <c r="J37" s="4" t="s">
        <v>52</v>
      </c>
    </row>
    <row r="38" spans="1:10" ht="150" customHeight="1" x14ac:dyDescent="0.35">
      <c r="A38" s="4">
        <v>41</v>
      </c>
      <c r="B38" s="4">
        <v>1</v>
      </c>
      <c r="C38" s="4" t="s">
        <v>48</v>
      </c>
      <c r="D38" s="4" t="s">
        <v>49</v>
      </c>
      <c r="E38" s="4" t="s">
        <v>20</v>
      </c>
      <c r="F38" s="4">
        <v>60.86</v>
      </c>
      <c r="G38" s="4" t="s">
        <v>61</v>
      </c>
      <c r="H38" s="4">
        <v>20.399999999999999</v>
      </c>
      <c r="I38" s="4" t="s">
        <v>51</v>
      </c>
      <c r="J38" s="4" t="s">
        <v>52</v>
      </c>
    </row>
    <row r="39" spans="1:10" ht="150" customHeight="1" x14ac:dyDescent="0.35">
      <c r="A39" s="4">
        <v>42</v>
      </c>
      <c r="B39" s="4">
        <v>1.5</v>
      </c>
      <c r="C39" s="4" t="s">
        <v>48</v>
      </c>
      <c r="D39" s="4" t="s">
        <v>49</v>
      </c>
      <c r="E39" s="4" t="s">
        <v>20</v>
      </c>
      <c r="F39" s="4">
        <v>67.8</v>
      </c>
      <c r="G39" s="4" t="s">
        <v>41</v>
      </c>
      <c r="H39" s="4">
        <v>18.95</v>
      </c>
      <c r="I39" s="4" t="s">
        <v>51</v>
      </c>
      <c r="J39" s="4" t="s">
        <v>52</v>
      </c>
    </row>
    <row r="40" spans="1:10" ht="150" customHeight="1" x14ac:dyDescent="0.35">
      <c r="A40" s="4">
        <v>43</v>
      </c>
      <c r="B40" s="4">
        <v>2</v>
      </c>
      <c r="C40" s="4" t="s">
        <v>48</v>
      </c>
      <c r="D40" s="4" t="s">
        <v>49</v>
      </c>
      <c r="E40" s="4" t="s">
        <v>20</v>
      </c>
      <c r="F40" s="4">
        <v>71.62</v>
      </c>
      <c r="G40" s="4" t="s">
        <v>62</v>
      </c>
      <c r="H40" s="4">
        <v>18.13</v>
      </c>
      <c r="I40" s="4" t="s">
        <v>51</v>
      </c>
      <c r="J40" s="4" t="s">
        <v>52</v>
      </c>
    </row>
    <row r="41" spans="1:10" ht="150" customHeight="1" x14ac:dyDescent="0.35">
      <c r="A41" s="4">
        <v>44</v>
      </c>
      <c r="B41" s="4">
        <v>2.5</v>
      </c>
      <c r="C41" s="4" t="s">
        <v>48</v>
      </c>
      <c r="D41" s="4" t="s">
        <v>49</v>
      </c>
      <c r="E41" s="4" t="s">
        <v>20</v>
      </c>
      <c r="F41" s="4">
        <v>78.8</v>
      </c>
      <c r="G41" s="4" t="s">
        <v>63</v>
      </c>
      <c r="H41" s="4">
        <v>17.16</v>
      </c>
      <c r="I41" s="4" t="s">
        <v>51</v>
      </c>
      <c r="J41" s="4" t="s">
        <v>52</v>
      </c>
    </row>
    <row r="42" spans="1:10" ht="150" customHeight="1" x14ac:dyDescent="0.35">
      <c r="A42" s="4">
        <v>45</v>
      </c>
      <c r="B42" s="4">
        <v>0.5</v>
      </c>
      <c r="C42" s="4" t="s">
        <v>48</v>
      </c>
      <c r="D42" s="4" t="s">
        <v>49</v>
      </c>
      <c r="E42" s="4" t="s">
        <v>20</v>
      </c>
      <c r="F42" s="4">
        <v>61.34</v>
      </c>
      <c r="G42" s="4" t="s">
        <v>64</v>
      </c>
      <c r="H42" s="4">
        <v>17.079999999999998</v>
      </c>
      <c r="I42" s="4" t="s">
        <v>51</v>
      </c>
      <c r="J42" s="4" t="s">
        <v>52</v>
      </c>
    </row>
    <row r="43" spans="1:10" ht="150" customHeight="1" x14ac:dyDescent="0.35">
      <c r="A43" s="4">
        <v>46</v>
      </c>
      <c r="B43" s="4">
        <v>1</v>
      </c>
      <c r="C43" s="4" t="s">
        <v>48</v>
      </c>
      <c r="D43" s="4" t="s">
        <v>49</v>
      </c>
      <c r="E43" s="4" t="s">
        <v>20</v>
      </c>
      <c r="F43" s="4">
        <v>61.25</v>
      </c>
      <c r="G43" s="4" t="s">
        <v>65</v>
      </c>
      <c r="H43" s="4">
        <v>16.89</v>
      </c>
      <c r="I43" s="4" t="s">
        <v>51</v>
      </c>
      <c r="J43" s="4" t="s">
        <v>52</v>
      </c>
    </row>
    <row r="44" spans="1:10" ht="150" customHeight="1" x14ac:dyDescent="0.35">
      <c r="A44" s="4">
        <v>47</v>
      </c>
      <c r="B44" s="4">
        <v>1.5</v>
      </c>
      <c r="C44" s="4" t="s">
        <v>48</v>
      </c>
      <c r="D44" s="4" t="s">
        <v>49</v>
      </c>
      <c r="E44" s="4" t="s">
        <v>20</v>
      </c>
      <c r="F44" s="4">
        <v>69.400000000000006</v>
      </c>
      <c r="G44" s="4" t="s">
        <v>66</v>
      </c>
      <c r="H44" s="4">
        <v>17.02</v>
      </c>
      <c r="I44" s="4" t="s">
        <v>51</v>
      </c>
      <c r="J44" s="4" t="s">
        <v>52</v>
      </c>
    </row>
    <row r="45" spans="1:10" ht="150" customHeight="1" x14ac:dyDescent="0.35">
      <c r="A45" s="4">
        <v>48</v>
      </c>
      <c r="B45" s="4">
        <v>2</v>
      </c>
      <c r="C45" s="4" t="s">
        <v>48</v>
      </c>
      <c r="D45" s="4" t="s">
        <v>49</v>
      </c>
      <c r="E45" s="4" t="s">
        <v>20</v>
      </c>
      <c r="F45" s="4">
        <v>74.290000000000006</v>
      </c>
      <c r="G45" s="4" t="s">
        <v>67</v>
      </c>
      <c r="H45" s="4">
        <v>16.510000000000002</v>
      </c>
      <c r="I45" s="4" t="s">
        <v>51</v>
      </c>
      <c r="J45" s="4" t="s">
        <v>52</v>
      </c>
    </row>
    <row r="46" spans="1:10" ht="150" customHeight="1" x14ac:dyDescent="0.35">
      <c r="A46" s="4">
        <v>49</v>
      </c>
      <c r="B46" s="4">
        <v>2.5</v>
      </c>
      <c r="C46" s="4" t="s">
        <v>48</v>
      </c>
      <c r="D46" s="4" t="s">
        <v>49</v>
      </c>
      <c r="E46" s="4" t="s">
        <v>20</v>
      </c>
      <c r="F46" s="4">
        <v>80.83</v>
      </c>
      <c r="G46" s="4" t="s">
        <v>68</v>
      </c>
      <c r="H46" s="4">
        <v>16.309999999999999</v>
      </c>
      <c r="I46" s="4" t="s">
        <v>51</v>
      </c>
      <c r="J46" s="4" t="s">
        <v>52</v>
      </c>
    </row>
    <row r="47" spans="1:10" ht="150" customHeight="1" x14ac:dyDescent="0.35">
      <c r="A47" s="4">
        <v>49</v>
      </c>
      <c r="B47" s="4">
        <v>0.5</v>
      </c>
      <c r="C47" s="4" t="s">
        <v>48</v>
      </c>
      <c r="D47" s="4" t="s">
        <v>49</v>
      </c>
      <c r="E47" s="4" t="s">
        <v>20</v>
      </c>
      <c r="F47" s="4">
        <v>61</v>
      </c>
      <c r="G47" s="4" t="s">
        <v>46</v>
      </c>
      <c r="H47" s="4">
        <v>75.45</v>
      </c>
      <c r="I47" s="4" t="s">
        <v>51</v>
      </c>
      <c r="J47" s="4" t="s">
        <v>52</v>
      </c>
    </row>
    <row r="48" spans="1:10" ht="150" customHeight="1" x14ac:dyDescent="0.35">
      <c r="A48" s="4">
        <v>50</v>
      </c>
      <c r="B48" s="4">
        <v>1</v>
      </c>
      <c r="C48" s="4" t="s">
        <v>48</v>
      </c>
      <c r="D48" s="4" t="s">
        <v>49</v>
      </c>
      <c r="E48" s="4" t="s">
        <v>20</v>
      </c>
      <c r="F48" s="4">
        <v>63.96</v>
      </c>
      <c r="G48" s="4" t="s">
        <v>69</v>
      </c>
      <c r="H48" s="4">
        <v>48.1</v>
      </c>
      <c r="I48" s="4" t="s">
        <v>51</v>
      </c>
      <c r="J48" s="4" t="s">
        <v>52</v>
      </c>
    </row>
    <row r="49" spans="1:10" ht="150" customHeight="1" x14ac:dyDescent="0.35">
      <c r="A49" s="4">
        <v>51</v>
      </c>
      <c r="B49" s="4">
        <v>1.5</v>
      </c>
      <c r="C49" s="4" t="s">
        <v>48</v>
      </c>
      <c r="D49" s="4" t="s">
        <v>49</v>
      </c>
      <c r="E49" s="4" t="s">
        <v>20</v>
      </c>
      <c r="F49" s="4">
        <v>68.989999999999995</v>
      </c>
      <c r="G49" s="4" t="s">
        <v>70</v>
      </c>
      <c r="H49" s="4">
        <v>46.24</v>
      </c>
      <c r="I49" s="4" t="s">
        <v>51</v>
      </c>
      <c r="J49" s="4" t="s">
        <v>52</v>
      </c>
    </row>
    <row r="50" spans="1:10" ht="150" customHeight="1" x14ac:dyDescent="0.35">
      <c r="A50" s="4">
        <v>52</v>
      </c>
      <c r="B50" s="4">
        <v>2</v>
      </c>
      <c r="C50" s="4" t="s">
        <v>48</v>
      </c>
      <c r="D50" s="4" t="s">
        <v>49</v>
      </c>
      <c r="E50" s="4" t="s">
        <v>20</v>
      </c>
      <c r="F50" s="4">
        <v>71.81</v>
      </c>
      <c r="G50" s="4" t="s">
        <v>71</v>
      </c>
      <c r="H50" s="4">
        <v>45.77</v>
      </c>
      <c r="I50" s="4" t="s">
        <v>51</v>
      </c>
      <c r="J50" s="4" t="s">
        <v>52</v>
      </c>
    </row>
    <row r="51" spans="1:10" ht="150" customHeight="1" x14ac:dyDescent="0.35">
      <c r="A51" s="4">
        <v>55</v>
      </c>
      <c r="B51" s="4">
        <v>0.5</v>
      </c>
      <c r="C51" s="4" t="s">
        <v>48</v>
      </c>
      <c r="D51" s="4" t="s">
        <v>49</v>
      </c>
      <c r="E51" s="4" t="s">
        <v>20</v>
      </c>
      <c r="F51" s="4">
        <v>61.36</v>
      </c>
      <c r="G51" s="4" t="s">
        <v>72</v>
      </c>
      <c r="H51" s="4">
        <v>51.35</v>
      </c>
      <c r="I51" s="4" t="s">
        <v>51</v>
      </c>
      <c r="J51" s="4" t="s">
        <v>52</v>
      </c>
    </row>
    <row r="52" spans="1:10" ht="150" customHeight="1" x14ac:dyDescent="0.35">
      <c r="A52" s="4">
        <v>57</v>
      </c>
      <c r="B52" s="4">
        <v>1</v>
      </c>
      <c r="C52" s="4" t="s">
        <v>48</v>
      </c>
      <c r="D52" s="4" t="s">
        <v>49</v>
      </c>
      <c r="E52" s="4" t="s">
        <v>20</v>
      </c>
      <c r="F52" s="4">
        <v>62.84</v>
      </c>
      <c r="G52" s="4" t="s">
        <v>73</v>
      </c>
      <c r="H52" s="4">
        <v>47.45</v>
      </c>
      <c r="I52" s="4" t="s">
        <v>51</v>
      </c>
      <c r="J52" s="4" t="s">
        <v>52</v>
      </c>
    </row>
    <row r="53" spans="1:10" ht="150" customHeight="1" x14ac:dyDescent="0.35">
      <c r="A53" s="4">
        <v>58</v>
      </c>
      <c r="B53" s="4">
        <v>1.5</v>
      </c>
      <c r="C53" s="4" t="s">
        <v>48</v>
      </c>
      <c r="D53" s="4" t="s">
        <v>49</v>
      </c>
      <c r="E53" s="4" t="s">
        <v>20</v>
      </c>
      <c r="F53" s="4">
        <v>61.75</v>
      </c>
      <c r="G53" s="4" t="s">
        <v>50</v>
      </c>
      <c r="H53" s="4">
        <v>41.15</v>
      </c>
      <c r="I53" s="4" t="s">
        <v>51</v>
      </c>
      <c r="J53" s="4" t="s">
        <v>52</v>
      </c>
    </row>
    <row r="54" spans="1:10" ht="150" customHeight="1" x14ac:dyDescent="0.35">
      <c r="A54" s="4">
        <v>59</v>
      </c>
      <c r="B54" s="4">
        <v>2</v>
      </c>
      <c r="C54" s="4" t="s">
        <v>48</v>
      </c>
      <c r="D54" s="4" t="s">
        <v>49</v>
      </c>
      <c r="E54" s="4" t="s">
        <v>20</v>
      </c>
      <c r="F54" s="4">
        <v>67.45</v>
      </c>
      <c r="G54" s="4" t="s">
        <v>74</v>
      </c>
      <c r="H54" s="4">
        <v>41.33</v>
      </c>
      <c r="I54" s="4" t="s">
        <v>51</v>
      </c>
      <c r="J54" s="4" t="s">
        <v>52</v>
      </c>
    </row>
    <row r="55" spans="1:10" ht="150" customHeight="1" x14ac:dyDescent="0.35">
      <c r="A55" s="4">
        <v>60</v>
      </c>
      <c r="B55" s="4">
        <v>2.5</v>
      </c>
      <c r="C55" s="4" t="s">
        <v>48</v>
      </c>
      <c r="D55" s="4" t="s">
        <v>49</v>
      </c>
      <c r="E55" s="4" t="s">
        <v>20</v>
      </c>
      <c r="F55" s="4">
        <v>80.400000000000006</v>
      </c>
      <c r="G55" s="4" t="s">
        <v>75</v>
      </c>
      <c r="H55" s="4">
        <v>42.96</v>
      </c>
      <c r="I55" s="4" t="s">
        <v>51</v>
      </c>
      <c r="J55" s="4" t="s">
        <v>52</v>
      </c>
    </row>
    <row r="56" spans="1:10" ht="150" customHeight="1" x14ac:dyDescent="0.35">
      <c r="A56" s="4">
        <v>61</v>
      </c>
      <c r="B56" s="4">
        <v>2.5</v>
      </c>
      <c r="C56" s="4" t="s">
        <v>48</v>
      </c>
      <c r="D56" s="4" t="s">
        <v>49</v>
      </c>
      <c r="E56" s="4" t="s">
        <v>20</v>
      </c>
      <c r="F56" s="4">
        <v>72.06</v>
      </c>
      <c r="G56" s="4" t="s">
        <v>76</v>
      </c>
      <c r="H56" s="4">
        <v>56.19</v>
      </c>
      <c r="I56" s="4" t="s">
        <v>51</v>
      </c>
      <c r="J56" s="4" t="s">
        <v>52</v>
      </c>
    </row>
  </sheetData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zoomScale="85" zoomScaleNormal="85" workbookViewId="0">
      <selection activeCell="B6" sqref="B6"/>
    </sheetView>
  </sheetViews>
  <sheetFormatPr defaultRowHeight="14.5" x14ac:dyDescent="0.35"/>
  <cols>
    <col min="1" max="1" width="30" customWidth="1"/>
    <col min="2" max="4" width="22" customWidth="1"/>
  </cols>
  <sheetData>
    <row r="1" spans="1:4" ht="18.5" x14ac:dyDescent="0.45">
      <c r="A1" s="33" t="s">
        <v>77</v>
      </c>
      <c r="B1" s="34"/>
      <c r="C1" s="34"/>
      <c r="D1" s="34"/>
    </row>
    <row r="3" spans="1:4" x14ac:dyDescent="0.35">
      <c r="A3" s="5" t="s">
        <v>78</v>
      </c>
    </row>
    <row r="5" spans="1:4" ht="35" customHeight="1" x14ac:dyDescent="0.35">
      <c r="A5" s="6"/>
      <c r="B5" s="6" t="s">
        <v>79</v>
      </c>
      <c r="C5" s="6" t="s">
        <v>80</v>
      </c>
    </row>
    <row r="6" spans="1:4" ht="35" customHeight="1" x14ac:dyDescent="0.35">
      <c r="A6" s="7" t="s">
        <v>81</v>
      </c>
      <c r="B6" s="8" t="s">
        <v>82</v>
      </c>
      <c r="C6" s="9" t="s">
        <v>83</v>
      </c>
    </row>
    <row r="7" spans="1:4" ht="35" customHeight="1" x14ac:dyDescent="0.35">
      <c r="A7" s="7" t="s">
        <v>84</v>
      </c>
      <c r="B7" s="10" t="s">
        <v>85</v>
      </c>
      <c r="C7" s="11" t="s">
        <v>86</v>
      </c>
    </row>
    <row r="9" spans="1:4" x14ac:dyDescent="0.35">
      <c r="A9" s="5" t="s">
        <v>87</v>
      </c>
    </row>
    <row r="10" spans="1:4" x14ac:dyDescent="0.35">
      <c r="A10" s="2" t="s">
        <v>88</v>
      </c>
    </row>
    <row r="11" spans="1:4" x14ac:dyDescent="0.35">
      <c r="A11" s="12" t="s">
        <v>89</v>
      </c>
    </row>
    <row r="12" spans="1:4" x14ac:dyDescent="0.35">
      <c r="A12" s="4" t="s">
        <v>90</v>
      </c>
    </row>
    <row r="13" spans="1:4" x14ac:dyDescent="0.35">
      <c r="A13" s="3" t="s">
        <v>91</v>
      </c>
    </row>
    <row r="15" spans="1:4" ht="18.5" x14ac:dyDescent="0.45">
      <c r="A15" s="33" t="s">
        <v>92</v>
      </c>
      <c r="B15" s="34"/>
      <c r="C15" s="34"/>
      <c r="D15" s="34"/>
    </row>
    <row r="17" spans="1:2" x14ac:dyDescent="0.35">
      <c r="A17" s="13" t="s">
        <v>93</v>
      </c>
      <c r="B17">
        <v>55</v>
      </c>
    </row>
    <row r="18" spans="1:2" x14ac:dyDescent="0.35">
      <c r="A18" s="13" t="s">
        <v>94</v>
      </c>
      <c r="B18" t="s">
        <v>95</v>
      </c>
    </row>
    <row r="19" spans="1:2" x14ac:dyDescent="0.35">
      <c r="A19" s="13" t="s">
        <v>96</v>
      </c>
      <c r="B19" t="s">
        <v>97</v>
      </c>
    </row>
    <row r="20" spans="1:2" x14ac:dyDescent="0.35">
      <c r="A20" s="13" t="s">
        <v>98</v>
      </c>
      <c r="B20" t="s">
        <v>99</v>
      </c>
    </row>
    <row r="21" spans="1:2" x14ac:dyDescent="0.35">
      <c r="A21" s="13" t="s">
        <v>100</v>
      </c>
      <c r="B21" t="s">
        <v>97</v>
      </c>
    </row>
    <row r="22" spans="1:2" x14ac:dyDescent="0.35">
      <c r="A22" s="13" t="s">
        <v>101</v>
      </c>
      <c r="B22" t="s">
        <v>102</v>
      </c>
    </row>
  </sheetData>
  <mergeCells count="2">
    <mergeCell ref="A1:D1"/>
    <mergeCell ref="A15:D1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Rekap</vt:lpstr>
      <vt:lpstr>Hasil Analisis</vt:lpstr>
      <vt:lpstr>Analisis Statistik</vt:lpstr>
      <vt:lpstr>Rekap!Print_Area</vt:lpstr>
      <vt:lpstr>Rekap!Print_Titles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Yusril Subhanandi</cp:lastModifiedBy>
  <cp:lastPrinted>2026-08-10T05:11:11Z</cp:lastPrinted>
  <dcterms:created xsi:type="dcterms:W3CDTF">2026-04-25T08:40:59Z</dcterms:created>
  <dcterms:modified xsi:type="dcterms:W3CDTF">2026-08-10T05:39:31Z</dcterms:modified>
</cp:coreProperties>
</file>