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crown\Desktop\mountain_project\산출물\"/>
    </mc:Choice>
  </mc:AlternateContent>
  <xr:revisionPtr revIDLastSave="0" documentId="13_ncr:1_{1C5B2BA7-2639-4C30-8E61-949A26610F60}" xr6:coauthVersionLast="47" xr6:coauthVersionMax="47" xr10:uidLastSave="{00000000-0000-0000-0000-000000000000}"/>
  <bookViews>
    <workbookView xWindow="-108" yWindow="-108" windowWidth="23256" windowHeight="12456" tabRatio="602" xr2:uid="{00000000-000D-0000-FFFF-FFFF00000000}"/>
  </bookViews>
  <sheets>
    <sheet name="개발 요구사항별 일정" sheetId="1" r:id="rId1"/>
    <sheet name="data" sheetId="2" r:id="rId2"/>
  </sheets>
  <definedNames>
    <definedName name="_xlnm._FilterDatabase" localSheetId="0" hidden="1">'개발 요구사항별 일정'!$A$11:$XAQ$27</definedName>
    <definedName name="Z_0171093A_8E8F_41F0_9E88_3D10278A9790_.wvu.Cols" localSheetId="0" hidden="1">'개발 요구사항별 일정'!$C:$D,'개발 요구사항별 일정'!$G:$G</definedName>
    <definedName name="Z_0171093A_8E8F_41F0_9E88_3D10278A9790_.wvu.FilterData" localSheetId="0" hidden="1">'개발 요구사항별 일정'!$A$11:$XAQ$27</definedName>
    <definedName name="Z_0171093A_8E8F_41F0_9E88_3D10278A9790_.wvu.PrintArea" localSheetId="0" hidden="1">'개발 요구사항별 일정'!$A$1:$S$151</definedName>
    <definedName name="Z_06176B0D_BA98_4024_A296_ED20962772AC_.wvu.FilterData" localSheetId="0" hidden="1">'개발 요구사항별 일정'!$A$11:$XAQ$27</definedName>
    <definedName name="Z_1B1FF39C_E701_4510_A9BE_E5A2E089DC6D_.wvu.FilterData" localSheetId="0" hidden="1">'개발 요구사항별 일정'!$A$11:$XAQ$27</definedName>
    <definedName name="Z_1FB95726_4792_4F74_8F0E_5231ED7ADD26_.wvu.Cols" localSheetId="0" hidden="1">'개발 요구사항별 일정'!$C:$D,'개발 요구사항별 일정'!$F:$G,'개발 요구사항별 일정'!$S:$AB,'개발 요구사항별 일정'!$AD:$AV,'개발 요구사항별 일정'!$AY:$BQ,'개발 요구사항별 일정'!$BT:$CC</definedName>
    <definedName name="Z_1FB95726_4792_4F74_8F0E_5231ED7ADD26_.wvu.FilterData" localSheetId="0" hidden="1">'개발 요구사항별 일정'!$A$11:$XAQ$27</definedName>
    <definedName name="Z_1FB95726_4792_4F74_8F0E_5231ED7ADD26_.wvu.PrintArea" localSheetId="0" hidden="1">'개발 요구사항별 일정'!$A$1:$S$151</definedName>
    <definedName name="Z_2234C5EE_2D45_4323_BCE9_F6363CA11999_.wvu.FilterData" localSheetId="0" hidden="1">'개발 요구사항별 일정'!$A$11:$XAQ$27</definedName>
    <definedName name="Z_2417E74C_E884_447D_AA49_231EF81B1BEE_.wvu.FilterData" localSheetId="0" hidden="1">'개발 요구사항별 일정'!$A$11:$XAQ$27</definedName>
    <definedName name="Z_2B2CEDCF_A5D5_498F_ACBB_89A4B904BA3A_.wvu.Cols" localSheetId="0" hidden="1">'개발 요구사항별 일정'!$C:$C</definedName>
    <definedName name="Z_2B2CEDCF_A5D5_498F_ACBB_89A4B904BA3A_.wvu.FilterData" localSheetId="0" hidden="1">'개발 요구사항별 일정'!$S$11:$S$151</definedName>
    <definedName name="Z_2B2CEDCF_A5D5_498F_ACBB_89A4B904BA3A_.wvu.PrintArea" localSheetId="0" hidden="1">'개발 요구사항별 일정'!$A$1:$S$151</definedName>
    <definedName name="Z_2C9ED5CA_0A31_402C_8C4B_4F4A26672F1D_.wvu.FilterData" localSheetId="0" hidden="1">'개발 요구사항별 일정'!$A$11:$XAQ$27</definedName>
    <definedName name="Z_2D5A06C6_3F4F_4B8E_8708_22CE9B0FCDA1_.wvu.Cols" localSheetId="0" hidden="1">'개발 요구사항별 일정'!$C:$D</definedName>
    <definedName name="Z_2D5A06C6_3F4F_4B8E_8708_22CE9B0FCDA1_.wvu.FilterData" localSheetId="0" hidden="1">'개발 요구사항별 일정'!$A$11:$XAQ$27</definedName>
    <definedName name="Z_2EDAA8EE_4166_4030_B5BA_FBFD44CD6E16_.wvu.FilterData" localSheetId="0" hidden="1">'개발 요구사항별 일정'!$A$11:$XAQ$27</definedName>
    <definedName name="Z_33AEC224_A602_4E2F_BFED_A02B416C16B0_.wvu.Cols" localSheetId="0" hidden="1">'개발 요구사항별 일정'!$C:$D,'개발 요구사항별 일정'!$G:$G</definedName>
    <definedName name="Z_33AEC224_A602_4E2F_BFED_A02B416C16B0_.wvu.FilterData" localSheetId="0" hidden="1">'개발 요구사항별 일정'!$A$11:$XAQ$27</definedName>
    <definedName name="Z_33AEC224_A602_4E2F_BFED_A02B416C16B0_.wvu.PrintArea" localSheetId="0" hidden="1">'개발 요구사항별 일정'!$A$1:$S$151</definedName>
    <definedName name="Z_364C440D_5C37_44C5_BE1E_A65CAA540F01_.wvu.Cols" localSheetId="0" hidden="1">'개발 요구사항별 일정'!$C:$C</definedName>
    <definedName name="Z_364C440D_5C37_44C5_BE1E_A65CAA540F01_.wvu.FilterData" localSheetId="0" hidden="1">'개발 요구사항별 일정'!$A$11:$S$150</definedName>
    <definedName name="Z_364C440D_5C37_44C5_BE1E_A65CAA540F01_.wvu.PrintArea" localSheetId="0" hidden="1">'개발 요구사항별 일정'!$A$1:$S$151</definedName>
    <definedName name="Z_43D5FA50_6567_4CB7_A87A_846A977F4245_.wvu.Cols" localSheetId="0" hidden="1">'개발 요구사항별 일정'!$C:$D,'개발 요구사항별 일정'!$G:$G</definedName>
    <definedName name="Z_43D5FA50_6567_4CB7_A87A_846A977F4245_.wvu.FilterData" localSheetId="0" hidden="1">'개발 요구사항별 일정'!$A$11:$XAQ$27</definedName>
    <definedName name="Z_43D5FA50_6567_4CB7_A87A_846A977F4245_.wvu.PrintArea" localSheetId="0" hidden="1">'개발 요구사항별 일정'!$A$1:$S$151</definedName>
    <definedName name="Z_45161F44_6FBD_416C_9684_4920DE5F358F_.wvu.FilterData" localSheetId="0" hidden="1">'개발 요구사항별 일정'!$A$11:$S$20</definedName>
    <definedName name="Z_4C9FFC8A_74A0_45A0_B88D_097BB5249B66_.wvu.FilterData" localSheetId="0" hidden="1">'개발 요구사항별 일정'!$A$11:$XAQ$27</definedName>
    <definedName name="Z_50EE777B_5788_4476_9A3A_3004F9E8DD3C_.wvu.FilterData" localSheetId="0" hidden="1">'개발 요구사항별 일정'!$A$11:$XAQ$27</definedName>
    <definedName name="Z_52CD6E39_9461_47E8_86B1_71111990521D_.wvu.FilterData" localSheetId="0" hidden="1">'개발 요구사항별 일정'!$A$11:$XAQ$27</definedName>
    <definedName name="Z_58945275_9938_4695_A8D4_C118D05E4FD9_.wvu.FilterData" localSheetId="0" hidden="1">'개발 요구사항별 일정'!$A$11:$XAQ$27</definedName>
    <definedName name="Z_59A5AEF3_EFC1_48F7_9C24_19684917627D_.wvu.FilterData" localSheetId="0" hidden="1">'개발 요구사항별 일정'!$A$11:$XAQ$27</definedName>
    <definedName name="Z_5BA4D376_3DA6_4D80_AFD9_92490431C026_.wvu.FilterData" localSheetId="0" hidden="1">'개발 요구사항별 일정'!$A$11:$S$11</definedName>
    <definedName name="Z_72FB173B_5B18_484C_BDC5_D32812EC2EB9_.wvu.FilterData" localSheetId="0" hidden="1">'개발 요구사항별 일정'!$S$11:$S$151</definedName>
    <definedName name="Z_75394CF0_AC92_483C_9981_44E3555F27B4_.wvu.FilterData" localSheetId="0" hidden="1">'개발 요구사항별 일정'!$A$11:$XAQ$27</definedName>
    <definedName name="Z_78CE441C_4B88_4192_BB67_EFCFF15705BC_.wvu.FilterData" localSheetId="0" hidden="1">'개발 요구사항별 일정'!$S$11:$S$151</definedName>
    <definedName name="Z_7B4FDF2A_4591_4234_A789_B02F419B4F05_.wvu.FilterData" localSheetId="0" hidden="1">'개발 요구사항별 일정'!$A$11:$XAQ$27</definedName>
    <definedName name="Z_8C60257D_5817_4F19_8984_F9BB2AA7B2F9_.wvu.Cols" localSheetId="0" hidden="1">'개발 요구사항별 일정'!$C:$D,'개발 요구사항별 일정'!$G:$G</definedName>
    <definedName name="Z_8C60257D_5817_4F19_8984_F9BB2AA7B2F9_.wvu.FilterData" localSheetId="0" hidden="1">'개발 요구사항별 일정'!$A$11:$S$20</definedName>
    <definedName name="Z_8C60257D_5817_4F19_8984_F9BB2AA7B2F9_.wvu.PrintArea" localSheetId="0" hidden="1">'개발 요구사항별 일정'!$A$1:$S$151</definedName>
    <definedName name="Z_91390FEE_FB29_41E3_95C5_ED2F309B76C7_.wvu.FilterData" localSheetId="0" hidden="1">'개발 요구사항별 일정'!$A$11:$XAQ$27</definedName>
    <definedName name="Z_93A9613E_9842_487F_9546_117AE718CF1A_.wvu.FilterData" localSheetId="0" hidden="1">'개발 요구사항별 일정'!$A$11:$XAQ$27</definedName>
    <definedName name="Z_9934498F_A63E_40C8_889D_FC018DDE1BBC_.wvu.FilterData" localSheetId="0" hidden="1">'개발 요구사항별 일정'!$A$11:$XAQ$27</definedName>
    <definedName name="Z_9BEFA7A9_EDF3_4C50_A318_719DE2A8E55B_.wvu.FilterData" localSheetId="0" hidden="1">'개발 요구사항별 일정'!$A$11:$S$150</definedName>
    <definedName name="Z_A3A9741E_46F0_4A05_93F0_68BE4CAA1A94_.wvu.FilterData" localSheetId="0" hidden="1">'개발 요구사항별 일정'!$A$11:$XAQ$27</definedName>
    <definedName name="Z_A5F18F60_5ACF_4CEE_892C_E7BB012C03D9_.wvu.Cols" localSheetId="0" hidden="1">'개발 요구사항별 일정'!$C:$D,'개발 요구사항별 일정'!$F:$G</definedName>
    <definedName name="Z_A5F18F60_5ACF_4CEE_892C_E7BB012C03D9_.wvu.FilterData" localSheetId="0" hidden="1">'개발 요구사항별 일정'!$A$11:$XAQ$27</definedName>
    <definedName name="Z_A5F18F60_5ACF_4CEE_892C_E7BB012C03D9_.wvu.PrintArea" localSheetId="0" hidden="1">'개발 요구사항별 일정'!$A$1:$S$151</definedName>
    <definedName name="Z_A998E2C1_89D8_4943_84D7_FC68A426F731_.wvu.Cols" localSheetId="0" hidden="1">'개발 요구사항별 일정'!$C:$D,'개발 요구사항별 일정'!$G:$G</definedName>
    <definedName name="Z_A998E2C1_89D8_4943_84D7_FC68A426F731_.wvu.FilterData" localSheetId="0" hidden="1">'개발 요구사항별 일정'!$A$11:$XAQ$27</definedName>
    <definedName name="Z_A998E2C1_89D8_4943_84D7_FC68A426F731_.wvu.PrintArea" localSheetId="0" hidden="1">'개발 요구사항별 일정'!$A$1:$S$151</definedName>
    <definedName name="Z_CE7B1575_4128_41B8_9411_C6C178D78CDC_.wvu.Cols" localSheetId="0" hidden="1">'개발 요구사항별 일정'!$C:$D,'개발 요구사항별 일정'!$G:$G</definedName>
    <definedName name="Z_CE7B1575_4128_41B8_9411_C6C178D78CDC_.wvu.FilterData" localSheetId="0" hidden="1">'개발 요구사항별 일정'!$A$11:$XAQ$27</definedName>
    <definedName name="Z_CE7B1575_4128_41B8_9411_C6C178D78CDC_.wvu.PrintArea" localSheetId="0" hidden="1">'개발 요구사항별 일정'!$A$1:$S$151</definedName>
    <definedName name="Z_CF2FA41C_AAB4_4BBC_97B7_FDF1E4ECDEC9_.wvu.FilterData" localSheetId="0" hidden="1">'개발 요구사항별 일정'!$A$11:$S$20</definedName>
    <definedName name="Z_FB407702_2889_4785_89F4_1ED2EE0C8C9D_.wvu.FilterData" localSheetId="0" hidden="1">'개발 요구사항별 일정'!$S$11:$S$151</definedName>
    <definedName name="구현부">data!$G$4:$G$8</definedName>
    <definedName name="요구사항">data!$C$18:$C$30</definedName>
    <definedName name="작업구분">data!$E$4:$E$11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7" i="1" l="1"/>
  <c r="P57" i="1"/>
  <c r="S56" i="1"/>
  <c r="S58" i="1"/>
  <c r="S59" i="1"/>
  <c r="P60" i="1"/>
  <c r="S60" i="1"/>
  <c r="P27" i="1"/>
  <c r="P30" i="1"/>
  <c r="P31" i="1"/>
  <c r="S31" i="1"/>
  <c r="S30" i="1"/>
  <c r="P63" i="1"/>
  <c r="H4" i="1"/>
  <c r="P54" i="1"/>
  <c r="O53" i="1"/>
  <c r="P53" i="1" s="1"/>
  <c r="P52" i="1"/>
  <c r="P49" i="1"/>
  <c r="P48" i="1"/>
  <c r="O47" i="1"/>
  <c r="P47" i="1" s="1"/>
  <c r="P44" i="1"/>
  <c r="P41" i="1"/>
  <c r="P40" i="1"/>
  <c r="P39" i="1"/>
  <c r="P38" i="1"/>
  <c r="P37" i="1"/>
  <c r="P34" i="1"/>
  <c r="P33" i="1"/>
  <c r="P32" i="1"/>
  <c r="P29" i="1"/>
  <c r="P26" i="1"/>
  <c r="K27" i="2"/>
  <c r="I27" i="2"/>
  <c r="K24" i="2"/>
  <c r="I24" i="2"/>
  <c r="K21" i="2"/>
  <c r="I21" i="2"/>
  <c r="K18" i="2"/>
  <c r="I18" i="2"/>
  <c r="K15" i="2"/>
  <c r="I15" i="2"/>
  <c r="K12" i="2"/>
  <c r="I12" i="2"/>
  <c r="K9" i="2"/>
  <c r="I9" i="2"/>
  <c r="K6" i="2"/>
  <c r="I6" i="2"/>
  <c r="M3" i="2"/>
  <c r="K3" i="2"/>
  <c r="I3" i="2"/>
  <c r="M150" i="1"/>
  <c r="L150" i="1"/>
  <c r="S149" i="1"/>
  <c r="S148" i="1"/>
  <c r="S147" i="1"/>
  <c r="P147" i="1"/>
  <c r="K147" i="1"/>
  <c r="S146" i="1"/>
  <c r="P146" i="1"/>
  <c r="K146" i="1"/>
  <c r="S145" i="1"/>
  <c r="P145" i="1"/>
  <c r="K145" i="1"/>
  <c r="S144" i="1"/>
  <c r="S143" i="1"/>
  <c r="P143" i="1"/>
  <c r="K143" i="1"/>
  <c r="S142" i="1"/>
  <c r="P142" i="1"/>
  <c r="K142" i="1"/>
  <c r="S141" i="1"/>
  <c r="P141" i="1"/>
  <c r="K141" i="1"/>
  <c r="S140" i="1"/>
  <c r="P140" i="1"/>
  <c r="K140" i="1"/>
  <c r="S139" i="1"/>
  <c r="P139" i="1"/>
  <c r="K139" i="1"/>
  <c r="S138" i="1"/>
  <c r="S137" i="1"/>
  <c r="S136" i="1"/>
  <c r="P136" i="1"/>
  <c r="K136" i="1"/>
  <c r="S135" i="1"/>
  <c r="P135" i="1"/>
  <c r="S134" i="1"/>
  <c r="P134" i="1"/>
  <c r="S133" i="1"/>
  <c r="P133" i="1"/>
  <c r="K133" i="1"/>
  <c r="S132" i="1"/>
  <c r="P132" i="1"/>
  <c r="K132" i="1"/>
  <c r="S131" i="1"/>
  <c r="P131" i="1"/>
  <c r="K131" i="1"/>
  <c r="S130" i="1"/>
  <c r="P130" i="1"/>
  <c r="K130" i="1"/>
  <c r="S129" i="1"/>
  <c r="P129" i="1"/>
  <c r="K129" i="1"/>
  <c r="S128" i="1"/>
  <c r="P128" i="1"/>
  <c r="K128" i="1"/>
  <c r="S127" i="1"/>
  <c r="P127" i="1"/>
  <c r="K127" i="1"/>
  <c r="S126" i="1"/>
  <c r="P126" i="1"/>
  <c r="K126" i="1"/>
  <c r="S125" i="1"/>
  <c r="P125" i="1"/>
  <c r="K125" i="1"/>
  <c r="S124" i="1"/>
  <c r="P124" i="1"/>
  <c r="K124" i="1"/>
  <c r="S123" i="1"/>
  <c r="P123" i="1"/>
  <c r="K123" i="1"/>
  <c r="S122" i="1"/>
  <c r="P122" i="1"/>
  <c r="K122" i="1"/>
  <c r="S121" i="1"/>
  <c r="P121" i="1"/>
  <c r="K121" i="1"/>
  <c r="S120" i="1"/>
  <c r="P120" i="1"/>
  <c r="K120" i="1"/>
  <c r="S119" i="1"/>
  <c r="P119" i="1"/>
  <c r="K119" i="1"/>
  <c r="S118" i="1"/>
  <c r="P118" i="1"/>
  <c r="K118" i="1"/>
  <c r="S117" i="1"/>
  <c r="P117" i="1"/>
  <c r="K117" i="1"/>
  <c r="S116" i="1"/>
  <c r="P116" i="1"/>
  <c r="K116" i="1"/>
  <c r="S115" i="1"/>
  <c r="P115" i="1"/>
  <c r="K115" i="1"/>
  <c r="S114" i="1"/>
  <c r="P114" i="1"/>
  <c r="K114" i="1"/>
  <c r="S113" i="1"/>
  <c r="P113" i="1"/>
  <c r="K113" i="1"/>
  <c r="S112" i="1"/>
  <c r="P112" i="1"/>
  <c r="K112" i="1"/>
  <c r="S111" i="1"/>
  <c r="P111" i="1"/>
  <c r="K111" i="1"/>
  <c r="S110" i="1"/>
  <c r="P110" i="1"/>
  <c r="K110" i="1"/>
  <c r="S109" i="1"/>
  <c r="P109" i="1"/>
  <c r="K109" i="1"/>
  <c r="S108" i="1"/>
  <c r="P108" i="1"/>
  <c r="K108" i="1"/>
  <c r="S107" i="1"/>
  <c r="P107" i="1"/>
  <c r="K107" i="1"/>
  <c r="S106" i="1"/>
  <c r="P106" i="1"/>
  <c r="K106" i="1"/>
  <c r="S105" i="1"/>
  <c r="P105" i="1"/>
  <c r="K105" i="1"/>
  <c r="S104" i="1"/>
  <c r="P104" i="1"/>
  <c r="K104" i="1"/>
  <c r="S103" i="1"/>
  <c r="P103" i="1"/>
  <c r="K103" i="1"/>
  <c r="S102" i="1"/>
  <c r="P102" i="1"/>
  <c r="K102" i="1"/>
  <c r="S101" i="1"/>
  <c r="P101" i="1"/>
  <c r="K101" i="1"/>
  <c r="S100" i="1"/>
  <c r="P100" i="1"/>
  <c r="K100" i="1"/>
  <c r="S99" i="1"/>
  <c r="P99" i="1"/>
  <c r="K99" i="1"/>
  <c r="S98" i="1"/>
  <c r="P98" i="1"/>
  <c r="K98" i="1"/>
  <c r="S97" i="1"/>
  <c r="P97" i="1"/>
  <c r="K97" i="1"/>
  <c r="S96" i="1"/>
  <c r="P96" i="1"/>
  <c r="K96" i="1"/>
  <c r="S95" i="1"/>
  <c r="P95" i="1"/>
  <c r="K95" i="1"/>
  <c r="S94" i="1"/>
  <c r="P94" i="1"/>
  <c r="K94" i="1"/>
  <c r="S93" i="1"/>
  <c r="P93" i="1"/>
  <c r="K93" i="1"/>
  <c r="S92" i="1"/>
  <c r="P92" i="1"/>
  <c r="K92" i="1"/>
  <c r="S91" i="1"/>
  <c r="P91" i="1"/>
  <c r="K91" i="1"/>
  <c r="S90" i="1"/>
  <c r="P90" i="1"/>
  <c r="S89" i="1"/>
  <c r="P89" i="1"/>
  <c r="K89" i="1"/>
  <c r="S88" i="1"/>
  <c r="P88" i="1"/>
  <c r="K88" i="1"/>
  <c r="S87" i="1"/>
  <c r="P87" i="1"/>
  <c r="K87" i="1"/>
  <c r="S86" i="1"/>
  <c r="P86" i="1"/>
  <c r="K86" i="1"/>
  <c r="S85" i="1"/>
  <c r="P85" i="1"/>
  <c r="K85" i="1"/>
  <c r="S84" i="1"/>
  <c r="P84" i="1"/>
  <c r="K84" i="1"/>
  <c r="S83" i="1"/>
  <c r="P83" i="1"/>
  <c r="K83" i="1"/>
  <c r="S82" i="1"/>
  <c r="P82" i="1"/>
  <c r="K82" i="1"/>
  <c r="S81" i="1"/>
  <c r="P81" i="1"/>
  <c r="K81" i="1"/>
  <c r="S80" i="1"/>
  <c r="P80" i="1"/>
  <c r="K80" i="1"/>
  <c r="S79" i="1"/>
  <c r="P79" i="1"/>
  <c r="K79" i="1"/>
  <c r="S78" i="1"/>
  <c r="P78" i="1"/>
  <c r="K78" i="1"/>
  <c r="S77" i="1"/>
  <c r="P77" i="1"/>
  <c r="K77" i="1"/>
  <c r="S76" i="1"/>
  <c r="P76" i="1"/>
  <c r="K76" i="1"/>
  <c r="S75" i="1"/>
  <c r="P75" i="1"/>
  <c r="K75" i="1"/>
  <c r="S74" i="1"/>
  <c r="P74" i="1"/>
  <c r="K74" i="1"/>
  <c r="S73" i="1"/>
  <c r="P73" i="1"/>
  <c r="K73" i="1"/>
  <c r="S72" i="1"/>
  <c r="P72" i="1"/>
  <c r="K72" i="1"/>
  <c r="S71" i="1"/>
  <c r="P71" i="1"/>
  <c r="K71" i="1"/>
  <c r="S70" i="1"/>
  <c r="P70" i="1"/>
  <c r="K70" i="1"/>
  <c r="S69" i="1"/>
  <c r="P69" i="1"/>
  <c r="K69" i="1"/>
  <c r="S68" i="1"/>
  <c r="P68" i="1"/>
  <c r="K68" i="1"/>
  <c r="S67" i="1"/>
  <c r="P67" i="1"/>
  <c r="K67" i="1"/>
  <c r="S66" i="1"/>
  <c r="P66" i="1"/>
  <c r="K66" i="1"/>
  <c r="S65" i="1"/>
  <c r="S64" i="1"/>
  <c r="S63" i="1"/>
  <c r="S62" i="1"/>
  <c r="S61" i="1"/>
  <c r="S54" i="1"/>
  <c r="S52" i="1"/>
  <c r="S51" i="1"/>
  <c r="S50" i="1"/>
  <c r="S49" i="1"/>
  <c r="S48" i="1"/>
  <c r="S46" i="1"/>
  <c r="S45" i="1"/>
  <c r="S44" i="1"/>
  <c r="S43" i="1"/>
  <c r="S42" i="1"/>
  <c r="S41" i="1"/>
  <c r="S40" i="1"/>
  <c r="S39" i="1"/>
  <c r="S38" i="1"/>
  <c r="S36" i="1"/>
  <c r="S35" i="1"/>
  <c r="S34" i="1"/>
  <c r="S33" i="1"/>
  <c r="S32" i="1"/>
  <c r="S28" i="1"/>
  <c r="S27" i="1"/>
  <c r="S26" i="1"/>
  <c r="S25" i="1"/>
  <c r="S24" i="1"/>
  <c r="S23" i="1"/>
  <c r="P23" i="1"/>
  <c r="P22" i="1"/>
  <c r="S22" i="1"/>
  <c r="S20" i="1"/>
  <c r="P20" i="1"/>
  <c r="S19" i="1"/>
  <c r="K19" i="1"/>
  <c r="S18" i="1"/>
  <c r="K18" i="1"/>
  <c r="S17" i="1"/>
  <c r="K17" i="1"/>
  <c r="S16" i="1"/>
  <c r="K16" i="1"/>
  <c r="S15" i="1"/>
  <c r="K15" i="1"/>
  <c r="S14" i="1"/>
  <c r="K14" i="1"/>
  <c r="O13" i="1"/>
  <c r="N13" i="1"/>
  <c r="M13" i="1"/>
  <c r="M12" i="1" s="1"/>
  <c r="L13" i="1"/>
  <c r="N12" i="1"/>
  <c r="K4" i="1" s="1"/>
  <c r="T11" i="1"/>
  <c r="T56" i="1" l="1"/>
  <c r="T59" i="1"/>
  <c r="T57" i="1"/>
  <c r="T27" i="1"/>
  <c r="T58" i="1"/>
  <c r="T60" i="1"/>
  <c r="T30" i="1"/>
  <c r="S53" i="1"/>
  <c r="T31" i="1"/>
  <c r="S47" i="1"/>
  <c r="S13" i="1"/>
  <c r="S29" i="1"/>
  <c r="O150" i="1"/>
  <c r="P12" i="1"/>
  <c r="I4" i="1"/>
  <c r="T24" i="1"/>
  <c r="T14" i="1"/>
  <c r="T17" i="1"/>
  <c r="T20" i="1"/>
  <c r="T22" i="1"/>
  <c r="T146" i="1"/>
  <c r="T144" i="1"/>
  <c r="T145" i="1"/>
  <c r="T147" i="1"/>
  <c r="T143" i="1"/>
  <c r="T138" i="1"/>
  <c r="T149" i="1"/>
  <c r="T140" i="1"/>
  <c r="T148" i="1"/>
  <c r="T135" i="1"/>
  <c r="T132" i="1"/>
  <c r="T142" i="1"/>
  <c r="T137" i="1"/>
  <c r="T139" i="1"/>
  <c r="T141" i="1"/>
  <c r="T134" i="1"/>
  <c r="T136" i="1"/>
  <c r="T129" i="1"/>
  <c r="T133" i="1"/>
  <c r="T126" i="1"/>
  <c r="T128" i="1"/>
  <c r="T130" i="1"/>
  <c r="T124" i="1"/>
  <c r="T118" i="1"/>
  <c r="T120" i="1"/>
  <c r="T115" i="1"/>
  <c r="T122" i="1"/>
  <c r="T117" i="1"/>
  <c r="T127" i="1"/>
  <c r="T119" i="1"/>
  <c r="T131" i="1"/>
  <c r="T123" i="1"/>
  <c r="T125" i="1"/>
  <c r="T113" i="1"/>
  <c r="T108" i="1"/>
  <c r="T116" i="1"/>
  <c r="T110" i="1"/>
  <c r="T114" i="1"/>
  <c r="T112" i="1"/>
  <c r="T121" i="1"/>
  <c r="T111" i="1"/>
  <c r="T99" i="1"/>
  <c r="T101" i="1"/>
  <c r="T109" i="1"/>
  <c r="T103" i="1"/>
  <c r="T106" i="1"/>
  <c r="T98" i="1"/>
  <c r="T105" i="1"/>
  <c r="T102" i="1"/>
  <c r="T107" i="1"/>
  <c r="T97" i="1"/>
  <c r="T92" i="1"/>
  <c r="T87" i="1"/>
  <c r="T100" i="1"/>
  <c r="T94" i="1"/>
  <c r="T89" i="1"/>
  <c r="T104" i="1"/>
  <c r="T96" i="1"/>
  <c r="T91" i="1"/>
  <c r="T86" i="1"/>
  <c r="T93" i="1"/>
  <c r="T88" i="1"/>
  <c r="T95" i="1"/>
  <c r="T90" i="1"/>
  <c r="T85" i="1"/>
  <c r="T77" i="1"/>
  <c r="T79" i="1"/>
  <c r="T76" i="1"/>
  <c r="T82" i="1"/>
  <c r="T81" i="1"/>
  <c r="T84" i="1"/>
  <c r="T78" i="1"/>
  <c r="T83" i="1"/>
  <c r="T80" i="1"/>
  <c r="T69" i="1"/>
  <c r="T75" i="1"/>
  <c r="T74" i="1"/>
  <c r="T64" i="1"/>
  <c r="T66" i="1"/>
  <c r="T61" i="1"/>
  <c r="T71" i="1"/>
  <c r="T68" i="1"/>
  <c r="T63" i="1"/>
  <c r="T70" i="1"/>
  <c r="T65" i="1"/>
  <c r="T72" i="1"/>
  <c r="T67" i="1"/>
  <c r="T43" i="1"/>
  <c r="T48" i="1"/>
  <c r="T53" i="1"/>
  <c r="T40" i="1"/>
  <c r="T50" i="1"/>
  <c r="T45" i="1"/>
  <c r="T42" i="1"/>
  <c r="T47" i="1"/>
  <c r="T52" i="1"/>
  <c r="T44" i="1"/>
  <c r="T49" i="1"/>
  <c r="T54" i="1"/>
  <c r="T41" i="1"/>
  <c r="T62" i="1"/>
  <c r="T51" i="1"/>
  <c r="T73" i="1"/>
  <c r="T34" i="1"/>
  <c r="T29" i="1"/>
  <c r="T26" i="1"/>
  <c r="T23" i="1"/>
  <c r="T39" i="1"/>
  <c r="T36" i="1"/>
  <c r="T33" i="1"/>
  <c r="T28" i="1"/>
  <c r="T46" i="1"/>
  <c r="T38" i="1"/>
  <c r="T35" i="1"/>
  <c r="T32" i="1"/>
  <c r="T15" i="1"/>
  <c r="T18" i="1"/>
  <c r="U11" i="1"/>
  <c r="P13" i="1"/>
  <c r="L12" i="1"/>
  <c r="T12" i="1" s="1"/>
  <c r="T25" i="1"/>
  <c r="T13" i="1"/>
  <c r="T16" i="1"/>
  <c r="T19" i="1"/>
  <c r="S37" i="1"/>
  <c r="T37" i="1"/>
  <c r="K150" i="1"/>
  <c r="U56" i="1" l="1"/>
  <c r="U57" i="1"/>
  <c r="U58" i="1"/>
  <c r="U59" i="1"/>
  <c r="U60" i="1"/>
  <c r="U29" i="1"/>
  <c r="U31" i="1"/>
  <c r="U30" i="1"/>
  <c r="S8" i="1"/>
  <c r="U13" i="1"/>
  <c r="U37" i="1"/>
  <c r="S150" i="1"/>
  <c r="S151" i="1" s="1"/>
  <c r="U146" i="1"/>
  <c r="U149" i="1"/>
  <c r="U143" i="1"/>
  <c r="U148" i="1"/>
  <c r="U145" i="1"/>
  <c r="U147" i="1"/>
  <c r="U144" i="1"/>
  <c r="U138" i="1"/>
  <c r="U140" i="1"/>
  <c r="U137" i="1"/>
  <c r="U141" i="1"/>
  <c r="U135" i="1"/>
  <c r="U132" i="1"/>
  <c r="U142" i="1"/>
  <c r="U139" i="1"/>
  <c r="U136" i="1"/>
  <c r="U129" i="1"/>
  <c r="U124" i="1"/>
  <c r="U133" i="1"/>
  <c r="U126" i="1"/>
  <c r="U128" i="1"/>
  <c r="U130" i="1"/>
  <c r="U125" i="1"/>
  <c r="U131" i="1"/>
  <c r="U127" i="1"/>
  <c r="U118" i="1"/>
  <c r="U120" i="1"/>
  <c r="U115" i="1"/>
  <c r="U122" i="1"/>
  <c r="U117" i="1"/>
  <c r="U119" i="1"/>
  <c r="U123" i="1"/>
  <c r="U121" i="1"/>
  <c r="U134" i="1"/>
  <c r="U108" i="1"/>
  <c r="U116" i="1"/>
  <c r="U110" i="1"/>
  <c r="U114" i="1"/>
  <c r="U112" i="1"/>
  <c r="U109" i="1"/>
  <c r="U111" i="1"/>
  <c r="U101" i="1"/>
  <c r="U113" i="1"/>
  <c r="U103" i="1"/>
  <c r="U106" i="1"/>
  <c r="U98" i="1"/>
  <c r="U105" i="1"/>
  <c r="U100" i="1"/>
  <c r="U102" i="1"/>
  <c r="U107" i="1"/>
  <c r="U104" i="1"/>
  <c r="U82" i="1"/>
  <c r="U94" i="1"/>
  <c r="U89" i="1"/>
  <c r="U84" i="1"/>
  <c r="U96" i="1"/>
  <c r="U91" i="1"/>
  <c r="U86" i="1"/>
  <c r="U93" i="1"/>
  <c r="U88" i="1"/>
  <c r="U83" i="1"/>
  <c r="U99" i="1"/>
  <c r="U95" i="1"/>
  <c r="U90" i="1"/>
  <c r="U85" i="1"/>
  <c r="U72" i="1"/>
  <c r="U79" i="1"/>
  <c r="U74" i="1"/>
  <c r="U76" i="1"/>
  <c r="U81" i="1"/>
  <c r="U78" i="1"/>
  <c r="U97" i="1"/>
  <c r="U92" i="1"/>
  <c r="U87" i="1"/>
  <c r="U80" i="1"/>
  <c r="U77" i="1"/>
  <c r="U75" i="1"/>
  <c r="U64" i="1"/>
  <c r="U66" i="1"/>
  <c r="U61" i="1"/>
  <c r="U71" i="1"/>
  <c r="U68" i="1"/>
  <c r="U63" i="1"/>
  <c r="U70" i="1"/>
  <c r="U65" i="1"/>
  <c r="U67" i="1"/>
  <c r="U73" i="1"/>
  <c r="U62" i="1"/>
  <c r="U48" i="1"/>
  <c r="U53" i="1"/>
  <c r="U40" i="1"/>
  <c r="U50" i="1"/>
  <c r="U45" i="1"/>
  <c r="U42" i="1"/>
  <c r="U47" i="1"/>
  <c r="U39" i="1"/>
  <c r="U52" i="1"/>
  <c r="U44" i="1"/>
  <c r="U49" i="1"/>
  <c r="U54" i="1"/>
  <c r="U41" i="1"/>
  <c r="U69" i="1"/>
  <c r="U51" i="1"/>
  <c r="U46" i="1"/>
  <c r="U34" i="1"/>
  <c r="U26" i="1"/>
  <c r="U23" i="1"/>
  <c r="U36" i="1"/>
  <c r="U33" i="1"/>
  <c r="U28" i="1"/>
  <c r="U25" i="1"/>
  <c r="U43" i="1"/>
  <c r="U38" i="1"/>
  <c r="U35" i="1"/>
  <c r="U32" i="1"/>
  <c r="U27" i="1"/>
  <c r="U24" i="1"/>
  <c r="U19" i="1"/>
  <c r="U16" i="1"/>
  <c r="V11" i="1"/>
  <c r="U18" i="1"/>
  <c r="U15" i="1"/>
  <c r="U22" i="1"/>
  <c r="U20" i="1"/>
  <c r="U17" i="1"/>
  <c r="U14" i="1"/>
  <c r="U12" i="1"/>
  <c r="K12" i="1"/>
  <c r="S12" i="1"/>
  <c r="T150" i="1"/>
  <c r="T151" i="1" s="1"/>
  <c r="T8" i="1"/>
  <c r="V56" i="1" l="1"/>
  <c r="V57" i="1"/>
  <c r="V58" i="1"/>
  <c r="V60" i="1"/>
  <c r="V59" i="1"/>
  <c r="V31" i="1"/>
  <c r="V30" i="1"/>
  <c r="U150" i="1"/>
  <c r="U151" i="1" s="1"/>
  <c r="U8" i="1"/>
  <c r="V149" i="1"/>
  <c r="V147" i="1"/>
  <c r="V141" i="1"/>
  <c r="V148" i="1"/>
  <c r="V143" i="1"/>
  <c r="V145" i="1"/>
  <c r="V140" i="1"/>
  <c r="V144" i="1"/>
  <c r="V146" i="1"/>
  <c r="V142" i="1"/>
  <c r="V135" i="1"/>
  <c r="V132" i="1"/>
  <c r="V139" i="1"/>
  <c r="V137" i="1"/>
  <c r="V134" i="1"/>
  <c r="V138" i="1"/>
  <c r="V136" i="1"/>
  <c r="V133" i="1"/>
  <c r="V126" i="1"/>
  <c r="V128" i="1"/>
  <c r="V130" i="1"/>
  <c r="V131" i="1"/>
  <c r="V127" i="1"/>
  <c r="V120" i="1"/>
  <c r="V122" i="1"/>
  <c r="V117" i="1"/>
  <c r="V119" i="1"/>
  <c r="V129" i="1"/>
  <c r="V123" i="1"/>
  <c r="V121" i="1"/>
  <c r="V124" i="1"/>
  <c r="V116" i="1"/>
  <c r="V110" i="1"/>
  <c r="V125" i="1"/>
  <c r="V114" i="1"/>
  <c r="V112" i="1"/>
  <c r="V118" i="1"/>
  <c r="V107" i="1"/>
  <c r="V111" i="1"/>
  <c r="V113" i="1"/>
  <c r="V101" i="1"/>
  <c r="V109" i="1"/>
  <c r="V103" i="1"/>
  <c r="V106" i="1"/>
  <c r="V105" i="1"/>
  <c r="V108" i="1"/>
  <c r="V100" i="1"/>
  <c r="V115" i="1"/>
  <c r="V102" i="1"/>
  <c r="V104" i="1"/>
  <c r="V99" i="1"/>
  <c r="V94" i="1"/>
  <c r="V89" i="1"/>
  <c r="V96" i="1"/>
  <c r="V91" i="1"/>
  <c r="V81" i="1"/>
  <c r="V93" i="1"/>
  <c r="V88" i="1"/>
  <c r="V95" i="1"/>
  <c r="V90" i="1"/>
  <c r="V97" i="1"/>
  <c r="V92" i="1"/>
  <c r="V87" i="1"/>
  <c r="V79" i="1"/>
  <c r="V74" i="1"/>
  <c r="V76" i="1"/>
  <c r="V86" i="1"/>
  <c r="V82" i="1"/>
  <c r="V78" i="1"/>
  <c r="V85" i="1"/>
  <c r="V84" i="1"/>
  <c r="V83" i="1"/>
  <c r="V80" i="1"/>
  <c r="V98" i="1"/>
  <c r="V77" i="1"/>
  <c r="V66" i="1"/>
  <c r="V61" i="1"/>
  <c r="V71" i="1"/>
  <c r="V68" i="1"/>
  <c r="V63" i="1"/>
  <c r="V70" i="1"/>
  <c r="V65" i="1"/>
  <c r="V72" i="1"/>
  <c r="V67" i="1"/>
  <c r="V73" i="1"/>
  <c r="V62" i="1"/>
  <c r="V69" i="1"/>
  <c r="V53" i="1"/>
  <c r="V40" i="1"/>
  <c r="V50" i="1"/>
  <c r="V45" i="1"/>
  <c r="V75" i="1"/>
  <c r="V42" i="1"/>
  <c r="V47" i="1"/>
  <c r="V52" i="1"/>
  <c r="V44" i="1"/>
  <c r="V49" i="1"/>
  <c r="V54" i="1"/>
  <c r="V51" i="1"/>
  <c r="V64" i="1"/>
  <c r="V46" i="1"/>
  <c r="V43" i="1"/>
  <c r="V41" i="1"/>
  <c r="V34" i="1"/>
  <c r="V29" i="1"/>
  <c r="V26" i="1"/>
  <c r="V23" i="1"/>
  <c r="V39" i="1"/>
  <c r="V36" i="1"/>
  <c r="V33" i="1"/>
  <c r="V28" i="1"/>
  <c r="V25" i="1"/>
  <c r="V48" i="1"/>
  <c r="V38" i="1"/>
  <c r="V35" i="1"/>
  <c r="V32" i="1"/>
  <c r="V27" i="1"/>
  <c r="V24" i="1"/>
  <c r="W11" i="1"/>
  <c r="V18" i="1"/>
  <c r="V15" i="1"/>
  <c r="V37" i="1"/>
  <c r="V22" i="1"/>
  <c r="V20" i="1"/>
  <c r="V17" i="1"/>
  <c r="V14" i="1"/>
  <c r="V12" i="1"/>
  <c r="V19" i="1"/>
  <c r="V16" i="1"/>
  <c r="V13" i="1"/>
  <c r="W56" i="1" l="1"/>
  <c r="W57" i="1"/>
  <c r="W59" i="1"/>
  <c r="W58" i="1"/>
  <c r="W60" i="1"/>
  <c r="W30" i="1"/>
  <c r="W31" i="1"/>
  <c r="V150" i="1"/>
  <c r="V151" i="1" s="1"/>
  <c r="V8" i="1"/>
  <c r="W148" i="1"/>
  <c r="W146" i="1"/>
  <c r="W149" i="1"/>
  <c r="W144" i="1"/>
  <c r="W147" i="1"/>
  <c r="W140" i="1"/>
  <c r="W137" i="1"/>
  <c r="W142" i="1"/>
  <c r="W141" i="1"/>
  <c r="W139" i="1"/>
  <c r="W145" i="1"/>
  <c r="W143" i="1"/>
  <c r="W135" i="1"/>
  <c r="W132" i="1"/>
  <c r="W134" i="1"/>
  <c r="W138" i="1"/>
  <c r="W136" i="1"/>
  <c r="W133" i="1"/>
  <c r="W126" i="1"/>
  <c r="W128" i="1"/>
  <c r="W130" i="1"/>
  <c r="W125" i="1"/>
  <c r="W131" i="1"/>
  <c r="W127" i="1"/>
  <c r="W129" i="1"/>
  <c r="W120" i="1"/>
  <c r="W115" i="1"/>
  <c r="W122" i="1"/>
  <c r="W117" i="1"/>
  <c r="W119" i="1"/>
  <c r="W123" i="1"/>
  <c r="W121" i="1"/>
  <c r="W116" i="1"/>
  <c r="W110" i="1"/>
  <c r="W114" i="1"/>
  <c r="W112" i="1"/>
  <c r="W118" i="1"/>
  <c r="W107" i="1"/>
  <c r="W109" i="1"/>
  <c r="W111" i="1"/>
  <c r="W124" i="1"/>
  <c r="W113" i="1"/>
  <c r="W108" i="1"/>
  <c r="W103" i="1"/>
  <c r="W106" i="1"/>
  <c r="W98" i="1"/>
  <c r="W105" i="1"/>
  <c r="W100" i="1"/>
  <c r="W102" i="1"/>
  <c r="W104" i="1"/>
  <c r="W99" i="1"/>
  <c r="W84" i="1"/>
  <c r="W96" i="1"/>
  <c r="W91" i="1"/>
  <c r="W86" i="1"/>
  <c r="W101" i="1"/>
  <c r="W93" i="1"/>
  <c r="W88" i="1"/>
  <c r="W83" i="1"/>
  <c r="W95" i="1"/>
  <c r="W90" i="1"/>
  <c r="W85" i="1"/>
  <c r="W97" i="1"/>
  <c r="W92" i="1"/>
  <c r="W87" i="1"/>
  <c r="W82" i="1"/>
  <c r="W74" i="1"/>
  <c r="W76" i="1"/>
  <c r="W81" i="1"/>
  <c r="W78" i="1"/>
  <c r="W94" i="1"/>
  <c r="W89" i="1"/>
  <c r="W80" i="1"/>
  <c r="W77" i="1"/>
  <c r="W79" i="1"/>
  <c r="W66" i="1"/>
  <c r="W61" i="1"/>
  <c r="W71" i="1"/>
  <c r="W68" i="1"/>
  <c r="W63" i="1"/>
  <c r="W70" i="1"/>
  <c r="W65" i="1"/>
  <c r="W72" i="1"/>
  <c r="W67" i="1"/>
  <c r="W73" i="1"/>
  <c r="W62" i="1"/>
  <c r="W69" i="1"/>
  <c r="W75" i="1"/>
  <c r="W64" i="1"/>
  <c r="W50" i="1"/>
  <c r="W45" i="1"/>
  <c r="W42" i="1"/>
  <c r="W47" i="1"/>
  <c r="W52" i="1"/>
  <c r="W44" i="1"/>
  <c r="W49" i="1"/>
  <c r="W54" i="1"/>
  <c r="W51" i="1"/>
  <c r="W46" i="1"/>
  <c r="W43" i="1"/>
  <c r="W48" i="1"/>
  <c r="W26" i="1"/>
  <c r="W39" i="1"/>
  <c r="W36" i="1"/>
  <c r="W33" i="1"/>
  <c r="W28" i="1"/>
  <c r="W38" i="1"/>
  <c r="W35" i="1"/>
  <c r="W32" i="1"/>
  <c r="W53" i="1"/>
  <c r="W37" i="1"/>
  <c r="W29" i="1"/>
  <c r="W25" i="1"/>
  <c r="X11" i="1"/>
  <c r="W40" i="1"/>
  <c r="W18" i="1"/>
  <c r="W15" i="1"/>
  <c r="W34" i="1"/>
  <c r="W23" i="1"/>
  <c r="W22" i="1"/>
  <c r="W20" i="1"/>
  <c r="W17" i="1"/>
  <c r="W14" i="1"/>
  <c r="W12" i="1"/>
  <c r="W41" i="1"/>
  <c r="W27" i="1"/>
  <c r="W24" i="1"/>
  <c r="W19" i="1"/>
  <c r="W16" i="1"/>
  <c r="W13" i="1"/>
  <c r="X57" i="1" l="1"/>
  <c r="X56" i="1"/>
  <c r="X60" i="1"/>
  <c r="X59" i="1"/>
  <c r="X58" i="1"/>
  <c r="X31" i="1"/>
  <c r="X30" i="1"/>
  <c r="X148" i="1"/>
  <c r="X147" i="1"/>
  <c r="X146" i="1"/>
  <c r="X149" i="1"/>
  <c r="X145" i="1"/>
  <c r="X137" i="1"/>
  <c r="X144" i="1"/>
  <c r="X142" i="1"/>
  <c r="X141" i="1"/>
  <c r="X132" i="1"/>
  <c r="X139" i="1"/>
  <c r="X134" i="1"/>
  <c r="X138" i="1"/>
  <c r="X136" i="1"/>
  <c r="X140" i="1"/>
  <c r="X133" i="1"/>
  <c r="X143" i="1"/>
  <c r="X126" i="1"/>
  <c r="X128" i="1"/>
  <c r="X130" i="1"/>
  <c r="X125" i="1"/>
  <c r="X131" i="1"/>
  <c r="X127" i="1"/>
  <c r="X135" i="1"/>
  <c r="X129" i="1"/>
  <c r="X115" i="1"/>
  <c r="X122" i="1"/>
  <c r="X117" i="1"/>
  <c r="X119" i="1"/>
  <c r="X123" i="1"/>
  <c r="X121" i="1"/>
  <c r="X116" i="1"/>
  <c r="X124" i="1"/>
  <c r="X118" i="1"/>
  <c r="X120" i="1"/>
  <c r="X114" i="1"/>
  <c r="X112" i="1"/>
  <c r="X109" i="1"/>
  <c r="X111" i="1"/>
  <c r="X113" i="1"/>
  <c r="X103" i="1"/>
  <c r="X106" i="1"/>
  <c r="X105" i="1"/>
  <c r="X100" i="1"/>
  <c r="X110" i="1"/>
  <c r="X108" i="1"/>
  <c r="X102" i="1"/>
  <c r="X104" i="1"/>
  <c r="X107" i="1"/>
  <c r="X101" i="1"/>
  <c r="X96" i="1"/>
  <c r="X91" i="1"/>
  <c r="X86" i="1"/>
  <c r="X93" i="1"/>
  <c r="X88" i="1"/>
  <c r="X83" i="1"/>
  <c r="X95" i="1"/>
  <c r="X90" i="1"/>
  <c r="X99" i="1"/>
  <c r="X97" i="1"/>
  <c r="X92" i="1"/>
  <c r="X87" i="1"/>
  <c r="X98" i="1"/>
  <c r="X94" i="1"/>
  <c r="X89" i="1"/>
  <c r="X76" i="1"/>
  <c r="X81" i="1"/>
  <c r="X78" i="1"/>
  <c r="X82" i="1"/>
  <c r="X85" i="1"/>
  <c r="X84" i="1"/>
  <c r="X80" i="1"/>
  <c r="X77" i="1"/>
  <c r="X79" i="1"/>
  <c r="X74" i="1"/>
  <c r="X61" i="1"/>
  <c r="X71" i="1"/>
  <c r="X68" i="1"/>
  <c r="X63" i="1"/>
  <c r="X70" i="1"/>
  <c r="X65" i="1"/>
  <c r="X72" i="1"/>
  <c r="X67" i="1"/>
  <c r="X73" i="1"/>
  <c r="X62" i="1"/>
  <c r="X69" i="1"/>
  <c r="X75" i="1"/>
  <c r="X64" i="1"/>
  <c r="X45" i="1"/>
  <c r="X42" i="1"/>
  <c r="X47" i="1"/>
  <c r="X39" i="1"/>
  <c r="X52" i="1"/>
  <c r="X44" i="1"/>
  <c r="X49" i="1"/>
  <c r="X54" i="1"/>
  <c r="X51" i="1"/>
  <c r="X46" i="1"/>
  <c r="X43" i="1"/>
  <c r="X66" i="1"/>
  <c r="X48" i="1"/>
  <c r="X53" i="1"/>
  <c r="X36" i="1"/>
  <c r="X33" i="1"/>
  <c r="X28" i="1"/>
  <c r="X25" i="1"/>
  <c r="X38" i="1"/>
  <c r="X35" i="1"/>
  <c r="X32" i="1"/>
  <c r="X50" i="1"/>
  <c r="X27" i="1"/>
  <c r="X40" i="1"/>
  <c r="X34" i="1"/>
  <c r="X29" i="1"/>
  <c r="Y11" i="1"/>
  <c r="X18" i="1"/>
  <c r="X15" i="1"/>
  <c r="X23" i="1"/>
  <c r="X22" i="1"/>
  <c r="X20" i="1"/>
  <c r="X17" i="1"/>
  <c r="X14" i="1"/>
  <c r="X12" i="1"/>
  <c r="X26" i="1"/>
  <c r="X24" i="1"/>
  <c r="X19" i="1"/>
  <c r="X16" i="1"/>
  <c r="X13" i="1"/>
  <c r="X37" i="1"/>
  <c r="X41" i="1"/>
  <c r="W150" i="1"/>
  <c r="W151" i="1" s="1"/>
  <c r="W8" i="1"/>
  <c r="Y57" i="1" l="1"/>
  <c r="Y56" i="1"/>
  <c r="Y60" i="1"/>
  <c r="Y59" i="1"/>
  <c r="Y58" i="1"/>
  <c r="Y31" i="1"/>
  <c r="Y30" i="1"/>
  <c r="Y148" i="1"/>
  <c r="Y145" i="1"/>
  <c r="Y149" i="1"/>
  <c r="Y142" i="1"/>
  <c r="Y146" i="1"/>
  <c r="Y140" i="1"/>
  <c r="Y144" i="1"/>
  <c r="Y141" i="1"/>
  <c r="Y139" i="1"/>
  <c r="Y147" i="1"/>
  <c r="Y134" i="1"/>
  <c r="Y138" i="1"/>
  <c r="Y137" i="1"/>
  <c r="Y136" i="1"/>
  <c r="Y143" i="1"/>
  <c r="Y135" i="1"/>
  <c r="Y133" i="1"/>
  <c r="Y132" i="1"/>
  <c r="Y128" i="1"/>
  <c r="Y130" i="1"/>
  <c r="Y125" i="1"/>
  <c r="Y131" i="1"/>
  <c r="Y127" i="1"/>
  <c r="Y129" i="1"/>
  <c r="Y122" i="1"/>
  <c r="Y117" i="1"/>
  <c r="Y119" i="1"/>
  <c r="Y126" i="1"/>
  <c r="Y123" i="1"/>
  <c r="Y114" i="1"/>
  <c r="Y121" i="1"/>
  <c r="Y124" i="1"/>
  <c r="Y118" i="1"/>
  <c r="Y112" i="1"/>
  <c r="Y107" i="1"/>
  <c r="Y109" i="1"/>
  <c r="Y111" i="1"/>
  <c r="Y120" i="1"/>
  <c r="Y113" i="1"/>
  <c r="Y115" i="1"/>
  <c r="Y110" i="1"/>
  <c r="Y106" i="1"/>
  <c r="Y98" i="1"/>
  <c r="Y105" i="1"/>
  <c r="Y100" i="1"/>
  <c r="Y108" i="1"/>
  <c r="Y102" i="1"/>
  <c r="Y104" i="1"/>
  <c r="Y101" i="1"/>
  <c r="Y91" i="1"/>
  <c r="Y86" i="1"/>
  <c r="Y116" i="1"/>
  <c r="Y93" i="1"/>
  <c r="Y88" i="1"/>
  <c r="Y103" i="1"/>
  <c r="Y95" i="1"/>
  <c r="Y90" i="1"/>
  <c r="Y85" i="1"/>
  <c r="Y99" i="1"/>
  <c r="Y97" i="1"/>
  <c r="Y92" i="1"/>
  <c r="Y87" i="1"/>
  <c r="Y94" i="1"/>
  <c r="Y89" i="1"/>
  <c r="Y84" i="1"/>
  <c r="Y76" i="1"/>
  <c r="Y81" i="1"/>
  <c r="Y78" i="1"/>
  <c r="Y82" i="1"/>
  <c r="Y80" i="1"/>
  <c r="Y96" i="1"/>
  <c r="Y83" i="1"/>
  <c r="Y77" i="1"/>
  <c r="Y79" i="1"/>
  <c r="Y71" i="1"/>
  <c r="Y68" i="1"/>
  <c r="Y63" i="1"/>
  <c r="Y70" i="1"/>
  <c r="Y65" i="1"/>
  <c r="Y72" i="1"/>
  <c r="Y67" i="1"/>
  <c r="Y73" i="1"/>
  <c r="Y62" i="1"/>
  <c r="Y69" i="1"/>
  <c r="Y75" i="1"/>
  <c r="Y64" i="1"/>
  <c r="Y66" i="1"/>
  <c r="Y74" i="1"/>
  <c r="Y42" i="1"/>
  <c r="Y47" i="1"/>
  <c r="Y52" i="1"/>
  <c r="Y44" i="1"/>
  <c r="Y49" i="1"/>
  <c r="Y61" i="1"/>
  <c r="Y54" i="1"/>
  <c r="Y51" i="1"/>
  <c r="Y38" i="1"/>
  <c r="Y46" i="1"/>
  <c r="Y43" i="1"/>
  <c r="Y48" i="1"/>
  <c r="Y53" i="1"/>
  <c r="Y50" i="1"/>
  <c r="Y36" i="1"/>
  <c r="Y33" i="1"/>
  <c r="Y39" i="1"/>
  <c r="Y28" i="1"/>
  <c r="Y25" i="1"/>
  <c r="Y35" i="1"/>
  <c r="Y32" i="1"/>
  <c r="Y27" i="1"/>
  <c r="Y45" i="1"/>
  <c r="Y37" i="1"/>
  <c r="Y40" i="1"/>
  <c r="Y34" i="1"/>
  <c r="Y26" i="1"/>
  <c r="Y23" i="1"/>
  <c r="Y18" i="1"/>
  <c r="Y15" i="1"/>
  <c r="Z11" i="1"/>
  <c r="Y20" i="1"/>
  <c r="Y17" i="1"/>
  <c r="Y14" i="1"/>
  <c r="Y12" i="1"/>
  <c r="Y24" i="1"/>
  <c r="Y19" i="1"/>
  <c r="Y16" i="1"/>
  <c r="Y22" i="1"/>
  <c r="Y41" i="1"/>
  <c r="Y29" i="1"/>
  <c r="Y13" i="1"/>
  <c r="X150" i="1"/>
  <c r="X151" i="1" s="1"/>
  <c r="X8" i="1"/>
  <c r="Z57" i="1" l="1"/>
  <c r="Z56" i="1"/>
  <c r="Z60" i="1"/>
  <c r="Z59" i="1"/>
  <c r="Z58" i="1"/>
  <c r="Z31" i="1"/>
  <c r="Z30" i="1"/>
  <c r="Z145" i="1"/>
  <c r="Z143" i="1"/>
  <c r="Z147" i="1"/>
  <c r="Z149" i="1"/>
  <c r="Z148" i="1"/>
  <c r="Z144" i="1"/>
  <c r="Z141" i="1"/>
  <c r="Z139" i="1"/>
  <c r="Z142" i="1"/>
  <c r="Z146" i="1"/>
  <c r="Z134" i="1"/>
  <c r="Z138" i="1"/>
  <c r="Z137" i="1"/>
  <c r="Z131" i="1"/>
  <c r="Z136" i="1"/>
  <c r="Z133" i="1"/>
  <c r="Z140" i="1"/>
  <c r="Z135" i="1"/>
  <c r="Z132" i="1"/>
  <c r="Z128" i="1"/>
  <c r="Z123" i="1"/>
  <c r="Z130" i="1"/>
  <c r="Z125" i="1"/>
  <c r="Z127" i="1"/>
  <c r="Z129" i="1"/>
  <c r="Z124" i="1"/>
  <c r="Z126" i="1"/>
  <c r="Z117" i="1"/>
  <c r="Z119" i="1"/>
  <c r="Z114" i="1"/>
  <c r="Z121" i="1"/>
  <c r="Z116" i="1"/>
  <c r="Z118" i="1"/>
  <c r="Z120" i="1"/>
  <c r="Z122" i="1"/>
  <c r="Z107" i="1"/>
  <c r="Z109" i="1"/>
  <c r="Z111" i="1"/>
  <c r="Z113" i="1"/>
  <c r="Z108" i="1"/>
  <c r="Z115" i="1"/>
  <c r="Z110" i="1"/>
  <c r="Z105" i="1"/>
  <c r="Z100" i="1"/>
  <c r="Z112" i="1"/>
  <c r="Z102" i="1"/>
  <c r="Z97" i="1"/>
  <c r="Z104" i="1"/>
  <c r="Z99" i="1"/>
  <c r="Z101" i="1"/>
  <c r="Z103" i="1"/>
  <c r="Z93" i="1"/>
  <c r="Z88" i="1"/>
  <c r="Z83" i="1"/>
  <c r="Z106" i="1"/>
  <c r="Z95" i="1"/>
  <c r="Z90" i="1"/>
  <c r="Z85" i="1"/>
  <c r="Z92" i="1"/>
  <c r="Z87" i="1"/>
  <c r="Z82" i="1"/>
  <c r="Z94" i="1"/>
  <c r="Z89" i="1"/>
  <c r="Z98" i="1"/>
  <c r="Z84" i="1"/>
  <c r="Z96" i="1"/>
  <c r="Z71" i="1"/>
  <c r="Z81" i="1"/>
  <c r="Z78" i="1"/>
  <c r="Z73" i="1"/>
  <c r="Z86" i="1"/>
  <c r="Z80" i="1"/>
  <c r="Z75" i="1"/>
  <c r="Z77" i="1"/>
  <c r="Z91" i="1"/>
  <c r="Z79" i="1"/>
  <c r="Z76" i="1"/>
  <c r="Z63" i="1"/>
  <c r="Z70" i="1"/>
  <c r="Z65" i="1"/>
  <c r="Z72" i="1"/>
  <c r="Z67" i="1"/>
  <c r="Z62" i="1"/>
  <c r="Z69" i="1"/>
  <c r="Z64" i="1"/>
  <c r="Z66" i="1"/>
  <c r="Z74" i="1"/>
  <c r="Z61" i="1"/>
  <c r="Z47" i="1"/>
  <c r="Z52" i="1"/>
  <c r="Z44" i="1"/>
  <c r="Z49" i="1"/>
  <c r="Z54" i="1"/>
  <c r="Z41" i="1"/>
  <c r="Z51" i="1"/>
  <c r="Z46" i="1"/>
  <c r="Z43" i="1"/>
  <c r="Z48" i="1"/>
  <c r="Z53" i="1"/>
  <c r="Z68" i="1"/>
  <c r="Z50" i="1"/>
  <c r="Z45" i="1"/>
  <c r="Z36" i="1"/>
  <c r="Z33" i="1"/>
  <c r="Z39" i="1"/>
  <c r="Z28" i="1"/>
  <c r="Z25" i="1"/>
  <c r="Z35" i="1"/>
  <c r="Z32" i="1"/>
  <c r="Z38" i="1"/>
  <c r="Z27" i="1"/>
  <c r="Z24" i="1"/>
  <c r="Z42" i="1"/>
  <c r="Z37" i="1"/>
  <c r="Z40" i="1"/>
  <c r="Z34" i="1"/>
  <c r="Z29" i="1"/>
  <c r="Z26" i="1"/>
  <c r="Z23" i="1"/>
  <c r="Z20" i="1"/>
  <c r="Z17" i="1"/>
  <c r="Z14" i="1"/>
  <c r="Z12" i="1"/>
  <c r="Z19" i="1"/>
  <c r="Z16" i="1"/>
  <c r="Z13" i="1"/>
  <c r="AA11" i="1"/>
  <c r="Z18" i="1"/>
  <c r="Z15" i="1"/>
  <c r="Z22" i="1"/>
  <c r="Y150" i="1"/>
  <c r="Y151" i="1" s="1"/>
  <c r="Y8" i="1"/>
  <c r="AA57" i="1" l="1"/>
  <c r="AA56" i="1"/>
  <c r="AA60" i="1"/>
  <c r="AA59" i="1"/>
  <c r="AA58" i="1"/>
  <c r="AA30" i="1"/>
  <c r="AA31" i="1"/>
  <c r="AA147" i="1"/>
  <c r="AA140" i="1"/>
  <c r="AA146" i="1"/>
  <c r="AA144" i="1"/>
  <c r="AA149" i="1"/>
  <c r="AA141" i="1"/>
  <c r="AA139" i="1"/>
  <c r="AA142" i="1"/>
  <c r="AA148" i="1"/>
  <c r="AA145" i="1"/>
  <c r="AA143" i="1"/>
  <c r="AA134" i="1"/>
  <c r="AA138" i="1"/>
  <c r="AA137" i="1"/>
  <c r="AA131" i="1"/>
  <c r="AA136" i="1"/>
  <c r="AA133" i="1"/>
  <c r="AA135" i="1"/>
  <c r="AA130" i="1"/>
  <c r="AA125" i="1"/>
  <c r="AA127" i="1"/>
  <c r="AA129" i="1"/>
  <c r="AA132" i="1"/>
  <c r="AA119" i="1"/>
  <c r="AA126" i="1"/>
  <c r="AA123" i="1"/>
  <c r="AA121" i="1"/>
  <c r="AA116" i="1"/>
  <c r="AA118" i="1"/>
  <c r="AA128" i="1"/>
  <c r="AA124" i="1"/>
  <c r="AA120" i="1"/>
  <c r="AA109" i="1"/>
  <c r="AA117" i="1"/>
  <c r="AA111" i="1"/>
  <c r="AA106" i="1"/>
  <c r="AA113" i="1"/>
  <c r="AA122" i="1"/>
  <c r="AA115" i="1"/>
  <c r="AA110" i="1"/>
  <c r="AA112" i="1"/>
  <c r="AA100" i="1"/>
  <c r="AA108" i="1"/>
  <c r="AA102" i="1"/>
  <c r="AA114" i="1"/>
  <c r="AA104" i="1"/>
  <c r="AA99" i="1"/>
  <c r="AA107" i="1"/>
  <c r="AA101" i="1"/>
  <c r="AA103" i="1"/>
  <c r="AA93" i="1"/>
  <c r="AA88" i="1"/>
  <c r="AA95" i="1"/>
  <c r="AA105" i="1"/>
  <c r="AA90" i="1"/>
  <c r="AA92" i="1"/>
  <c r="AA87" i="1"/>
  <c r="AA97" i="1"/>
  <c r="AA94" i="1"/>
  <c r="AA89" i="1"/>
  <c r="AA98" i="1"/>
  <c r="AA96" i="1"/>
  <c r="AA91" i="1"/>
  <c r="AA86" i="1"/>
  <c r="AA81" i="1"/>
  <c r="AA78" i="1"/>
  <c r="AA82" i="1"/>
  <c r="AA80" i="1"/>
  <c r="AA75" i="1"/>
  <c r="AA85" i="1"/>
  <c r="AA84" i="1"/>
  <c r="AA83" i="1"/>
  <c r="AA77" i="1"/>
  <c r="AA79" i="1"/>
  <c r="AA70" i="1"/>
  <c r="AA65" i="1"/>
  <c r="AA72" i="1"/>
  <c r="AA67" i="1"/>
  <c r="AA76" i="1"/>
  <c r="AA62" i="1"/>
  <c r="AA73" i="1"/>
  <c r="AA69" i="1"/>
  <c r="AA54" i="1"/>
  <c r="AA64" i="1"/>
  <c r="AA66" i="1"/>
  <c r="AA74" i="1"/>
  <c r="AA61" i="1"/>
  <c r="AA68" i="1"/>
  <c r="AA52" i="1"/>
  <c r="AA44" i="1"/>
  <c r="AA49" i="1"/>
  <c r="AA51" i="1"/>
  <c r="AA46" i="1"/>
  <c r="AA43" i="1"/>
  <c r="AA48" i="1"/>
  <c r="AA53" i="1"/>
  <c r="AA71" i="1"/>
  <c r="AA50" i="1"/>
  <c r="AA63" i="1"/>
  <c r="AA45" i="1"/>
  <c r="AA42" i="1"/>
  <c r="AA39" i="1"/>
  <c r="AA28" i="1"/>
  <c r="AA35" i="1"/>
  <c r="AA32" i="1"/>
  <c r="AA38" i="1"/>
  <c r="AA27" i="1"/>
  <c r="AA37" i="1"/>
  <c r="AA47" i="1"/>
  <c r="AA40" i="1"/>
  <c r="AA34" i="1"/>
  <c r="AA29" i="1"/>
  <c r="AA25" i="1"/>
  <c r="AA33" i="1"/>
  <c r="AA20" i="1"/>
  <c r="AA17" i="1"/>
  <c r="AA14" i="1"/>
  <c r="AA12" i="1"/>
  <c r="AA23" i="1"/>
  <c r="AA22" i="1"/>
  <c r="AA36" i="1"/>
  <c r="AA26" i="1"/>
  <c r="AA24" i="1"/>
  <c r="AA19" i="1"/>
  <c r="AA16" i="1"/>
  <c r="AA13" i="1"/>
  <c r="AB11" i="1"/>
  <c r="AA18" i="1"/>
  <c r="AA15" i="1"/>
  <c r="AA41" i="1"/>
  <c r="Z150" i="1"/>
  <c r="Z151" i="1" s="1"/>
  <c r="Z8" i="1"/>
  <c r="AB57" i="1" l="1"/>
  <c r="AB56" i="1"/>
  <c r="AB59" i="1"/>
  <c r="AB60" i="1"/>
  <c r="AB58" i="1"/>
  <c r="AB30" i="1"/>
  <c r="AB31" i="1"/>
  <c r="AB147" i="1"/>
  <c r="AB144" i="1"/>
  <c r="AB149" i="1"/>
  <c r="AB148" i="1"/>
  <c r="AB141" i="1"/>
  <c r="AB139" i="1"/>
  <c r="AB142" i="1"/>
  <c r="AB146" i="1"/>
  <c r="AB145" i="1"/>
  <c r="AB143" i="1"/>
  <c r="AB138" i="1"/>
  <c r="AB137" i="1"/>
  <c r="AB131" i="1"/>
  <c r="AB136" i="1"/>
  <c r="AB133" i="1"/>
  <c r="AB140" i="1"/>
  <c r="AB135" i="1"/>
  <c r="AB130" i="1"/>
  <c r="AB125" i="1"/>
  <c r="AB127" i="1"/>
  <c r="AB129" i="1"/>
  <c r="AB124" i="1"/>
  <c r="AB126" i="1"/>
  <c r="AB134" i="1"/>
  <c r="AB132" i="1"/>
  <c r="AB128" i="1"/>
  <c r="AB119" i="1"/>
  <c r="AB114" i="1"/>
  <c r="AB123" i="1"/>
  <c r="AB121" i="1"/>
  <c r="AB116" i="1"/>
  <c r="AB118" i="1"/>
  <c r="AB120" i="1"/>
  <c r="AB122" i="1"/>
  <c r="AB109" i="1"/>
  <c r="AB117" i="1"/>
  <c r="AB111" i="1"/>
  <c r="AB113" i="1"/>
  <c r="AB108" i="1"/>
  <c r="AB115" i="1"/>
  <c r="AB110" i="1"/>
  <c r="AB112" i="1"/>
  <c r="AB107" i="1"/>
  <c r="AB102" i="1"/>
  <c r="AB97" i="1"/>
  <c r="AB104" i="1"/>
  <c r="AB99" i="1"/>
  <c r="AB101" i="1"/>
  <c r="AB103" i="1"/>
  <c r="AB106" i="1"/>
  <c r="AB105" i="1"/>
  <c r="AB100" i="1"/>
  <c r="AB83" i="1"/>
  <c r="AB95" i="1"/>
  <c r="AB90" i="1"/>
  <c r="AB85" i="1"/>
  <c r="AB92" i="1"/>
  <c r="AB87" i="1"/>
  <c r="AB82" i="1"/>
  <c r="AB94" i="1"/>
  <c r="AB89" i="1"/>
  <c r="AB98" i="1"/>
  <c r="AB84" i="1"/>
  <c r="AB96" i="1"/>
  <c r="AB91" i="1"/>
  <c r="AB86" i="1"/>
  <c r="AB73" i="1"/>
  <c r="AB80" i="1"/>
  <c r="AB75" i="1"/>
  <c r="AB77" i="1"/>
  <c r="AB93" i="1"/>
  <c r="AB88" i="1"/>
  <c r="AB79" i="1"/>
  <c r="AB76" i="1"/>
  <c r="AB81" i="1"/>
  <c r="AB78" i="1"/>
  <c r="AB65" i="1"/>
  <c r="AB72" i="1"/>
  <c r="AB67" i="1"/>
  <c r="AB62" i="1"/>
  <c r="AB69" i="1"/>
  <c r="AB64" i="1"/>
  <c r="AB66" i="1"/>
  <c r="AB74" i="1"/>
  <c r="AB61" i="1"/>
  <c r="AB68" i="1"/>
  <c r="AB71" i="1"/>
  <c r="AB63" i="1"/>
  <c r="AB49" i="1"/>
  <c r="AB54" i="1"/>
  <c r="AB51" i="1"/>
  <c r="AB46" i="1"/>
  <c r="AB43" i="1"/>
  <c r="AB48" i="1"/>
  <c r="AB53" i="1"/>
  <c r="AB50" i="1"/>
  <c r="AB70" i="1"/>
  <c r="AB45" i="1"/>
  <c r="AB42" i="1"/>
  <c r="AB47" i="1"/>
  <c r="AB35" i="1"/>
  <c r="AB32" i="1"/>
  <c r="AB38" i="1"/>
  <c r="AB27" i="1"/>
  <c r="AB24" i="1"/>
  <c r="AB44" i="1"/>
  <c r="AB40" i="1"/>
  <c r="AB34" i="1"/>
  <c r="AB29" i="1"/>
  <c r="AB52" i="1"/>
  <c r="AB36" i="1"/>
  <c r="AB33" i="1"/>
  <c r="AB28" i="1"/>
  <c r="AB20" i="1"/>
  <c r="AB17" i="1"/>
  <c r="AB14" i="1"/>
  <c r="AB12" i="1"/>
  <c r="AB23" i="1"/>
  <c r="AB22" i="1"/>
  <c r="AB26" i="1"/>
  <c r="AB19" i="1"/>
  <c r="AB16" i="1"/>
  <c r="AC11" i="1"/>
  <c r="AB18" i="1"/>
  <c r="AB15" i="1"/>
  <c r="AB39" i="1"/>
  <c r="AB25" i="1"/>
  <c r="AB37" i="1"/>
  <c r="AB13" i="1"/>
  <c r="AB41" i="1"/>
  <c r="AA150" i="1"/>
  <c r="AA151" i="1" s="1"/>
  <c r="AA8" i="1"/>
  <c r="AC57" i="1" l="1"/>
  <c r="AC56" i="1"/>
  <c r="AC59" i="1"/>
  <c r="AC60" i="1"/>
  <c r="AC58" i="1"/>
  <c r="AC30" i="1"/>
  <c r="AC31" i="1"/>
  <c r="AB150" i="1"/>
  <c r="AB151" i="1" s="1"/>
  <c r="AB8" i="1"/>
  <c r="AC146" i="1"/>
  <c r="AC142" i="1"/>
  <c r="AC149" i="1"/>
  <c r="AC148" i="1"/>
  <c r="AC145" i="1"/>
  <c r="AC143" i="1"/>
  <c r="AC147" i="1"/>
  <c r="AC144" i="1"/>
  <c r="AC131" i="1"/>
  <c r="AC136" i="1"/>
  <c r="AC139" i="1"/>
  <c r="AC133" i="1"/>
  <c r="AC140" i="1"/>
  <c r="AC141" i="1"/>
  <c r="AC135" i="1"/>
  <c r="AC134" i="1"/>
  <c r="AC137" i="1"/>
  <c r="AC125" i="1"/>
  <c r="AC127" i="1"/>
  <c r="AC138" i="1"/>
  <c r="AC129" i="1"/>
  <c r="AC124" i="1"/>
  <c r="AC126" i="1"/>
  <c r="AC132" i="1"/>
  <c r="AC128" i="1"/>
  <c r="AC114" i="1"/>
  <c r="AC123" i="1"/>
  <c r="AC121" i="1"/>
  <c r="AC116" i="1"/>
  <c r="AC118" i="1"/>
  <c r="AC120" i="1"/>
  <c r="AC130" i="1"/>
  <c r="AC122" i="1"/>
  <c r="AC117" i="1"/>
  <c r="AC119" i="1"/>
  <c r="AC111" i="1"/>
  <c r="AC113" i="1"/>
  <c r="AC108" i="1"/>
  <c r="AC115" i="1"/>
  <c r="AC112" i="1"/>
  <c r="AC102" i="1"/>
  <c r="AC109" i="1"/>
  <c r="AC104" i="1"/>
  <c r="AC110" i="1"/>
  <c r="AC99" i="1"/>
  <c r="AC101" i="1"/>
  <c r="AC107" i="1"/>
  <c r="AC103" i="1"/>
  <c r="AC106" i="1"/>
  <c r="AC105" i="1"/>
  <c r="AC100" i="1"/>
  <c r="AC95" i="1"/>
  <c r="AC90" i="1"/>
  <c r="AC85" i="1"/>
  <c r="AC92" i="1"/>
  <c r="AC87" i="1"/>
  <c r="AC82" i="1"/>
  <c r="AC97" i="1"/>
  <c r="AC94" i="1"/>
  <c r="AC89" i="1"/>
  <c r="AC98" i="1"/>
  <c r="AC96" i="1"/>
  <c r="AC91" i="1"/>
  <c r="AC86" i="1"/>
  <c r="AC93" i="1"/>
  <c r="AC88" i="1"/>
  <c r="AC80" i="1"/>
  <c r="AC75" i="1"/>
  <c r="AC84" i="1"/>
  <c r="AC77" i="1"/>
  <c r="AC83" i="1"/>
  <c r="AC79" i="1"/>
  <c r="AC81" i="1"/>
  <c r="AC78" i="1"/>
  <c r="AC72" i="1"/>
  <c r="AC67" i="1"/>
  <c r="AC62" i="1"/>
  <c r="AC76" i="1"/>
  <c r="AC69" i="1"/>
  <c r="AC73" i="1"/>
  <c r="AC64" i="1"/>
  <c r="AC66" i="1"/>
  <c r="AC74" i="1"/>
  <c r="AC61" i="1"/>
  <c r="AC68" i="1"/>
  <c r="AC71" i="1"/>
  <c r="AC63" i="1"/>
  <c r="AC70" i="1"/>
  <c r="AC54" i="1"/>
  <c r="AC51" i="1"/>
  <c r="AC46" i="1"/>
  <c r="AC43" i="1"/>
  <c r="AC48" i="1"/>
  <c r="AC53" i="1"/>
  <c r="AC40" i="1"/>
  <c r="AC50" i="1"/>
  <c r="AC45" i="1"/>
  <c r="AC42" i="1"/>
  <c r="AC65" i="1"/>
  <c r="AC47" i="1"/>
  <c r="AC52" i="1"/>
  <c r="AC44" i="1"/>
  <c r="AC35" i="1"/>
  <c r="AC32" i="1"/>
  <c r="AC38" i="1"/>
  <c r="AC27" i="1"/>
  <c r="AC24" i="1"/>
  <c r="AC34" i="1"/>
  <c r="AC26" i="1"/>
  <c r="AC49" i="1"/>
  <c r="AC36" i="1"/>
  <c r="AC33" i="1"/>
  <c r="AC39" i="1"/>
  <c r="AC28" i="1"/>
  <c r="AC25" i="1"/>
  <c r="AC20" i="1"/>
  <c r="AC17" i="1"/>
  <c r="AC14" i="1"/>
  <c r="AC12" i="1"/>
  <c r="AC23" i="1"/>
  <c r="AC19" i="1"/>
  <c r="AC16" i="1"/>
  <c r="AD11" i="1"/>
  <c r="AC18" i="1"/>
  <c r="AC15" i="1"/>
  <c r="AC37" i="1"/>
  <c r="AC41" i="1"/>
  <c r="AC13" i="1"/>
  <c r="AC22" i="1"/>
  <c r="AC29" i="1"/>
  <c r="AD57" i="1" l="1"/>
  <c r="AD56" i="1"/>
  <c r="AD59" i="1"/>
  <c r="AD60" i="1"/>
  <c r="AD58" i="1"/>
  <c r="AD31" i="1"/>
  <c r="AD30" i="1"/>
  <c r="AC150" i="1"/>
  <c r="AC151" i="1" s="1"/>
  <c r="AC8" i="1"/>
  <c r="AD144" i="1"/>
  <c r="AD149" i="1"/>
  <c r="AD141" i="1"/>
  <c r="AD145" i="1"/>
  <c r="AD139" i="1"/>
  <c r="AD142" i="1"/>
  <c r="AD148" i="1"/>
  <c r="AD146" i="1"/>
  <c r="AD143" i="1"/>
  <c r="AD138" i="1"/>
  <c r="AD140" i="1"/>
  <c r="AD147" i="1"/>
  <c r="AD136" i="1"/>
  <c r="AD133" i="1"/>
  <c r="AD135" i="1"/>
  <c r="AD134" i="1"/>
  <c r="AD137" i="1"/>
  <c r="AD127" i="1"/>
  <c r="AD129" i="1"/>
  <c r="AD124" i="1"/>
  <c r="AD131" i="1"/>
  <c r="AD126" i="1"/>
  <c r="AD132" i="1"/>
  <c r="AD128" i="1"/>
  <c r="AD130" i="1"/>
  <c r="AD123" i="1"/>
  <c r="AD121" i="1"/>
  <c r="AD116" i="1"/>
  <c r="AD118" i="1"/>
  <c r="AD113" i="1"/>
  <c r="AD120" i="1"/>
  <c r="AD122" i="1"/>
  <c r="AD125" i="1"/>
  <c r="AD111" i="1"/>
  <c r="AD117" i="1"/>
  <c r="AD108" i="1"/>
  <c r="AD115" i="1"/>
  <c r="AD110" i="1"/>
  <c r="AD119" i="1"/>
  <c r="AD112" i="1"/>
  <c r="AD114" i="1"/>
  <c r="AD109" i="1"/>
  <c r="AD104" i="1"/>
  <c r="AD99" i="1"/>
  <c r="AD101" i="1"/>
  <c r="AD107" i="1"/>
  <c r="AD103" i="1"/>
  <c r="AD106" i="1"/>
  <c r="AD105" i="1"/>
  <c r="AD100" i="1"/>
  <c r="AD90" i="1"/>
  <c r="AD85" i="1"/>
  <c r="AD92" i="1"/>
  <c r="AD87" i="1"/>
  <c r="AD102" i="1"/>
  <c r="AD97" i="1"/>
  <c r="AD94" i="1"/>
  <c r="AD89" i="1"/>
  <c r="AD98" i="1"/>
  <c r="AD84" i="1"/>
  <c r="AD96" i="1"/>
  <c r="AD91" i="1"/>
  <c r="AD86" i="1"/>
  <c r="AD93" i="1"/>
  <c r="AD88" i="1"/>
  <c r="AD83" i="1"/>
  <c r="AD75" i="1"/>
  <c r="AD82" i="1"/>
  <c r="AD77" i="1"/>
  <c r="AD79" i="1"/>
  <c r="AD95" i="1"/>
  <c r="AD76" i="1"/>
  <c r="AD81" i="1"/>
  <c r="AD78" i="1"/>
  <c r="AD80" i="1"/>
  <c r="AD72" i="1"/>
  <c r="AD67" i="1"/>
  <c r="AD62" i="1"/>
  <c r="AD69" i="1"/>
  <c r="AD73" i="1"/>
  <c r="AD64" i="1"/>
  <c r="AD66" i="1"/>
  <c r="AD74" i="1"/>
  <c r="AD68" i="1"/>
  <c r="AD71" i="1"/>
  <c r="AD63" i="1"/>
  <c r="AD70" i="1"/>
  <c r="AD65" i="1"/>
  <c r="AD54" i="1"/>
  <c r="AD51" i="1"/>
  <c r="AD46" i="1"/>
  <c r="AD43" i="1"/>
  <c r="AD61" i="1"/>
  <c r="AD48" i="1"/>
  <c r="AD53" i="1"/>
  <c r="AD40" i="1"/>
  <c r="AD50" i="1"/>
  <c r="AD45" i="1"/>
  <c r="AD42" i="1"/>
  <c r="AD47" i="1"/>
  <c r="AD52" i="1"/>
  <c r="AD44" i="1"/>
  <c r="AD49" i="1"/>
  <c r="AD35" i="1"/>
  <c r="AD32" i="1"/>
  <c r="AD38" i="1"/>
  <c r="AD27" i="1"/>
  <c r="AD24" i="1"/>
  <c r="AD20" i="1"/>
  <c r="AD34" i="1"/>
  <c r="AD29" i="1"/>
  <c r="AD26" i="1"/>
  <c r="AD23" i="1"/>
  <c r="AD36" i="1"/>
  <c r="AD33" i="1"/>
  <c r="AD39" i="1"/>
  <c r="AD28" i="1"/>
  <c r="AD25" i="1"/>
  <c r="AD41" i="1"/>
  <c r="AD22" i="1"/>
  <c r="AD19" i="1"/>
  <c r="AD16" i="1"/>
  <c r="AD13" i="1"/>
  <c r="AD12" i="1"/>
  <c r="AE11" i="1"/>
  <c r="AD18" i="1"/>
  <c r="AD15" i="1"/>
  <c r="AD17" i="1"/>
  <c r="AD14" i="1"/>
  <c r="AD37" i="1"/>
  <c r="AE57" i="1" l="1"/>
  <c r="AE56" i="1"/>
  <c r="AE58" i="1"/>
  <c r="AE59" i="1"/>
  <c r="AE60" i="1"/>
  <c r="AE31" i="1"/>
  <c r="AE30" i="1"/>
  <c r="AE144" i="1"/>
  <c r="AE149" i="1"/>
  <c r="AE145" i="1"/>
  <c r="AE141" i="1"/>
  <c r="AE142" i="1"/>
  <c r="AE148" i="1"/>
  <c r="AE146" i="1"/>
  <c r="AE143" i="1"/>
  <c r="AE138" i="1"/>
  <c r="AE140" i="1"/>
  <c r="AE147" i="1"/>
  <c r="AE133" i="1"/>
  <c r="AE139" i="1"/>
  <c r="AE130" i="1"/>
  <c r="AE135" i="1"/>
  <c r="AE132" i="1"/>
  <c r="AE134" i="1"/>
  <c r="AE137" i="1"/>
  <c r="AE127" i="1"/>
  <c r="AE122" i="1"/>
  <c r="AE129" i="1"/>
  <c r="AE124" i="1"/>
  <c r="AE131" i="1"/>
  <c r="AE126" i="1"/>
  <c r="AE128" i="1"/>
  <c r="AE136" i="1"/>
  <c r="AE125" i="1"/>
  <c r="AE116" i="1"/>
  <c r="AE118" i="1"/>
  <c r="AE113" i="1"/>
  <c r="AE120" i="1"/>
  <c r="AE115" i="1"/>
  <c r="AE117" i="1"/>
  <c r="AE119" i="1"/>
  <c r="AE123" i="1"/>
  <c r="AE121" i="1"/>
  <c r="AE106" i="1"/>
  <c r="AE108" i="1"/>
  <c r="AE110" i="1"/>
  <c r="AE112" i="1"/>
  <c r="AE107" i="1"/>
  <c r="AE114" i="1"/>
  <c r="AE109" i="1"/>
  <c r="AE104" i="1"/>
  <c r="AE99" i="1"/>
  <c r="AE111" i="1"/>
  <c r="AE101" i="1"/>
  <c r="AE96" i="1"/>
  <c r="AE103" i="1"/>
  <c r="AE105" i="1"/>
  <c r="AE100" i="1"/>
  <c r="AE102" i="1"/>
  <c r="AE92" i="1"/>
  <c r="AE87" i="1"/>
  <c r="AE82" i="1"/>
  <c r="AE97" i="1"/>
  <c r="AE94" i="1"/>
  <c r="AE89" i="1"/>
  <c r="AE98" i="1"/>
  <c r="AE84" i="1"/>
  <c r="AE91" i="1"/>
  <c r="AE86" i="1"/>
  <c r="AE93" i="1"/>
  <c r="AE88" i="1"/>
  <c r="AE83" i="1"/>
  <c r="AE95" i="1"/>
  <c r="AE77" i="1"/>
  <c r="AE72" i="1"/>
  <c r="AE85" i="1"/>
  <c r="AE79" i="1"/>
  <c r="AE74" i="1"/>
  <c r="AE76" i="1"/>
  <c r="AE90" i="1"/>
  <c r="AE81" i="1"/>
  <c r="AE78" i="1"/>
  <c r="AE80" i="1"/>
  <c r="AE62" i="1"/>
  <c r="AE69" i="1"/>
  <c r="AE54" i="1"/>
  <c r="AE73" i="1"/>
  <c r="AE64" i="1"/>
  <c r="AE66" i="1"/>
  <c r="AE61" i="1"/>
  <c r="AE68" i="1"/>
  <c r="AE75" i="1"/>
  <c r="AE71" i="1"/>
  <c r="AE63" i="1"/>
  <c r="AE70" i="1"/>
  <c r="AE65" i="1"/>
  <c r="AE46" i="1"/>
  <c r="AE43" i="1"/>
  <c r="AE48" i="1"/>
  <c r="AE53" i="1"/>
  <c r="AE50" i="1"/>
  <c r="AE45" i="1"/>
  <c r="AE42" i="1"/>
  <c r="AE47" i="1"/>
  <c r="AE52" i="1"/>
  <c r="AE44" i="1"/>
  <c r="AE67" i="1"/>
  <c r="AE49" i="1"/>
  <c r="AE41" i="1"/>
  <c r="AE38" i="1"/>
  <c r="AE27" i="1"/>
  <c r="AE34" i="1"/>
  <c r="AE29" i="1"/>
  <c r="AE26" i="1"/>
  <c r="AE40" i="1"/>
  <c r="AE51" i="1"/>
  <c r="AE36" i="1"/>
  <c r="AE33" i="1"/>
  <c r="AE39" i="1"/>
  <c r="AE28" i="1"/>
  <c r="AE32" i="1"/>
  <c r="AE23" i="1"/>
  <c r="AE19" i="1"/>
  <c r="AE16" i="1"/>
  <c r="AE13" i="1"/>
  <c r="AE35" i="1"/>
  <c r="AE24" i="1"/>
  <c r="AF11" i="1"/>
  <c r="AE18" i="1"/>
  <c r="AE15" i="1"/>
  <c r="AE25" i="1"/>
  <c r="AE17" i="1"/>
  <c r="AE14" i="1"/>
  <c r="AE12" i="1"/>
  <c r="AE20" i="1"/>
  <c r="AE37" i="1"/>
  <c r="AE22" i="1"/>
  <c r="AD150" i="1"/>
  <c r="AD151" i="1" s="1"/>
  <c r="AD8" i="1"/>
  <c r="AF57" i="1" l="1"/>
  <c r="AF56" i="1"/>
  <c r="AF58" i="1"/>
  <c r="AF59" i="1"/>
  <c r="AF60" i="1"/>
  <c r="AF31" i="1"/>
  <c r="AF30" i="1"/>
  <c r="AE150" i="1"/>
  <c r="AE151" i="1" s="1"/>
  <c r="AE8" i="1"/>
  <c r="AF146" i="1"/>
  <c r="AF148" i="1"/>
  <c r="AF147" i="1"/>
  <c r="AF142" i="1"/>
  <c r="AF149" i="1"/>
  <c r="AF143" i="1"/>
  <c r="AF138" i="1"/>
  <c r="AF145" i="1"/>
  <c r="AF140" i="1"/>
  <c r="AF144" i="1"/>
  <c r="AF139" i="1"/>
  <c r="AF135" i="1"/>
  <c r="AF132" i="1"/>
  <c r="AF141" i="1"/>
  <c r="AF134" i="1"/>
  <c r="AF137" i="1"/>
  <c r="AF136" i="1"/>
  <c r="AF129" i="1"/>
  <c r="AF131" i="1"/>
  <c r="AF126" i="1"/>
  <c r="AF128" i="1"/>
  <c r="AF130" i="1"/>
  <c r="AF118" i="1"/>
  <c r="AF120" i="1"/>
  <c r="AF133" i="1"/>
  <c r="AF115" i="1"/>
  <c r="AF124" i="1"/>
  <c r="AF122" i="1"/>
  <c r="AF117" i="1"/>
  <c r="AF127" i="1"/>
  <c r="AF125" i="1"/>
  <c r="AF119" i="1"/>
  <c r="AF108" i="1"/>
  <c r="AF113" i="1"/>
  <c r="AF110" i="1"/>
  <c r="AF112" i="1"/>
  <c r="AF121" i="1"/>
  <c r="AF123" i="1"/>
  <c r="AF114" i="1"/>
  <c r="AF116" i="1"/>
  <c r="AF111" i="1"/>
  <c r="AF109" i="1"/>
  <c r="AF99" i="1"/>
  <c r="AF101" i="1"/>
  <c r="AF107" i="1"/>
  <c r="AF103" i="1"/>
  <c r="AF98" i="1"/>
  <c r="AF105" i="1"/>
  <c r="AF106" i="1"/>
  <c r="AF102" i="1"/>
  <c r="AF92" i="1"/>
  <c r="AF87" i="1"/>
  <c r="AF97" i="1"/>
  <c r="AF94" i="1"/>
  <c r="AF89" i="1"/>
  <c r="AF104" i="1"/>
  <c r="AF96" i="1"/>
  <c r="AF91" i="1"/>
  <c r="AF86" i="1"/>
  <c r="AF93" i="1"/>
  <c r="AF88" i="1"/>
  <c r="AF95" i="1"/>
  <c r="AF90" i="1"/>
  <c r="AF85" i="1"/>
  <c r="AF82" i="1"/>
  <c r="AF77" i="1"/>
  <c r="AF84" i="1"/>
  <c r="AF79" i="1"/>
  <c r="AF83" i="1"/>
  <c r="AF76" i="1"/>
  <c r="AF81" i="1"/>
  <c r="AF78" i="1"/>
  <c r="AF100" i="1"/>
  <c r="AF80" i="1"/>
  <c r="AF69" i="1"/>
  <c r="AF73" i="1"/>
  <c r="AF64" i="1"/>
  <c r="AF66" i="1"/>
  <c r="AF61" i="1"/>
  <c r="AF74" i="1"/>
  <c r="AF68" i="1"/>
  <c r="AF75" i="1"/>
  <c r="AF71" i="1"/>
  <c r="AF63" i="1"/>
  <c r="AF70" i="1"/>
  <c r="AF65" i="1"/>
  <c r="AF67" i="1"/>
  <c r="AF43" i="1"/>
  <c r="AF48" i="1"/>
  <c r="AF53" i="1"/>
  <c r="AF40" i="1"/>
  <c r="AF50" i="1"/>
  <c r="AF45" i="1"/>
  <c r="AF42" i="1"/>
  <c r="AF47" i="1"/>
  <c r="AF52" i="1"/>
  <c r="AF44" i="1"/>
  <c r="AF49" i="1"/>
  <c r="AF72" i="1"/>
  <c r="AF62" i="1"/>
  <c r="AF41" i="1"/>
  <c r="AF51" i="1"/>
  <c r="AF34" i="1"/>
  <c r="AF29" i="1"/>
  <c r="AF26" i="1"/>
  <c r="AF23" i="1"/>
  <c r="AF36" i="1"/>
  <c r="AF33" i="1"/>
  <c r="AF46" i="1"/>
  <c r="AF39" i="1"/>
  <c r="AF28" i="1"/>
  <c r="AF54" i="1"/>
  <c r="AF35" i="1"/>
  <c r="AF32" i="1"/>
  <c r="AF19" i="1"/>
  <c r="AF16" i="1"/>
  <c r="AF24" i="1"/>
  <c r="AG11" i="1"/>
  <c r="AF18" i="1"/>
  <c r="AF15" i="1"/>
  <c r="AF27" i="1"/>
  <c r="AF38" i="1"/>
  <c r="AF25" i="1"/>
  <c r="AF17" i="1"/>
  <c r="AF14" i="1"/>
  <c r="AF12" i="1"/>
  <c r="AF20" i="1"/>
  <c r="AF13" i="1"/>
  <c r="AF37" i="1"/>
  <c r="AF22" i="1"/>
  <c r="AG56" i="1" l="1"/>
  <c r="AG57" i="1"/>
  <c r="AG58" i="1"/>
  <c r="AG59" i="1"/>
  <c r="AG60" i="1"/>
  <c r="AG31" i="1"/>
  <c r="AG30" i="1"/>
  <c r="AF150" i="1"/>
  <c r="AF151" i="1" s="1"/>
  <c r="AF8" i="1"/>
  <c r="AG146" i="1"/>
  <c r="AG149" i="1"/>
  <c r="AG143" i="1"/>
  <c r="AG148" i="1"/>
  <c r="AG144" i="1"/>
  <c r="AG147" i="1"/>
  <c r="AG138" i="1"/>
  <c r="AG145" i="1"/>
  <c r="AG140" i="1"/>
  <c r="AG137" i="1"/>
  <c r="AG142" i="1"/>
  <c r="AG135" i="1"/>
  <c r="AG132" i="1"/>
  <c r="AG141" i="1"/>
  <c r="AG136" i="1"/>
  <c r="AG129" i="1"/>
  <c r="AG124" i="1"/>
  <c r="AG131" i="1"/>
  <c r="AG126" i="1"/>
  <c r="AG128" i="1"/>
  <c r="AG139" i="1"/>
  <c r="AG130" i="1"/>
  <c r="AG125" i="1"/>
  <c r="AG134" i="1"/>
  <c r="AG133" i="1"/>
  <c r="AG127" i="1"/>
  <c r="AG118" i="1"/>
  <c r="AG120" i="1"/>
  <c r="AG115" i="1"/>
  <c r="AG122" i="1"/>
  <c r="AG117" i="1"/>
  <c r="AG119" i="1"/>
  <c r="AG123" i="1"/>
  <c r="AG121" i="1"/>
  <c r="AG108" i="1"/>
  <c r="AG113" i="1"/>
  <c r="AG110" i="1"/>
  <c r="AG112" i="1"/>
  <c r="AG114" i="1"/>
  <c r="AG109" i="1"/>
  <c r="AG116" i="1"/>
  <c r="AG111" i="1"/>
  <c r="AG101" i="1"/>
  <c r="AG107" i="1"/>
  <c r="AG103" i="1"/>
  <c r="AG98" i="1"/>
  <c r="AG105" i="1"/>
  <c r="AG106" i="1"/>
  <c r="AG100" i="1"/>
  <c r="AG102" i="1"/>
  <c r="AG104" i="1"/>
  <c r="AG82" i="1"/>
  <c r="AG97" i="1"/>
  <c r="AG94" i="1"/>
  <c r="AG89" i="1"/>
  <c r="AG84" i="1"/>
  <c r="AG96" i="1"/>
  <c r="AG91" i="1"/>
  <c r="AG86" i="1"/>
  <c r="AG99" i="1"/>
  <c r="AG81" i="1"/>
  <c r="AG93" i="1"/>
  <c r="AG88" i="1"/>
  <c r="AG83" i="1"/>
  <c r="AG95" i="1"/>
  <c r="AG90" i="1"/>
  <c r="AG85" i="1"/>
  <c r="AG72" i="1"/>
  <c r="AG79" i="1"/>
  <c r="AG74" i="1"/>
  <c r="AG76" i="1"/>
  <c r="AG92" i="1"/>
  <c r="AG87" i="1"/>
  <c r="AG78" i="1"/>
  <c r="AG80" i="1"/>
  <c r="AG77" i="1"/>
  <c r="AG73" i="1"/>
  <c r="AG64" i="1"/>
  <c r="AG66" i="1"/>
  <c r="AG61" i="1"/>
  <c r="AG68" i="1"/>
  <c r="AG75" i="1"/>
  <c r="AG71" i="1"/>
  <c r="AG63" i="1"/>
  <c r="AG70" i="1"/>
  <c r="AG65" i="1"/>
  <c r="AG67" i="1"/>
  <c r="AG62" i="1"/>
  <c r="AG48" i="1"/>
  <c r="AG53" i="1"/>
  <c r="AG40" i="1"/>
  <c r="AG50" i="1"/>
  <c r="AG45" i="1"/>
  <c r="AG42" i="1"/>
  <c r="AG47" i="1"/>
  <c r="AG39" i="1"/>
  <c r="AG52" i="1"/>
  <c r="AG44" i="1"/>
  <c r="AG49" i="1"/>
  <c r="AG69" i="1"/>
  <c r="AG41" i="1"/>
  <c r="AG51" i="1"/>
  <c r="AG54" i="1"/>
  <c r="AG46" i="1"/>
  <c r="AG34" i="1"/>
  <c r="AG26" i="1"/>
  <c r="AG23" i="1"/>
  <c r="AG36" i="1"/>
  <c r="AG33" i="1"/>
  <c r="AG43" i="1"/>
  <c r="AG28" i="1"/>
  <c r="AG25" i="1"/>
  <c r="AG35" i="1"/>
  <c r="AG32" i="1"/>
  <c r="AG38" i="1"/>
  <c r="AG27" i="1"/>
  <c r="AG24" i="1"/>
  <c r="AG19" i="1"/>
  <c r="AG16" i="1"/>
  <c r="AH11" i="1"/>
  <c r="AG18" i="1"/>
  <c r="AG15" i="1"/>
  <c r="AG17" i="1"/>
  <c r="AG14" i="1"/>
  <c r="AG12" i="1"/>
  <c r="AG20" i="1"/>
  <c r="AG22" i="1"/>
  <c r="AG13" i="1"/>
  <c r="AG37" i="1"/>
  <c r="AG29" i="1"/>
  <c r="AH56" i="1" l="1"/>
  <c r="AH57" i="1"/>
  <c r="AH58" i="1"/>
  <c r="AH59" i="1"/>
  <c r="AH60" i="1"/>
  <c r="AH31" i="1"/>
  <c r="AH30" i="1"/>
  <c r="AG150" i="1"/>
  <c r="AG151" i="1" s="1"/>
  <c r="AG8" i="1"/>
  <c r="AH149" i="1"/>
  <c r="AH144" i="1"/>
  <c r="AH141" i="1"/>
  <c r="AH145" i="1"/>
  <c r="AH148" i="1"/>
  <c r="AH146" i="1"/>
  <c r="AH143" i="1"/>
  <c r="AH140" i="1"/>
  <c r="AH147" i="1"/>
  <c r="AH135" i="1"/>
  <c r="AH132" i="1"/>
  <c r="AH142" i="1"/>
  <c r="AH134" i="1"/>
  <c r="AH137" i="1"/>
  <c r="AH136" i="1"/>
  <c r="AH139" i="1"/>
  <c r="AH138" i="1"/>
  <c r="AH131" i="1"/>
  <c r="AH126" i="1"/>
  <c r="AH128" i="1"/>
  <c r="AH130" i="1"/>
  <c r="AH133" i="1"/>
  <c r="AH127" i="1"/>
  <c r="AH120" i="1"/>
  <c r="AH115" i="1"/>
  <c r="AH122" i="1"/>
  <c r="AH117" i="1"/>
  <c r="AH124" i="1"/>
  <c r="AH129" i="1"/>
  <c r="AH119" i="1"/>
  <c r="AH125" i="1"/>
  <c r="AH123" i="1"/>
  <c r="AH121" i="1"/>
  <c r="AH113" i="1"/>
  <c r="AH110" i="1"/>
  <c r="AH118" i="1"/>
  <c r="AH112" i="1"/>
  <c r="AH107" i="1"/>
  <c r="AH114" i="1"/>
  <c r="AH116" i="1"/>
  <c r="AH111" i="1"/>
  <c r="AH101" i="1"/>
  <c r="AH108" i="1"/>
  <c r="AH103" i="1"/>
  <c r="AH105" i="1"/>
  <c r="AH106" i="1"/>
  <c r="AH100" i="1"/>
  <c r="AH102" i="1"/>
  <c r="AH104" i="1"/>
  <c r="AH99" i="1"/>
  <c r="AH97" i="1"/>
  <c r="AH94" i="1"/>
  <c r="AH89" i="1"/>
  <c r="AH98" i="1"/>
  <c r="AH96" i="1"/>
  <c r="AH91" i="1"/>
  <c r="AH81" i="1"/>
  <c r="AH109" i="1"/>
  <c r="AH93" i="1"/>
  <c r="AH88" i="1"/>
  <c r="AH95" i="1"/>
  <c r="AH90" i="1"/>
  <c r="AH92" i="1"/>
  <c r="AH87" i="1"/>
  <c r="AH79" i="1"/>
  <c r="AH84" i="1"/>
  <c r="AH74" i="1"/>
  <c r="AH86" i="1"/>
  <c r="AH85" i="1"/>
  <c r="AH83" i="1"/>
  <c r="AH76" i="1"/>
  <c r="AH78" i="1"/>
  <c r="AH80" i="1"/>
  <c r="AH82" i="1"/>
  <c r="AH66" i="1"/>
  <c r="AH61" i="1"/>
  <c r="AH68" i="1"/>
  <c r="AH75" i="1"/>
  <c r="AH71" i="1"/>
  <c r="AH63" i="1"/>
  <c r="AH70" i="1"/>
  <c r="AH65" i="1"/>
  <c r="AH67" i="1"/>
  <c r="AH62" i="1"/>
  <c r="AH72" i="1"/>
  <c r="AH69" i="1"/>
  <c r="AH53" i="1"/>
  <c r="AH40" i="1"/>
  <c r="AH50" i="1"/>
  <c r="AH45" i="1"/>
  <c r="AH77" i="1"/>
  <c r="AH42" i="1"/>
  <c r="AH47" i="1"/>
  <c r="AH52" i="1"/>
  <c r="AH44" i="1"/>
  <c r="AH49" i="1"/>
  <c r="AH64" i="1"/>
  <c r="AH51" i="1"/>
  <c r="AH54" i="1"/>
  <c r="AH46" i="1"/>
  <c r="AH73" i="1"/>
  <c r="AH43" i="1"/>
  <c r="AH34" i="1"/>
  <c r="AH29" i="1"/>
  <c r="AH26" i="1"/>
  <c r="AH23" i="1"/>
  <c r="AH36" i="1"/>
  <c r="AH33" i="1"/>
  <c r="AH28" i="1"/>
  <c r="AH25" i="1"/>
  <c r="AH48" i="1"/>
  <c r="AH39" i="1"/>
  <c r="AH35" i="1"/>
  <c r="AH32" i="1"/>
  <c r="AH41" i="1"/>
  <c r="AH38" i="1"/>
  <c r="AH27" i="1"/>
  <c r="AH24" i="1"/>
  <c r="AH13" i="1"/>
  <c r="AI11" i="1"/>
  <c r="AH18" i="1"/>
  <c r="AH15" i="1"/>
  <c r="AH37" i="1"/>
  <c r="AH17" i="1"/>
  <c r="AH14" i="1"/>
  <c r="AH12" i="1"/>
  <c r="AH20" i="1"/>
  <c r="AH22" i="1"/>
  <c r="AH16" i="1"/>
  <c r="AH19" i="1"/>
  <c r="AI56" i="1" l="1"/>
  <c r="AI57" i="1"/>
  <c r="AI58" i="1"/>
  <c r="AI59" i="1"/>
  <c r="AI60" i="1"/>
  <c r="AI30" i="1"/>
  <c r="AI31" i="1"/>
  <c r="AH150" i="1"/>
  <c r="AH151" i="1" s="1"/>
  <c r="AH8" i="1"/>
  <c r="AI145" i="1"/>
  <c r="AI146" i="1"/>
  <c r="AI143" i="1"/>
  <c r="AI144" i="1"/>
  <c r="AI149" i="1"/>
  <c r="AI148" i="1"/>
  <c r="AI140" i="1"/>
  <c r="AI137" i="1"/>
  <c r="AI147" i="1"/>
  <c r="AI139" i="1"/>
  <c r="AI135" i="1"/>
  <c r="AI132" i="1"/>
  <c r="AI142" i="1"/>
  <c r="AI141" i="1"/>
  <c r="AI134" i="1"/>
  <c r="AI136" i="1"/>
  <c r="AI138" i="1"/>
  <c r="AI131" i="1"/>
  <c r="AI126" i="1"/>
  <c r="AI128" i="1"/>
  <c r="AI130" i="1"/>
  <c r="AI125" i="1"/>
  <c r="AI133" i="1"/>
  <c r="AI127" i="1"/>
  <c r="AI129" i="1"/>
  <c r="AI120" i="1"/>
  <c r="AI115" i="1"/>
  <c r="AI122" i="1"/>
  <c r="AI117" i="1"/>
  <c r="AI124" i="1"/>
  <c r="AI119" i="1"/>
  <c r="AI123" i="1"/>
  <c r="AI121" i="1"/>
  <c r="AI110" i="1"/>
  <c r="AI118" i="1"/>
  <c r="AI112" i="1"/>
  <c r="AI107" i="1"/>
  <c r="AI114" i="1"/>
  <c r="AI109" i="1"/>
  <c r="AI116" i="1"/>
  <c r="AI111" i="1"/>
  <c r="AI108" i="1"/>
  <c r="AI103" i="1"/>
  <c r="AI113" i="1"/>
  <c r="AI98" i="1"/>
  <c r="AI105" i="1"/>
  <c r="AI106" i="1"/>
  <c r="AI100" i="1"/>
  <c r="AI102" i="1"/>
  <c r="AI104" i="1"/>
  <c r="AI99" i="1"/>
  <c r="AI84" i="1"/>
  <c r="AI96" i="1"/>
  <c r="AI91" i="1"/>
  <c r="AI86" i="1"/>
  <c r="AI101" i="1"/>
  <c r="AI93" i="1"/>
  <c r="AI88" i="1"/>
  <c r="AI83" i="1"/>
  <c r="AI95" i="1"/>
  <c r="AI90" i="1"/>
  <c r="AI85" i="1"/>
  <c r="AI92" i="1"/>
  <c r="AI87" i="1"/>
  <c r="AI82" i="1"/>
  <c r="AI74" i="1"/>
  <c r="AI76" i="1"/>
  <c r="AI78" i="1"/>
  <c r="AI94" i="1"/>
  <c r="AI89" i="1"/>
  <c r="AI97" i="1"/>
  <c r="AI81" i="1"/>
  <c r="AI80" i="1"/>
  <c r="AI77" i="1"/>
  <c r="AI79" i="1"/>
  <c r="AI66" i="1"/>
  <c r="AI61" i="1"/>
  <c r="AI68" i="1"/>
  <c r="AI75" i="1"/>
  <c r="AI71" i="1"/>
  <c r="AI63" i="1"/>
  <c r="AI70" i="1"/>
  <c r="AI65" i="1"/>
  <c r="AI67" i="1"/>
  <c r="AI62" i="1"/>
  <c r="AI72" i="1"/>
  <c r="AI69" i="1"/>
  <c r="AI73" i="1"/>
  <c r="AI64" i="1"/>
  <c r="AI50" i="1"/>
  <c r="AI45" i="1"/>
  <c r="AI42" i="1"/>
  <c r="AI47" i="1"/>
  <c r="AI52" i="1"/>
  <c r="AI44" i="1"/>
  <c r="AI49" i="1"/>
  <c r="AI51" i="1"/>
  <c r="AI54" i="1"/>
  <c r="AI46" i="1"/>
  <c r="AI43" i="1"/>
  <c r="AI48" i="1"/>
  <c r="AI26" i="1"/>
  <c r="AI36" i="1"/>
  <c r="AI33" i="1"/>
  <c r="AI40" i="1"/>
  <c r="AI28" i="1"/>
  <c r="AI39" i="1"/>
  <c r="AI35" i="1"/>
  <c r="AI32" i="1"/>
  <c r="AI53" i="1"/>
  <c r="AI41" i="1"/>
  <c r="AI38" i="1"/>
  <c r="AI37" i="1"/>
  <c r="AI23" i="1"/>
  <c r="AJ11" i="1"/>
  <c r="AI34" i="1"/>
  <c r="AI18" i="1"/>
  <c r="AI15" i="1"/>
  <c r="AI24" i="1"/>
  <c r="AI27" i="1"/>
  <c r="AI17" i="1"/>
  <c r="AI14" i="1"/>
  <c r="AI12" i="1"/>
  <c r="AI20" i="1"/>
  <c r="AI25" i="1"/>
  <c r="AI22" i="1"/>
  <c r="AI19" i="1"/>
  <c r="AI16" i="1"/>
  <c r="AI13" i="1"/>
  <c r="AI29" i="1"/>
  <c r="AJ56" i="1" l="1"/>
  <c r="AJ57" i="1"/>
  <c r="AJ60" i="1"/>
  <c r="AJ58" i="1"/>
  <c r="AJ59" i="1"/>
  <c r="AJ31" i="1"/>
  <c r="AJ30" i="1"/>
  <c r="AJ148" i="1"/>
  <c r="AJ147" i="1"/>
  <c r="AJ149" i="1"/>
  <c r="AJ145" i="1"/>
  <c r="AJ143" i="1"/>
  <c r="AJ140" i="1"/>
  <c r="AJ137" i="1"/>
  <c r="AJ146" i="1"/>
  <c r="AJ136" i="1"/>
  <c r="AJ142" i="1"/>
  <c r="AJ141" i="1"/>
  <c r="AJ132" i="1"/>
  <c r="AJ134" i="1"/>
  <c r="AJ133" i="1"/>
  <c r="AJ138" i="1"/>
  <c r="AJ139" i="1"/>
  <c r="AJ144" i="1"/>
  <c r="AJ126" i="1"/>
  <c r="AJ128" i="1"/>
  <c r="AJ130" i="1"/>
  <c r="AJ125" i="1"/>
  <c r="AJ135" i="1"/>
  <c r="AJ127" i="1"/>
  <c r="AJ129" i="1"/>
  <c r="AJ115" i="1"/>
  <c r="AJ122" i="1"/>
  <c r="AJ117" i="1"/>
  <c r="AJ124" i="1"/>
  <c r="AJ119" i="1"/>
  <c r="AJ123" i="1"/>
  <c r="AJ121" i="1"/>
  <c r="AJ116" i="1"/>
  <c r="AJ131" i="1"/>
  <c r="AJ118" i="1"/>
  <c r="AJ120" i="1"/>
  <c r="AJ112" i="1"/>
  <c r="AJ114" i="1"/>
  <c r="AJ109" i="1"/>
  <c r="AJ111" i="1"/>
  <c r="AJ113" i="1"/>
  <c r="AJ108" i="1"/>
  <c r="AJ103" i="1"/>
  <c r="AJ110" i="1"/>
  <c r="AJ107" i="1"/>
  <c r="AJ105" i="1"/>
  <c r="AJ106" i="1"/>
  <c r="AJ100" i="1"/>
  <c r="AJ102" i="1"/>
  <c r="AJ104" i="1"/>
  <c r="AJ101" i="1"/>
  <c r="AJ96" i="1"/>
  <c r="AJ91" i="1"/>
  <c r="AJ86" i="1"/>
  <c r="AJ98" i="1"/>
  <c r="AJ93" i="1"/>
  <c r="AJ88" i="1"/>
  <c r="AJ99" i="1"/>
  <c r="AJ83" i="1"/>
  <c r="AJ95" i="1"/>
  <c r="AJ90" i="1"/>
  <c r="AJ92" i="1"/>
  <c r="AJ87" i="1"/>
  <c r="AJ97" i="1"/>
  <c r="AJ94" i="1"/>
  <c r="AJ89" i="1"/>
  <c r="AJ84" i="1"/>
  <c r="AJ85" i="1"/>
  <c r="AJ76" i="1"/>
  <c r="AJ78" i="1"/>
  <c r="AJ81" i="1"/>
  <c r="AJ80" i="1"/>
  <c r="AJ77" i="1"/>
  <c r="AJ61" i="1"/>
  <c r="AJ68" i="1"/>
  <c r="AJ82" i="1"/>
  <c r="AJ75" i="1"/>
  <c r="AJ71" i="1"/>
  <c r="AJ63" i="1"/>
  <c r="AJ70" i="1"/>
  <c r="AJ74" i="1"/>
  <c r="AJ65" i="1"/>
  <c r="AJ67" i="1"/>
  <c r="AJ62" i="1"/>
  <c r="AJ72" i="1"/>
  <c r="AJ69" i="1"/>
  <c r="AJ73" i="1"/>
  <c r="AJ64" i="1"/>
  <c r="AJ45" i="1"/>
  <c r="AJ42" i="1"/>
  <c r="AJ47" i="1"/>
  <c r="AJ39" i="1"/>
  <c r="AJ52" i="1"/>
  <c r="AJ44" i="1"/>
  <c r="AJ49" i="1"/>
  <c r="AJ51" i="1"/>
  <c r="AJ79" i="1"/>
  <c r="AJ54" i="1"/>
  <c r="AJ46" i="1"/>
  <c r="AJ66" i="1"/>
  <c r="AJ43" i="1"/>
  <c r="AJ48" i="1"/>
  <c r="AJ53" i="1"/>
  <c r="AJ36" i="1"/>
  <c r="AJ33" i="1"/>
  <c r="AJ40" i="1"/>
  <c r="AJ28" i="1"/>
  <c r="AJ25" i="1"/>
  <c r="AJ50" i="1"/>
  <c r="AJ35" i="1"/>
  <c r="AJ32" i="1"/>
  <c r="AJ38" i="1"/>
  <c r="AJ27" i="1"/>
  <c r="AJ34" i="1"/>
  <c r="AJ29" i="1"/>
  <c r="AK11" i="1"/>
  <c r="AJ18" i="1"/>
  <c r="AJ15" i="1"/>
  <c r="AJ24" i="1"/>
  <c r="AJ26" i="1"/>
  <c r="AJ17" i="1"/>
  <c r="AJ14" i="1"/>
  <c r="AJ12" i="1"/>
  <c r="AJ20" i="1"/>
  <c r="AJ22" i="1"/>
  <c r="AJ19" i="1"/>
  <c r="AJ16" i="1"/>
  <c r="AJ13" i="1"/>
  <c r="AJ23" i="1"/>
  <c r="AJ37" i="1"/>
  <c r="AJ41" i="1"/>
  <c r="AI150" i="1"/>
  <c r="AI151" i="1" s="1"/>
  <c r="AI8" i="1"/>
  <c r="AK56" i="1" l="1"/>
  <c r="AK57" i="1"/>
  <c r="AK60" i="1"/>
  <c r="AK58" i="1"/>
  <c r="AK59" i="1"/>
  <c r="AK30" i="1"/>
  <c r="AK31" i="1"/>
  <c r="AK148" i="1"/>
  <c r="AK145" i="1"/>
  <c r="AK147" i="1"/>
  <c r="AK149" i="1"/>
  <c r="AK142" i="1"/>
  <c r="AK144" i="1"/>
  <c r="AK143" i="1"/>
  <c r="AK146" i="1"/>
  <c r="AK139" i="1"/>
  <c r="AK141" i="1"/>
  <c r="AK134" i="1"/>
  <c r="AK140" i="1"/>
  <c r="AK137" i="1"/>
  <c r="AK136" i="1"/>
  <c r="AK138" i="1"/>
  <c r="AK135" i="1"/>
  <c r="AK128" i="1"/>
  <c r="AK130" i="1"/>
  <c r="AK125" i="1"/>
  <c r="AK127" i="1"/>
  <c r="AK133" i="1"/>
  <c r="AK132" i="1"/>
  <c r="AK129" i="1"/>
  <c r="AK131" i="1"/>
  <c r="AK122" i="1"/>
  <c r="AK117" i="1"/>
  <c r="AK126" i="1"/>
  <c r="AK124" i="1"/>
  <c r="AK119" i="1"/>
  <c r="AK114" i="1"/>
  <c r="AK123" i="1"/>
  <c r="AK121" i="1"/>
  <c r="AK118" i="1"/>
  <c r="AK112" i="1"/>
  <c r="AK107" i="1"/>
  <c r="AK109" i="1"/>
  <c r="AK115" i="1"/>
  <c r="AK111" i="1"/>
  <c r="AK120" i="1"/>
  <c r="AK116" i="1"/>
  <c r="AK113" i="1"/>
  <c r="AK110" i="1"/>
  <c r="AK98" i="1"/>
  <c r="AK105" i="1"/>
  <c r="AK106" i="1"/>
  <c r="AK100" i="1"/>
  <c r="AK102" i="1"/>
  <c r="AK104" i="1"/>
  <c r="AK101" i="1"/>
  <c r="AK96" i="1"/>
  <c r="AK91" i="1"/>
  <c r="AK86" i="1"/>
  <c r="AK93" i="1"/>
  <c r="AK88" i="1"/>
  <c r="AK103" i="1"/>
  <c r="AK99" i="1"/>
  <c r="AK95" i="1"/>
  <c r="AK90" i="1"/>
  <c r="AK85" i="1"/>
  <c r="AK92" i="1"/>
  <c r="AK87" i="1"/>
  <c r="AK97" i="1"/>
  <c r="AK94" i="1"/>
  <c r="AK89" i="1"/>
  <c r="AK84" i="1"/>
  <c r="AK108" i="1"/>
  <c r="AK76" i="1"/>
  <c r="AK83" i="1"/>
  <c r="AK78" i="1"/>
  <c r="AK81" i="1"/>
  <c r="AK80" i="1"/>
  <c r="AK77" i="1"/>
  <c r="AK82" i="1"/>
  <c r="AK79" i="1"/>
  <c r="AK68" i="1"/>
  <c r="AK75" i="1"/>
  <c r="AK71" i="1"/>
  <c r="AK63" i="1"/>
  <c r="AK70" i="1"/>
  <c r="AK74" i="1"/>
  <c r="AK65" i="1"/>
  <c r="AK67" i="1"/>
  <c r="AK62" i="1"/>
  <c r="AK72" i="1"/>
  <c r="AK69" i="1"/>
  <c r="AK73" i="1"/>
  <c r="AK64" i="1"/>
  <c r="AK66" i="1"/>
  <c r="AK42" i="1"/>
  <c r="AK47" i="1"/>
  <c r="AK61" i="1"/>
  <c r="AK52" i="1"/>
  <c r="AK44" i="1"/>
  <c r="AK49" i="1"/>
  <c r="AK51" i="1"/>
  <c r="AK38" i="1"/>
  <c r="AK54" i="1"/>
  <c r="AK46" i="1"/>
  <c r="AK43" i="1"/>
  <c r="AK48" i="1"/>
  <c r="AK53" i="1"/>
  <c r="AK50" i="1"/>
  <c r="AK36" i="1"/>
  <c r="AK33" i="1"/>
  <c r="AK40" i="1"/>
  <c r="AK28" i="1"/>
  <c r="AK25" i="1"/>
  <c r="AK39" i="1"/>
  <c r="AK35" i="1"/>
  <c r="AK32" i="1"/>
  <c r="AK27" i="1"/>
  <c r="AK45" i="1"/>
  <c r="AK37" i="1"/>
  <c r="AK34" i="1"/>
  <c r="AK26" i="1"/>
  <c r="AK23" i="1"/>
  <c r="AK18" i="1"/>
  <c r="AK15" i="1"/>
  <c r="AL11" i="1"/>
  <c r="AK24" i="1"/>
  <c r="AK17" i="1"/>
  <c r="AK14" i="1"/>
  <c r="AK12" i="1"/>
  <c r="AK20" i="1"/>
  <c r="AK19" i="1"/>
  <c r="AK16" i="1"/>
  <c r="AK22" i="1"/>
  <c r="AK41" i="1"/>
  <c r="AK29" i="1"/>
  <c r="AK13" i="1"/>
  <c r="AJ150" i="1"/>
  <c r="AJ151" i="1" s="1"/>
  <c r="AJ8" i="1"/>
  <c r="AL57" i="1" l="1"/>
  <c r="AL56" i="1"/>
  <c r="AL60" i="1"/>
  <c r="AL58" i="1"/>
  <c r="AL59" i="1"/>
  <c r="AL30" i="1"/>
  <c r="AL31" i="1"/>
  <c r="AL145" i="1"/>
  <c r="AL147" i="1"/>
  <c r="AL146" i="1"/>
  <c r="AL149" i="1"/>
  <c r="AL148" i="1"/>
  <c r="AL140" i="1"/>
  <c r="AL139" i="1"/>
  <c r="AL141" i="1"/>
  <c r="AL142" i="1"/>
  <c r="AL144" i="1"/>
  <c r="AL143" i="1"/>
  <c r="AL134" i="1"/>
  <c r="AL131" i="1"/>
  <c r="AL137" i="1"/>
  <c r="AL136" i="1"/>
  <c r="AL133" i="1"/>
  <c r="AL138" i="1"/>
  <c r="AL135" i="1"/>
  <c r="AL128" i="1"/>
  <c r="AL123" i="1"/>
  <c r="AL130" i="1"/>
  <c r="AL125" i="1"/>
  <c r="AL127" i="1"/>
  <c r="AL132" i="1"/>
  <c r="AL129" i="1"/>
  <c r="AL124" i="1"/>
  <c r="AL126" i="1"/>
  <c r="AL122" i="1"/>
  <c r="AL117" i="1"/>
  <c r="AL119" i="1"/>
  <c r="AL114" i="1"/>
  <c r="AL121" i="1"/>
  <c r="AL116" i="1"/>
  <c r="AL118" i="1"/>
  <c r="AL120" i="1"/>
  <c r="AL107" i="1"/>
  <c r="AL109" i="1"/>
  <c r="AL115" i="1"/>
  <c r="AL111" i="1"/>
  <c r="AL108" i="1"/>
  <c r="AL113" i="1"/>
  <c r="AL110" i="1"/>
  <c r="AL105" i="1"/>
  <c r="AL106" i="1"/>
  <c r="AL100" i="1"/>
  <c r="AL112" i="1"/>
  <c r="AL102" i="1"/>
  <c r="AL97" i="1"/>
  <c r="AL104" i="1"/>
  <c r="AL99" i="1"/>
  <c r="AL101" i="1"/>
  <c r="AL103" i="1"/>
  <c r="AL98" i="1"/>
  <c r="AL93" i="1"/>
  <c r="AL88" i="1"/>
  <c r="AL83" i="1"/>
  <c r="AL95" i="1"/>
  <c r="AL90" i="1"/>
  <c r="AL85" i="1"/>
  <c r="AL92" i="1"/>
  <c r="AL87" i="1"/>
  <c r="AL82" i="1"/>
  <c r="AL94" i="1"/>
  <c r="AL89" i="1"/>
  <c r="AL84" i="1"/>
  <c r="AL71" i="1"/>
  <c r="AL86" i="1"/>
  <c r="AL78" i="1"/>
  <c r="AL73" i="1"/>
  <c r="AL81" i="1"/>
  <c r="AL80" i="1"/>
  <c r="AL75" i="1"/>
  <c r="AL96" i="1"/>
  <c r="AL91" i="1"/>
  <c r="AL77" i="1"/>
  <c r="AL79" i="1"/>
  <c r="AL76" i="1"/>
  <c r="AL63" i="1"/>
  <c r="AL70" i="1"/>
  <c r="AL74" i="1"/>
  <c r="AL65" i="1"/>
  <c r="AL67" i="1"/>
  <c r="AL62" i="1"/>
  <c r="AL72" i="1"/>
  <c r="AL69" i="1"/>
  <c r="AL64" i="1"/>
  <c r="AL66" i="1"/>
  <c r="AL61" i="1"/>
  <c r="AL47" i="1"/>
  <c r="AL39" i="1"/>
  <c r="AL52" i="1"/>
  <c r="AL44" i="1"/>
  <c r="AL49" i="1"/>
  <c r="AL41" i="1"/>
  <c r="AL51" i="1"/>
  <c r="AL54" i="1"/>
  <c r="AL46" i="1"/>
  <c r="AL43" i="1"/>
  <c r="AL48" i="1"/>
  <c r="AL68" i="1"/>
  <c r="AL53" i="1"/>
  <c r="AL50" i="1"/>
  <c r="AL45" i="1"/>
  <c r="AL36" i="1"/>
  <c r="AL33" i="1"/>
  <c r="AL40" i="1"/>
  <c r="AL28" i="1"/>
  <c r="AL25" i="1"/>
  <c r="AL35" i="1"/>
  <c r="AL32" i="1"/>
  <c r="AL27" i="1"/>
  <c r="AL24" i="1"/>
  <c r="AL42" i="1"/>
  <c r="AL38" i="1"/>
  <c r="AL37" i="1"/>
  <c r="AL34" i="1"/>
  <c r="AL29" i="1"/>
  <c r="AL26" i="1"/>
  <c r="AL23" i="1"/>
  <c r="AL15" i="1"/>
  <c r="AL17" i="1"/>
  <c r="AL14" i="1"/>
  <c r="AL12" i="1"/>
  <c r="AL20" i="1"/>
  <c r="AL19" i="1"/>
  <c r="AL16" i="1"/>
  <c r="AL13" i="1"/>
  <c r="AM11" i="1"/>
  <c r="AL18" i="1"/>
  <c r="AL22" i="1"/>
  <c r="AK150" i="1"/>
  <c r="AK151" i="1" s="1"/>
  <c r="AK8" i="1"/>
  <c r="AM57" i="1" l="1"/>
  <c r="AM56" i="1"/>
  <c r="AM58" i="1"/>
  <c r="AM59" i="1"/>
  <c r="AM60" i="1"/>
  <c r="AM30" i="1"/>
  <c r="AM31" i="1"/>
  <c r="AM147" i="1"/>
  <c r="AM146" i="1"/>
  <c r="AM143" i="1"/>
  <c r="AM140" i="1"/>
  <c r="AM148" i="1"/>
  <c r="AM149" i="1"/>
  <c r="AM145" i="1"/>
  <c r="AM139" i="1"/>
  <c r="AM141" i="1"/>
  <c r="AM142" i="1"/>
  <c r="AM144" i="1"/>
  <c r="AM134" i="1"/>
  <c r="AM131" i="1"/>
  <c r="AM137" i="1"/>
  <c r="AM136" i="1"/>
  <c r="AM133" i="1"/>
  <c r="AM138" i="1"/>
  <c r="AM135" i="1"/>
  <c r="AM130" i="1"/>
  <c r="AM125" i="1"/>
  <c r="AM127" i="1"/>
  <c r="AM132" i="1"/>
  <c r="AM129" i="1"/>
  <c r="AM126" i="1"/>
  <c r="AM124" i="1"/>
  <c r="AM119" i="1"/>
  <c r="AM121" i="1"/>
  <c r="AM123" i="1"/>
  <c r="AM116" i="1"/>
  <c r="AM128" i="1"/>
  <c r="AM118" i="1"/>
  <c r="AM120" i="1"/>
  <c r="AM122" i="1"/>
  <c r="AM117" i="1"/>
  <c r="AM109" i="1"/>
  <c r="AM115" i="1"/>
  <c r="AM114" i="1"/>
  <c r="AM111" i="1"/>
  <c r="AM106" i="1"/>
  <c r="AM113" i="1"/>
  <c r="AM110" i="1"/>
  <c r="AM112" i="1"/>
  <c r="AM100" i="1"/>
  <c r="AM107" i="1"/>
  <c r="AM102" i="1"/>
  <c r="AM104" i="1"/>
  <c r="AM99" i="1"/>
  <c r="AM101" i="1"/>
  <c r="AM103" i="1"/>
  <c r="AM108" i="1"/>
  <c r="AM98" i="1"/>
  <c r="AM93" i="1"/>
  <c r="AM88" i="1"/>
  <c r="AM105" i="1"/>
  <c r="AM95" i="1"/>
  <c r="AM90" i="1"/>
  <c r="AM92" i="1"/>
  <c r="AM87" i="1"/>
  <c r="AM94" i="1"/>
  <c r="AM89" i="1"/>
  <c r="AM97" i="1"/>
  <c r="AM96" i="1"/>
  <c r="AM91" i="1"/>
  <c r="AM86" i="1"/>
  <c r="AM85" i="1"/>
  <c r="AM83" i="1"/>
  <c r="AM78" i="1"/>
  <c r="AM81" i="1"/>
  <c r="AM80" i="1"/>
  <c r="AM75" i="1"/>
  <c r="AM77" i="1"/>
  <c r="AM79" i="1"/>
  <c r="AM82" i="1"/>
  <c r="AM84" i="1"/>
  <c r="AM71" i="1"/>
  <c r="AM70" i="1"/>
  <c r="AM74" i="1"/>
  <c r="AM65" i="1"/>
  <c r="AM76" i="1"/>
  <c r="AM67" i="1"/>
  <c r="AM62" i="1"/>
  <c r="AM72" i="1"/>
  <c r="AM69" i="1"/>
  <c r="AM54" i="1"/>
  <c r="AM64" i="1"/>
  <c r="AM73" i="1"/>
  <c r="AM66" i="1"/>
  <c r="AM61" i="1"/>
  <c r="AM68" i="1"/>
  <c r="AM52" i="1"/>
  <c r="AM44" i="1"/>
  <c r="AM49" i="1"/>
  <c r="AM51" i="1"/>
  <c r="AM46" i="1"/>
  <c r="AM43" i="1"/>
  <c r="AM48" i="1"/>
  <c r="AM53" i="1"/>
  <c r="AM63" i="1"/>
  <c r="AM50" i="1"/>
  <c r="AM45" i="1"/>
  <c r="AM42" i="1"/>
  <c r="AM40" i="1"/>
  <c r="AM28" i="1"/>
  <c r="AM39" i="1"/>
  <c r="AM35" i="1"/>
  <c r="AM32" i="1"/>
  <c r="AM27" i="1"/>
  <c r="AM38" i="1"/>
  <c r="AM47" i="1"/>
  <c r="AM37" i="1"/>
  <c r="AM34" i="1"/>
  <c r="AM29" i="1"/>
  <c r="AM24" i="1"/>
  <c r="AM33" i="1"/>
  <c r="AM26" i="1"/>
  <c r="AM17" i="1"/>
  <c r="AM14" i="1"/>
  <c r="AM12" i="1"/>
  <c r="AM20" i="1"/>
  <c r="AM36" i="1"/>
  <c r="AM19" i="1"/>
  <c r="AM16" i="1"/>
  <c r="AM13" i="1"/>
  <c r="AM25" i="1"/>
  <c r="AM22" i="1"/>
  <c r="AN11" i="1"/>
  <c r="AM23" i="1"/>
  <c r="AM18" i="1"/>
  <c r="AM15" i="1"/>
  <c r="AM41" i="1"/>
  <c r="AL150" i="1"/>
  <c r="AL151" i="1" s="1"/>
  <c r="AL8" i="1"/>
  <c r="AN57" i="1" l="1"/>
  <c r="AN56" i="1"/>
  <c r="AN59" i="1"/>
  <c r="AN60" i="1"/>
  <c r="AN58" i="1"/>
  <c r="AN30" i="1"/>
  <c r="AN31" i="1"/>
  <c r="AM150" i="1"/>
  <c r="AM151" i="1" s="1"/>
  <c r="AM8" i="1"/>
  <c r="AN147" i="1"/>
  <c r="AN148" i="1"/>
  <c r="AN149" i="1"/>
  <c r="AN145" i="1"/>
  <c r="AN146" i="1"/>
  <c r="AN139" i="1"/>
  <c r="AN141" i="1"/>
  <c r="AN142" i="1"/>
  <c r="AN144" i="1"/>
  <c r="AN131" i="1"/>
  <c r="AN140" i="1"/>
  <c r="AN137" i="1"/>
  <c r="AN136" i="1"/>
  <c r="AN133" i="1"/>
  <c r="AN138" i="1"/>
  <c r="AN135" i="1"/>
  <c r="AN143" i="1"/>
  <c r="AN130" i="1"/>
  <c r="AN125" i="1"/>
  <c r="AN127" i="1"/>
  <c r="AN132" i="1"/>
  <c r="AN129" i="1"/>
  <c r="AN124" i="1"/>
  <c r="AN134" i="1"/>
  <c r="AN126" i="1"/>
  <c r="AN128" i="1"/>
  <c r="AN119" i="1"/>
  <c r="AN114" i="1"/>
  <c r="AN121" i="1"/>
  <c r="AN123" i="1"/>
  <c r="AN116" i="1"/>
  <c r="AN118" i="1"/>
  <c r="AN120" i="1"/>
  <c r="AN109" i="1"/>
  <c r="AN115" i="1"/>
  <c r="AN111" i="1"/>
  <c r="AN122" i="1"/>
  <c r="AN108" i="1"/>
  <c r="AN113" i="1"/>
  <c r="AN110" i="1"/>
  <c r="AN112" i="1"/>
  <c r="AN107" i="1"/>
  <c r="AN106" i="1"/>
  <c r="AN102" i="1"/>
  <c r="AN97" i="1"/>
  <c r="AN104" i="1"/>
  <c r="AN117" i="1"/>
  <c r="AN99" i="1"/>
  <c r="AN101" i="1"/>
  <c r="AN103" i="1"/>
  <c r="AN105" i="1"/>
  <c r="AN83" i="1"/>
  <c r="AN95" i="1"/>
  <c r="AN90" i="1"/>
  <c r="AN85" i="1"/>
  <c r="AN92" i="1"/>
  <c r="AN87" i="1"/>
  <c r="AN82" i="1"/>
  <c r="AN94" i="1"/>
  <c r="AN89" i="1"/>
  <c r="AN84" i="1"/>
  <c r="AN96" i="1"/>
  <c r="AN91" i="1"/>
  <c r="AN86" i="1"/>
  <c r="AN100" i="1"/>
  <c r="AN73" i="1"/>
  <c r="AN81" i="1"/>
  <c r="AN80" i="1"/>
  <c r="AN75" i="1"/>
  <c r="AN77" i="1"/>
  <c r="AN93" i="1"/>
  <c r="AN88" i="1"/>
  <c r="AN79" i="1"/>
  <c r="AN98" i="1"/>
  <c r="AN76" i="1"/>
  <c r="AN78" i="1"/>
  <c r="AN74" i="1"/>
  <c r="AN65" i="1"/>
  <c r="AN67" i="1"/>
  <c r="AN62" i="1"/>
  <c r="AN72" i="1"/>
  <c r="AN69" i="1"/>
  <c r="AN64" i="1"/>
  <c r="AN66" i="1"/>
  <c r="AN61" i="1"/>
  <c r="AN68" i="1"/>
  <c r="AN63" i="1"/>
  <c r="AN49" i="1"/>
  <c r="AN51" i="1"/>
  <c r="AN46" i="1"/>
  <c r="AN54" i="1"/>
  <c r="AN43" i="1"/>
  <c r="AN48" i="1"/>
  <c r="AN53" i="1"/>
  <c r="AN71" i="1"/>
  <c r="AN70" i="1"/>
  <c r="AN50" i="1"/>
  <c r="AN45" i="1"/>
  <c r="AN42" i="1"/>
  <c r="AN47" i="1"/>
  <c r="AN39" i="1"/>
  <c r="AN35" i="1"/>
  <c r="AN32" i="1"/>
  <c r="AN27" i="1"/>
  <c r="AN24" i="1"/>
  <c r="AN38" i="1"/>
  <c r="AN44" i="1"/>
  <c r="AN34" i="1"/>
  <c r="AN29" i="1"/>
  <c r="AN26" i="1"/>
  <c r="AN52" i="1"/>
  <c r="AN36" i="1"/>
  <c r="AN33" i="1"/>
  <c r="AN40" i="1"/>
  <c r="AN17" i="1"/>
  <c r="AN14" i="1"/>
  <c r="AN12" i="1"/>
  <c r="AN20" i="1"/>
  <c r="AN19" i="1"/>
  <c r="AN16" i="1"/>
  <c r="AN25" i="1"/>
  <c r="AN22" i="1"/>
  <c r="AO11" i="1"/>
  <c r="AN23" i="1"/>
  <c r="AN18" i="1"/>
  <c r="AN15" i="1"/>
  <c r="AN28" i="1"/>
  <c r="AN37" i="1"/>
  <c r="AN13" i="1"/>
  <c r="AN41" i="1"/>
  <c r="AO57" i="1" l="1"/>
  <c r="AO56" i="1"/>
  <c r="AO59" i="1"/>
  <c r="AO60" i="1"/>
  <c r="AO58" i="1"/>
  <c r="AO30" i="1"/>
  <c r="AO31" i="1"/>
  <c r="AN150" i="1"/>
  <c r="AN151" i="1" s="1"/>
  <c r="AN8" i="1"/>
  <c r="AO146" i="1"/>
  <c r="AO149" i="1"/>
  <c r="AO142" i="1"/>
  <c r="AO148" i="1"/>
  <c r="AO147" i="1"/>
  <c r="AO145" i="1"/>
  <c r="AO141" i="1"/>
  <c r="AO144" i="1"/>
  <c r="AO131" i="1"/>
  <c r="AO140" i="1"/>
  <c r="AO137" i="1"/>
  <c r="AO136" i="1"/>
  <c r="AO133" i="1"/>
  <c r="AO138" i="1"/>
  <c r="AO135" i="1"/>
  <c r="AO143" i="1"/>
  <c r="AO139" i="1"/>
  <c r="AO134" i="1"/>
  <c r="AO130" i="1"/>
  <c r="AO125" i="1"/>
  <c r="AO127" i="1"/>
  <c r="AO132" i="1"/>
  <c r="AO129" i="1"/>
  <c r="AO124" i="1"/>
  <c r="AO126" i="1"/>
  <c r="AO128" i="1"/>
  <c r="AO114" i="1"/>
  <c r="AO121" i="1"/>
  <c r="AO123" i="1"/>
  <c r="AO116" i="1"/>
  <c r="AO118" i="1"/>
  <c r="AO120" i="1"/>
  <c r="AO122" i="1"/>
  <c r="AO117" i="1"/>
  <c r="AO119" i="1"/>
  <c r="AO115" i="1"/>
  <c r="AO111" i="1"/>
  <c r="AO108" i="1"/>
  <c r="AO113" i="1"/>
  <c r="AO110" i="1"/>
  <c r="AO112" i="1"/>
  <c r="AO107" i="1"/>
  <c r="AO102" i="1"/>
  <c r="AO104" i="1"/>
  <c r="AO99" i="1"/>
  <c r="AO101" i="1"/>
  <c r="AO103" i="1"/>
  <c r="AO105" i="1"/>
  <c r="AO109" i="1"/>
  <c r="AO100" i="1"/>
  <c r="AO95" i="1"/>
  <c r="AO90" i="1"/>
  <c r="AO85" i="1"/>
  <c r="AO106" i="1"/>
  <c r="AO92" i="1"/>
  <c r="AO87" i="1"/>
  <c r="AO82" i="1"/>
  <c r="AO94" i="1"/>
  <c r="AO89" i="1"/>
  <c r="AO97" i="1"/>
  <c r="AO96" i="1"/>
  <c r="AO91" i="1"/>
  <c r="AO86" i="1"/>
  <c r="AO98" i="1"/>
  <c r="AO93" i="1"/>
  <c r="AO88" i="1"/>
  <c r="AO81" i="1"/>
  <c r="AO80" i="1"/>
  <c r="AO75" i="1"/>
  <c r="AO77" i="1"/>
  <c r="AO79" i="1"/>
  <c r="AO83" i="1"/>
  <c r="AO84" i="1"/>
  <c r="AO76" i="1"/>
  <c r="AO67" i="1"/>
  <c r="AO62" i="1"/>
  <c r="AO72" i="1"/>
  <c r="AO69" i="1"/>
  <c r="AO64" i="1"/>
  <c r="AO73" i="1"/>
  <c r="AO66" i="1"/>
  <c r="AO61" i="1"/>
  <c r="AO68" i="1"/>
  <c r="AO63" i="1"/>
  <c r="AO71" i="1"/>
  <c r="AO70" i="1"/>
  <c r="AO51" i="1"/>
  <c r="AO46" i="1"/>
  <c r="AO54" i="1"/>
  <c r="AO43" i="1"/>
  <c r="AO48" i="1"/>
  <c r="AO53" i="1"/>
  <c r="AO40" i="1"/>
  <c r="AO50" i="1"/>
  <c r="AO45" i="1"/>
  <c r="AO65" i="1"/>
  <c r="AO42" i="1"/>
  <c r="AO47" i="1"/>
  <c r="AO52" i="1"/>
  <c r="AO44" i="1"/>
  <c r="AO39" i="1"/>
  <c r="AO35" i="1"/>
  <c r="AO32" i="1"/>
  <c r="AO27" i="1"/>
  <c r="AO24" i="1"/>
  <c r="AO38" i="1"/>
  <c r="AO34" i="1"/>
  <c r="AO78" i="1"/>
  <c r="AO49" i="1"/>
  <c r="AO26" i="1"/>
  <c r="AO74" i="1"/>
  <c r="AO36" i="1"/>
  <c r="AO33" i="1"/>
  <c r="AO28" i="1"/>
  <c r="AO25" i="1"/>
  <c r="AO17" i="1"/>
  <c r="AO14" i="1"/>
  <c r="AO12" i="1"/>
  <c r="AO20" i="1"/>
  <c r="AO19" i="1"/>
  <c r="AO16" i="1"/>
  <c r="AP11" i="1"/>
  <c r="AO23" i="1"/>
  <c r="AO18" i="1"/>
  <c r="AO15" i="1"/>
  <c r="AO41" i="1"/>
  <c r="AO37" i="1"/>
  <c r="AO13" i="1"/>
  <c r="AO22" i="1"/>
  <c r="AO29" i="1"/>
  <c r="AP57" i="1" l="1"/>
  <c r="AP56" i="1"/>
  <c r="AP59" i="1"/>
  <c r="AP60" i="1"/>
  <c r="AP58" i="1"/>
  <c r="AP30" i="1"/>
  <c r="AP31" i="1"/>
  <c r="AP144" i="1"/>
  <c r="AP149" i="1"/>
  <c r="AP141" i="1"/>
  <c r="AP139" i="1"/>
  <c r="AP146" i="1"/>
  <c r="AP145" i="1"/>
  <c r="AP142" i="1"/>
  <c r="AP147" i="1"/>
  <c r="AP138" i="1"/>
  <c r="AP143" i="1"/>
  <c r="AP148" i="1"/>
  <c r="AP140" i="1"/>
  <c r="AP137" i="1"/>
  <c r="AP136" i="1"/>
  <c r="AP133" i="1"/>
  <c r="AP135" i="1"/>
  <c r="AP134" i="1"/>
  <c r="AP127" i="1"/>
  <c r="AP132" i="1"/>
  <c r="AP129" i="1"/>
  <c r="AP124" i="1"/>
  <c r="AP126" i="1"/>
  <c r="AP128" i="1"/>
  <c r="AP131" i="1"/>
  <c r="AP121" i="1"/>
  <c r="AP123" i="1"/>
  <c r="AP116" i="1"/>
  <c r="AP118" i="1"/>
  <c r="AP113" i="1"/>
  <c r="AP120" i="1"/>
  <c r="AP130" i="1"/>
  <c r="AP125" i="1"/>
  <c r="AP122" i="1"/>
  <c r="AP111" i="1"/>
  <c r="AP106" i="1"/>
  <c r="AP114" i="1"/>
  <c r="AP108" i="1"/>
  <c r="AP110" i="1"/>
  <c r="AP119" i="1"/>
  <c r="AP112" i="1"/>
  <c r="AP117" i="1"/>
  <c r="AP109" i="1"/>
  <c r="AP104" i="1"/>
  <c r="AP99" i="1"/>
  <c r="AP101" i="1"/>
  <c r="AP115" i="1"/>
  <c r="AP103" i="1"/>
  <c r="AP105" i="1"/>
  <c r="AP100" i="1"/>
  <c r="AP90" i="1"/>
  <c r="AP85" i="1"/>
  <c r="AP92" i="1"/>
  <c r="AP87" i="1"/>
  <c r="AP102" i="1"/>
  <c r="AP94" i="1"/>
  <c r="AP89" i="1"/>
  <c r="AP84" i="1"/>
  <c r="AP107" i="1"/>
  <c r="AP97" i="1"/>
  <c r="AP96" i="1"/>
  <c r="AP91" i="1"/>
  <c r="AP86" i="1"/>
  <c r="AP98" i="1"/>
  <c r="AP93" i="1"/>
  <c r="AP88" i="1"/>
  <c r="AP83" i="1"/>
  <c r="AP75" i="1"/>
  <c r="AP77" i="1"/>
  <c r="AP79" i="1"/>
  <c r="AP95" i="1"/>
  <c r="AP82" i="1"/>
  <c r="AP76" i="1"/>
  <c r="AP78" i="1"/>
  <c r="AP81" i="1"/>
  <c r="AP80" i="1"/>
  <c r="AP67" i="1"/>
  <c r="AP62" i="1"/>
  <c r="AP72" i="1"/>
  <c r="AP69" i="1"/>
  <c r="AP64" i="1"/>
  <c r="AP73" i="1"/>
  <c r="AP66" i="1"/>
  <c r="AP68" i="1"/>
  <c r="AP63" i="1"/>
  <c r="AP71" i="1"/>
  <c r="AP70" i="1"/>
  <c r="AP74" i="1"/>
  <c r="AP65" i="1"/>
  <c r="AP51" i="1"/>
  <c r="AP61" i="1"/>
  <c r="AP46" i="1"/>
  <c r="AP54" i="1"/>
  <c r="AP43" i="1"/>
  <c r="AP48" i="1"/>
  <c r="AP53" i="1"/>
  <c r="AP40" i="1"/>
  <c r="AP50" i="1"/>
  <c r="AP45" i="1"/>
  <c r="AP42" i="1"/>
  <c r="AP47" i="1"/>
  <c r="AP52" i="1"/>
  <c r="AP44" i="1"/>
  <c r="AP49" i="1"/>
  <c r="AP39" i="1"/>
  <c r="AP35" i="1"/>
  <c r="AP32" i="1"/>
  <c r="AP27" i="1"/>
  <c r="AP24" i="1"/>
  <c r="AP38" i="1"/>
  <c r="AP20" i="1"/>
  <c r="AP34" i="1"/>
  <c r="AP29" i="1"/>
  <c r="AP26" i="1"/>
  <c r="AP23" i="1"/>
  <c r="AP41" i="1"/>
  <c r="AP36" i="1"/>
  <c r="AP33" i="1"/>
  <c r="AP28" i="1"/>
  <c r="AP25" i="1"/>
  <c r="AP19" i="1"/>
  <c r="AP16" i="1"/>
  <c r="AP13" i="1"/>
  <c r="AP22" i="1"/>
  <c r="AQ11" i="1"/>
  <c r="AP18" i="1"/>
  <c r="AP15" i="1"/>
  <c r="AP12" i="1"/>
  <c r="AP14" i="1"/>
  <c r="AP17" i="1"/>
  <c r="AP37" i="1"/>
  <c r="AO150" i="1"/>
  <c r="AO151" i="1" s="1"/>
  <c r="AO8" i="1"/>
  <c r="AQ57" i="1" l="1"/>
  <c r="AQ56" i="1"/>
  <c r="AQ58" i="1"/>
  <c r="AQ59" i="1"/>
  <c r="AQ60" i="1"/>
  <c r="AQ31" i="1"/>
  <c r="AQ30" i="1"/>
  <c r="AQ144" i="1"/>
  <c r="AQ149" i="1"/>
  <c r="AQ148" i="1"/>
  <c r="AQ147" i="1"/>
  <c r="AQ146" i="1"/>
  <c r="AQ145" i="1"/>
  <c r="AQ141" i="1"/>
  <c r="AQ142" i="1"/>
  <c r="AQ138" i="1"/>
  <c r="AQ143" i="1"/>
  <c r="AQ140" i="1"/>
  <c r="AQ137" i="1"/>
  <c r="AQ136" i="1"/>
  <c r="AQ133" i="1"/>
  <c r="AQ130" i="1"/>
  <c r="AQ135" i="1"/>
  <c r="AQ132" i="1"/>
  <c r="AQ139" i="1"/>
  <c r="AQ134" i="1"/>
  <c r="AQ127" i="1"/>
  <c r="AQ122" i="1"/>
  <c r="AQ129" i="1"/>
  <c r="AQ124" i="1"/>
  <c r="AQ126" i="1"/>
  <c r="AQ128" i="1"/>
  <c r="AQ131" i="1"/>
  <c r="AQ125" i="1"/>
  <c r="AQ123" i="1"/>
  <c r="AQ116" i="1"/>
  <c r="AQ118" i="1"/>
  <c r="AQ113" i="1"/>
  <c r="AQ120" i="1"/>
  <c r="AQ115" i="1"/>
  <c r="AQ117" i="1"/>
  <c r="AQ119" i="1"/>
  <c r="AQ121" i="1"/>
  <c r="AQ106" i="1"/>
  <c r="AQ114" i="1"/>
  <c r="AQ108" i="1"/>
  <c r="AQ110" i="1"/>
  <c r="AQ112" i="1"/>
  <c r="AQ107" i="1"/>
  <c r="AQ109" i="1"/>
  <c r="AQ104" i="1"/>
  <c r="AQ99" i="1"/>
  <c r="AQ111" i="1"/>
  <c r="AQ101" i="1"/>
  <c r="AQ96" i="1"/>
  <c r="AQ103" i="1"/>
  <c r="AQ105" i="1"/>
  <c r="AQ100" i="1"/>
  <c r="AQ102" i="1"/>
  <c r="AQ92" i="1"/>
  <c r="AQ87" i="1"/>
  <c r="AQ82" i="1"/>
  <c r="AQ94" i="1"/>
  <c r="AQ89" i="1"/>
  <c r="AQ84" i="1"/>
  <c r="AQ97" i="1"/>
  <c r="AQ91" i="1"/>
  <c r="AQ86" i="1"/>
  <c r="AQ98" i="1"/>
  <c r="AQ93" i="1"/>
  <c r="AQ88" i="1"/>
  <c r="AQ83" i="1"/>
  <c r="AQ95" i="1"/>
  <c r="AQ77" i="1"/>
  <c r="AQ72" i="1"/>
  <c r="AQ79" i="1"/>
  <c r="AQ74" i="1"/>
  <c r="AQ90" i="1"/>
  <c r="AQ76" i="1"/>
  <c r="AQ78" i="1"/>
  <c r="AQ85" i="1"/>
  <c r="AQ75" i="1"/>
  <c r="AQ62" i="1"/>
  <c r="AQ69" i="1"/>
  <c r="AQ54" i="1"/>
  <c r="AQ64" i="1"/>
  <c r="AQ73" i="1"/>
  <c r="AQ66" i="1"/>
  <c r="AQ61" i="1"/>
  <c r="AQ68" i="1"/>
  <c r="AQ63" i="1"/>
  <c r="AQ71" i="1"/>
  <c r="AQ70" i="1"/>
  <c r="AQ65" i="1"/>
  <c r="AQ46" i="1"/>
  <c r="AQ43" i="1"/>
  <c r="AQ48" i="1"/>
  <c r="AQ80" i="1"/>
  <c r="AQ53" i="1"/>
  <c r="AQ50" i="1"/>
  <c r="AQ45" i="1"/>
  <c r="AQ42" i="1"/>
  <c r="AQ47" i="1"/>
  <c r="AQ67" i="1"/>
  <c r="AQ52" i="1"/>
  <c r="AQ44" i="1"/>
  <c r="AQ49" i="1"/>
  <c r="AQ41" i="1"/>
  <c r="AQ27" i="1"/>
  <c r="AQ38" i="1"/>
  <c r="AQ20" i="1"/>
  <c r="AQ34" i="1"/>
  <c r="AQ29" i="1"/>
  <c r="AQ26" i="1"/>
  <c r="AQ51" i="1"/>
  <c r="AQ36" i="1"/>
  <c r="AQ33" i="1"/>
  <c r="AQ81" i="1"/>
  <c r="AQ28" i="1"/>
  <c r="AQ40" i="1"/>
  <c r="AQ32" i="1"/>
  <c r="AQ19" i="1"/>
  <c r="AQ16" i="1"/>
  <c r="AQ13" i="1"/>
  <c r="AQ35" i="1"/>
  <c r="AQ22" i="1"/>
  <c r="AQ25" i="1"/>
  <c r="AR11" i="1"/>
  <c r="AQ18" i="1"/>
  <c r="AQ15" i="1"/>
  <c r="AQ23" i="1"/>
  <c r="AQ39" i="1"/>
  <c r="AQ17" i="1"/>
  <c r="AQ14" i="1"/>
  <c r="AQ12" i="1"/>
  <c r="AQ24" i="1"/>
  <c r="AQ37" i="1"/>
  <c r="AP150" i="1"/>
  <c r="AP151" i="1" s="1"/>
  <c r="AP8" i="1"/>
  <c r="AR57" i="1" l="1"/>
  <c r="AR56" i="1"/>
  <c r="AR58" i="1"/>
  <c r="AR59" i="1"/>
  <c r="AR60" i="1"/>
  <c r="AR31" i="1"/>
  <c r="AR30" i="1"/>
  <c r="AQ150" i="1"/>
  <c r="AQ151" i="1" s="1"/>
  <c r="AQ8" i="1"/>
  <c r="AR146" i="1"/>
  <c r="AR144" i="1"/>
  <c r="AR145" i="1"/>
  <c r="AR149" i="1"/>
  <c r="AR141" i="1"/>
  <c r="AR142" i="1"/>
  <c r="AR138" i="1"/>
  <c r="AR147" i="1"/>
  <c r="AR143" i="1"/>
  <c r="AR140" i="1"/>
  <c r="AR148" i="1"/>
  <c r="AR135" i="1"/>
  <c r="AR132" i="1"/>
  <c r="AR139" i="1"/>
  <c r="AR134" i="1"/>
  <c r="AR129" i="1"/>
  <c r="AR124" i="1"/>
  <c r="AR126" i="1"/>
  <c r="AR133" i="1"/>
  <c r="AR128" i="1"/>
  <c r="AR136" i="1"/>
  <c r="AR131" i="1"/>
  <c r="AR130" i="1"/>
  <c r="AR118" i="1"/>
  <c r="AR137" i="1"/>
  <c r="AR120" i="1"/>
  <c r="AR115" i="1"/>
  <c r="AR125" i="1"/>
  <c r="AR127" i="1"/>
  <c r="AR117" i="1"/>
  <c r="AR122" i="1"/>
  <c r="AR119" i="1"/>
  <c r="AR123" i="1"/>
  <c r="AR114" i="1"/>
  <c r="AR108" i="1"/>
  <c r="AR110" i="1"/>
  <c r="AR113" i="1"/>
  <c r="AR121" i="1"/>
  <c r="AR116" i="1"/>
  <c r="AR112" i="1"/>
  <c r="AR109" i="1"/>
  <c r="AR111" i="1"/>
  <c r="AR99" i="1"/>
  <c r="AR101" i="1"/>
  <c r="AR103" i="1"/>
  <c r="AR98" i="1"/>
  <c r="AR105" i="1"/>
  <c r="AR102" i="1"/>
  <c r="AR107" i="1"/>
  <c r="AR106" i="1"/>
  <c r="AR92" i="1"/>
  <c r="AR87" i="1"/>
  <c r="AR104" i="1"/>
  <c r="AR94" i="1"/>
  <c r="AR89" i="1"/>
  <c r="AR97" i="1"/>
  <c r="AR91" i="1"/>
  <c r="AR86" i="1"/>
  <c r="AR96" i="1"/>
  <c r="AR93" i="1"/>
  <c r="AR88" i="1"/>
  <c r="AR100" i="1"/>
  <c r="AR95" i="1"/>
  <c r="AR90" i="1"/>
  <c r="AR85" i="1"/>
  <c r="AR77" i="1"/>
  <c r="AR79" i="1"/>
  <c r="AR76" i="1"/>
  <c r="AR82" i="1"/>
  <c r="AR78" i="1"/>
  <c r="AR84" i="1"/>
  <c r="AR81" i="1"/>
  <c r="AR80" i="1"/>
  <c r="AR69" i="1"/>
  <c r="AR72" i="1"/>
  <c r="AR64" i="1"/>
  <c r="AR73" i="1"/>
  <c r="AR66" i="1"/>
  <c r="AR61" i="1"/>
  <c r="AR68" i="1"/>
  <c r="AR63" i="1"/>
  <c r="AR83" i="1"/>
  <c r="AR71" i="1"/>
  <c r="AR70" i="1"/>
  <c r="AR65" i="1"/>
  <c r="AR74" i="1"/>
  <c r="AR67" i="1"/>
  <c r="AR43" i="1"/>
  <c r="AR54" i="1"/>
  <c r="AR48" i="1"/>
  <c r="AR75" i="1"/>
  <c r="AR53" i="1"/>
  <c r="AR40" i="1"/>
  <c r="AR50" i="1"/>
  <c r="AR45" i="1"/>
  <c r="AR42" i="1"/>
  <c r="AR47" i="1"/>
  <c r="AR52" i="1"/>
  <c r="AR44" i="1"/>
  <c r="AR62" i="1"/>
  <c r="AR49" i="1"/>
  <c r="AR41" i="1"/>
  <c r="AR51" i="1"/>
  <c r="AR38" i="1"/>
  <c r="AR34" i="1"/>
  <c r="AR29" i="1"/>
  <c r="AR26" i="1"/>
  <c r="AR23" i="1"/>
  <c r="AR46" i="1"/>
  <c r="AR36" i="1"/>
  <c r="AR33" i="1"/>
  <c r="AR28" i="1"/>
  <c r="AR39" i="1"/>
  <c r="AR35" i="1"/>
  <c r="AR32" i="1"/>
  <c r="AR20" i="1"/>
  <c r="AR19" i="1"/>
  <c r="AR16" i="1"/>
  <c r="AR22" i="1"/>
  <c r="AR25" i="1"/>
  <c r="AS11" i="1"/>
  <c r="AR27" i="1"/>
  <c r="AR18" i="1"/>
  <c r="AR15" i="1"/>
  <c r="AR17" i="1"/>
  <c r="AR14" i="1"/>
  <c r="AR12" i="1"/>
  <c r="AR24" i="1"/>
  <c r="AR13" i="1"/>
  <c r="AR37" i="1"/>
  <c r="AS56" i="1" l="1"/>
  <c r="AS57" i="1"/>
  <c r="AS58" i="1"/>
  <c r="AS59" i="1"/>
  <c r="AS60" i="1"/>
  <c r="AS31" i="1"/>
  <c r="AS30" i="1"/>
  <c r="AR150" i="1"/>
  <c r="AR151" i="1" s="1"/>
  <c r="AR8" i="1"/>
  <c r="AS146" i="1"/>
  <c r="AS149" i="1"/>
  <c r="AS143" i="1"/>
  <c r="AS148" i="1"/>
  <c r="AS145" i="1"/>
  <c r="AS141" i="1"/>
  <c r="AS142" i="1"/>
  <c r="AS138" i="1"/>
  <c r="AS147" i="1"/>
  <c r="AS144" i="1"/>
  <c r="AS137" i="1"/>
  <c r="AS140" i="1"/>
  <c r="AS130" i="1"/>
  <c r="AS135" i="1"/>
  <c r="AS132" i="1"/>
  <c r="AS139" i="1"/>
  <c r="AS136" i="1"/>
  <c r="AS133" i="1"/>
  <c r="AS129" i="1"/>
  <c r="AS124" i="1"/>
  <c r="AS126" i="1"/>
  <c r="AS128" i="1"/>
  <c r="AS131" i="1"/>
  <c r="AS134" i="1"/>
  <c r="AS125" i="1"/>
  <c r="AS127" i="1"/>
  <c r="AS118" i="1"/>
  <c r="AS120" i="1"/>
  <c r="AS115" i="1"/>
  <c r="AS117" i="1"/>
  <c r="AS122" i="1"/>
  <c r="AS119" i="1"/>
  <c r="AS121" i="1"/>
  <c r="AS108" i="1"/>
  <c r="AS110" i="1"/>
  <c r="AS113" i="1"/>
  <c r="AS116" i="1"/>
  <c r="AS112" i="1"/>
  <c r="AS123" i="1"/>
  <c r="AS109" i="1"/>
  <c r="AS111" i="1"/>
  <c r="AS101" i="1"/>
  <c r="AS114" i="1"/>
  <c r="AS103" i="1"/>
  <c r="AS98" i="1"/>
  <c r="AS105" i="1"/>
  <c r="AS100" i="1"/>
  <c r="AS102" i="1"/>
  <c r="AS107" i="1"/>
  <c r="AS106" i="1"/>
  <c r="AS104" i="1"/>
  <c r="AS82" i="1"/>
  <c r="AS94" i="1"/>
  <c r="AS89" i="1"/>
  <c r="AS99" i="1"/>
  <c r="AS84" i="1"/>
  <c r="AS97" i="1"/>
  <c r="AS91" i="1"/>
  <c r="AS86" i="1"/>
  <c r="AS96" i="1"/>
  <c r="AS81" i="1"/>
  <c r="AS93" i="1"/>
  <c r="AS88" i="1"/>
  <c r="AS83" i="1"/>
  <c r="AS95" i="1"/>
  <c r="AS90" i="1"/>
  <c r="AS85" i="1"/>
  <c r="AS72" i="1"/>
  <c r="AS79" i="1"/>
  <c r="AS74" i="1"/>
  <c r="AS76" i="1"/>
  <c r="AS92" i="1"/>
  <c r="AS87" i="1"/>
  <c r="AS78" i="1"/>
  <c r="AS80" i="1"/>
  <c r="AS77" i="1"/>
  <c r="AS64" i="1"/>
  <c r="AS73" i="1"/>
  <c r="AS66" i="1"/>
  <c r="AS61" i="1"/>
  <c r="AS68" i="1"/>
  <c r="AS63" i="1"/>
  <c r="AS71" i="1"/>
  <c r="AS70" i="1"/>
  <c r="AS65" i="1"/>
  <c r="AS67" i="1"/>
  <c r="AS75" i="1"/>
  <c r="AS62" i="1"/>
  <c r="AS54" i="1"/>
  <c r="AS48" i="1"/>
  <c r="AS53" i="1"/>
  <c r="AS40" i="1"/>
  <c r="AS50" i="1"/>
  <c r="AS45" i="1"/>
  <c r="AS42" i="1"/>
  <c r="AS47" i="1"/>
  <c r="AS39" i="1"/>
  <c r="AS52" i="1"/>
  <c r="AS44" i="1"/>
  <c r="AS69" i="1"/>
  <c r="AS49" i="1"/>
  <c r="AS41" i="1"/>
  <c r="AS51" i="1"/>
  <c r="AS46" i="1"/>
  <c r="AS34" i="1"/>
  <c r="AS26" i="1"/>
  <c r="AS23" i="1"/>
  <c r="AS43" i="1"/>
  <c r="AS36" i="1"/>
  <c r="AS33" i="1"/>
  <c r="AS28" i="1"/>
  <c r="AS25" i="1"/>
  <c r="AS35" i="1"/>
  <c r="AS32" i="1"/>
  <c r="AS27" i="1"/>
  <c r="AS24" i="1"/>
  <c r="AS19" i="1"/>
  <c r="AS16" i="1"/>
  <c r="AS22" i="1"/>
  <c r="AT11" i="1"/>
  <c r="AS18" i="1"/>
  <c r="AS15" i="1"/>
  <c r="AS38" i="1"/>
  <c r="AS17" i="1"/>
  <c r="AS14" i="1"/>
  <c r="AS12" i="1"/>
  <c r="AS20" i="1"/>
  <c r="AS29" i="1"/>
  <c r="AS13" i="1"/>
  <c r="AS37" i="1"/>
  <c r="AT56" i="1" l="1"/>
  <c r="AT57" i="1"/>
  <c r="AT58" i="1"/>
  <c r="AT59" i="1"/>
  <c r="AT60" i="1"/>
  <c r="AT31" i="1"/>
  <c r="AT30" i="1"/>
  <c r="AS150" i="1"/>
  <c r="AS151" i="1" s="1"/>
  <c r="AS8" i="1"/>
  <c r="AT149" i="1"/>
  <c r="AT141" i="1"/>
  <c r="AT146" i="1"/>
  <c r="AT142" i="1"/>
  <c r="AT147" i="1"/>
  <c r="AT144" i="1"/>
  <c r="AT143" i="1"/>
  <c r="AT140" i="1"/>
  <c r="AT148" i="1"/>
  <c r="AT145" i="1"/>
  <c r="AT135" i="1"/>
  <c r="AT138" i="1"/>
  <c r="AT132" i="1"/>
  <c r="AT139" i="1"/>
  <c r="AT134" i="1"/>
  <c r="AT136" i="1"/>
  <c r="AT137" i="1"/>
  <c r="AT126" i="1"/>
  <c r="AT128" i="1"/>
  <c r="AT133" i="1"/>
  <c r="AT131" i="1"/>
  <c r="AT130" i="1"/>
  <c r="AT127" i="1"/>
  <c r="AT124" i="1"/>
  <c r="AT120" i="1"/>
  <c r="AT115" i="1"/>
  <c r="AT125" i="1"/>
  <c r="AT117" i="1"/>
  <c r="AT129" i="1"/>
  <c r="AT122" i="1"/>
  <c r="AT119" i="1"/>
  <c r="AT121" i="1"/>
  <c r="AT123" i="1"/>
  <c r="AT118" i="1"/>
  <c r="AT110" i="1"/>
  <c r="AT113" i="1"/>
  <c r="AT116" i="1"/>
  <c r="AT112" i="1"/>
  <c r="AT107" i="1"/>
  <c r="AT111" i="1"/>
  <c r="AT114" i="1"/>
  <c r="AT101" i="1"/>
  <c r="AT103" i="1"/>
  <c r="AT105" i="1"/>
  <c r="AT100" i="1"/>
  <c r="AT102" i="1"/>
  <c r="AT106" i="1"/>
  <c r="AT109" i="1"/>
  <c r="AT108" i="1"/>
  <c r="AT104" i="1"/>
  <c r="AT99" i="1"/>
  <c r="AT94" i="1"/>
  <c r="AT89" i="1"/>
  <c r="AT97" i="1"/>
  <c r="AT91" i="1"/>
  <c r="AT96" i="1"/>
  <c r="AT81" i="1"/>
  <c r="AT93" i="1"/>
  <c r="AT88" i="1"/>
  <c r="AT98" i="1"/>
  <c r="AT95" i="1"/>
  <c r="AT90" i="1"/>
  <c r="AT92" i="1"/>
  <c r="AT87" i="1"/>
  <c r="AT86" i="1"/>
  <c r="AT79" i="1"/>
  <c r="AT74" i="1"/>
  <c r="AT76" i="1"/>
  <c r="AT82" i="1"/>
  <c r="AT78" i="1"/>
  <c r="AT80" i="1"/>
  <c r="AT84" i="1"/>
  <c r="AT83" i="1"/>
  <c r="AT72" i="1"/>
  <c r="AT73" i="1"/>
  <c r="AT66" i="1"/>
  <c r="AT61" i="1"/>
  <c r="AT68" i="1"/>
  <c r="AT63" i="1"/>
  <c r="AT71" i="1"/>
  <c r="AT70" i="1"/>
  <c r="AT85" i="1"/>
  <c r="AT65" i="1"/>
  <c r="AT67" i="1"/>
  <c r="AT75" i="1"/>
  <c r="AT62" i="1"/>
  <c r="AT77" i="1"/>
  <c r="AT69" i="1"/>
  <c r="AT53" i="1"/>
  <c r="AT40" i="1"/>
  <c r="AT50" i="1"/>
  <c r="AT45" i="1"/>
  <c r="AT42" i="1"/>
  <c r="AT47" i="1"/>
  <c r="AT52" i="1"/>
  <c r="AT44" i="1"/>
  <c r="AT49" i="1"/>
  <c r="AT64" i="1"/>
  <c r="AT51" i="1"/>
  <c r="AT46" i="1"/>
  <c r="AT43" i="1"/>
  <c r="AT34" i="1"/>
  <c r="AT29" i="1"/>
  <c r="AT26" i="1"/>
  <c r="AT23" i="1"/>
  <c r="AT36" i="1"/>
  <c r="AT33" i="1"/>
  <c r="AT48" i="1"/>
  <c r="AT28" i="1"/>
  <c r="AT25" i="1"/>
  <c r="AT41" i="1"/>
  <c r="AT54" i="1"/>
  <c r="AT35" i="1"/>
  <c r="AT32" i="1"/>
  <c r="AT39" i="1"/>
  <c r="AT27" i="1"/>
  <c r="AT24" i="1"/>
  <c r="AT38" i="1"/>
  <c r="AT13" i="1"/>
  <c r="AU11" i="1"/>
  <c r="AT18" i="1"/>
  <c r="AT15" i="1"/>
  <c r="AT37" i="1"/>
  <c r="AT17" i="1"/>
  <c r="AT14" i="1"/>
  <c r="AT12" i="1"/>
  <c r="AT20" i="1"/>
  <c r="AT19" i="1"/>
  <c r="AT16" i="1"/>
  <c r="AT22" i="1"/>
  <c r="AU57" i="1" l="1"/>
  <c r="AU56" i="1"/>
  <c r="AU58" i="1"/>
  <c r="AU59" i="1"/>
  <c r="AU60" i="1"/>
  <c r="AU30" i="1"/>
  <c r="AU31" i="1"/>
  <c r="AT150" i="1"/>
  <c r="AT151" i="1" s="1"/>
  <c r="AT8" i="1"/>
  <c r="AU144" i="1"/>
  <c r="AU147" i="1"/>
  <c r="AU137" i="1"/>
  <c r="AU143" i="1"/>
  <c r="AU140" i="1"/>
  <c r="AU139" i="1"/>
  <c r="AU148" i="1"/>
  <c r="AU145" i="1"/>
  <c r="AU149" i="1"/>
  <c r="AU146" i="1"/>
  <c r="AU142" i="1"/>
  <c r="AU135" i="1"/>
  <c r="AU138" i="1"/>
  <c r="AU132" i="1"/>
  <c r="AU141" i="1"/>
  <c r="AU134" i="1"/>
  <c r="AU136" i="1"/>
  <c r="AU126" i="1"/>
  <c r="AU128" i="1"/>
  <c r="AU133" i="1"/>
  <c r="AU131" i="1"/>
  <c r="AU125" i="1"/>
  <c r="AU130" i="1"/>
  <c r="AU127" i="1"/>
  <c r="AU129" i="1"/>
  <c r="AU120" i="1"/>
  <c r="AU115" i="1"/>
  <c r="AU117" i="1"/>
  <c r="AU122" i="1"/>
  <c r="AU119" i="1"/>
  <c r="AU121" i="1"/>
  <c r="AU123" i="1"/>
  <c r="AU124" i="1"/>
  <c r="AU110" i="1"/>
  <c r="AU113" i="1"/>
  <c r="AU116" i="1"/>
  <c r="AU112" i="1"/>
  <c r="AU107" i="1"/>
  <c r="AU109" i="1"/>
  <c r="AU111" i="1"/>
  <c r="AU114" i="1"/>
  <c r="AU108" i="1"/>
  <c r="AU103" i="1"/>
  <c r="AU98" i="1"/>
  <c r="AU105" i="1"/>
  <c r="AU100" i="1"/>
  <c r="AU102" i="1"/>
  <c r="AU106" i="1"/>
  <c r="AU104" i="1"/>
  <c r="AU99" i="1"/>
  <c r="AU84" i="1"/>
  <c r="AU97" i="1"/>
  <c r="AU101" i="1"/>
  <c r="AU91" i="1"/>
  <c r="AU86" i="1"/>
  <c r="AU96" i="1"/>
  <c r="AU93" i="1"/>
  <c r="AU88" i="1"/>
  <c r="AU83" i="1"/>
  <c r="AU118" i="1"/>
  <c r="AU95" i="1"/>
  <c r="AU90" i="1"/>
  <c r="AU85" i="1"/>
  <c r="AU92" i="1"/>
  <c r="AU87" i="1"/>
  <c r="AU82" i="1"/>
  <c r="AU74" i="1"/>
  <c r="AU76" i="1"/>
  <c r="AU94" i="1"/>
  <c r="AU89" i="1"/>
  <c r="AU78" i="1"/>
  <c r="AU80" i="1"/>
  <c r="AU81" i="1"/>
  <c r="AU77" i="1"/>
  <c r="AU79" i="1"/>
  <c r="AU73" i="1"/>
  <c r="AU66" i="1"/>
  <c r="AU61" i="1"/>
  <c r="AU68" i="1"/>
  <c r="AU63" i="1"/>
  <c r="AU71" i="1"/>
  <c r="AU70" i="1"/>
  <c r="AU65" i="1"/>
  <c r="AU67" i="1"/>
  <c r="AU75" i="1"/>
  <c r="AU62" i="1"/>
  <c r="AU69" i="1"/>
  <c r="AU64" i="1"/>
  <c r="AU50" i="1"/>
  <c r="AU45" i="1"/>
  <c r="AU42" i="1"/>
  <c r="AU47" i="1"/>
  <c r="AU52" i="1"/>
  <c r="AU44" i="1"/>
  <c r="AU49" i="1"/>
  <c r="AU51" i="1"/>
  <c r="AU72" i="1"/>
  <c r="AU46" i="1"/>
  <c r="AU43" i="1"/>
  <c r="AU54" i="1"/>
  <c r="AU48" i="1"/>
  <c r="AU26" i="1"/>
  <c r="AU36" i="1"/>
  <c r="AU33" i="1"/>
  <c r="AU28" i="1"/>
  <c r="AU41" i="1"/>
  <c r="AU53" i="1"/>
  <c r="AU35" i="1"/>
  <c r="AU32" i="1"/>
  <c r="AU39" i="1"/>
  <c r="AU40" i="1"/>
  <c r="AU38" i="1"/>
  <c r="AU37" i="1"/>
  <c r="AU34" i="1"/>
  <c r="AV11" i="1"/>
  <c r="AU18" i="1"/>
  <c r="AU15" i="1"/>
  <c r="AU25" i="1"/>
  <c r="AU27" i="1"/>
  <c r="AU23" i="1"/>
  <c r="AU17" i="1"/>
  <c r="AU14" i="1"/>
  <c r="AU12" i="1"/>
  <c r="AU24" i="1"/>
  <c r="AU20" i="1"/>
  <c r="AU29" i="1"/>
  <c r="AU19" i="1"/>
  <c r="AU16" i="1"/>
  <c r="AU13" i="1"/>
  <c r="AU22" i="1"/>
  <c r="AV57" i="1" l="1"/>
  <c r="AV56" i="1"/>
  <c r="AV60" i="1"/>
  <c r="AV58" i="1"/>
  <c r="AV59" i="1"/>
  <c r="AV31" i="1"/>
  <c r="AV30" i="1"/>
  <c r="AV148" i="1"/>
  <c r="AV147" i="1"/>
  <c r="AV144" i="1"/>
  <c r="AV145" i="1"/>
  <c r="AV143" i="1"/>
  <c r="AV149" i="1"/>
  <c r="AV137" i="1"/>
  <c r="AV140" i="1"/>
  <c r="AV136" i="1"/>
  <c r="AV146" i="1"/>
  <c r="AV138" i="1"/>
  <c r="AV132" i="1"/>
  <c r="AV142" i="1"/>
  <c r="AV141" i="1"/>
  <c r="AV139" i="1"/>
  <c r="AV134" i="1"/>
  <c r="AV133" i="1"/>
  <c r="AV126" i="1"/>
  <c r="AV128" i="1"/>
  <c r="AV131" i="1"/>
  <c r="AV125" i="1"/>
  <c r="AV135" i="1"/>
  <c r="AV130" i="1"/>
  <c r="AV127" i="1"/>
  <c r="AV129" i="1"/>
  <c r="AV115" i="1"/>
  <c r="AV117" i="1"/>
  <c r="AV122" i="1"/>
  <c r="AV119" i="1"/>
  <c r="AV121" i="1"/>
  <c r="AV123" i="1"/>
  <c r="AV116" i="1"/>
  <c r="AV118" i="1"/>
  <c r="AV120" i="1"/>
  <c r="AV113" i="1"/>
  <c r="AV112" i="1"/>
  <c r="AV109" i="1"/>
  <c r="AV111" i="1"/>
  <c r="AV124" i="1"/>
  <c r="AV114" i="1"/>
  <c r="AV103" i="1"/>
  <c r="AV110" i="1"/>
  <c r="AV105" i="1"/>
  <c r="AV100" i="1"/>
  <c r="AV102" i="1"/>
  <c r="AV106" i="1"/>
  <c r="AV104" i="1"/>
  <c r="AV108" i="1"/>
  <c r="AV107" i="1"/>
  <c r="AV101" i="1"/>
  <c r="AV97" i="1"/>
  <c r="AV99" i="1"/>
  <c r="AV91" i="1"/>
  <c r="AV86" i="1"/>
  <c r="AV96" i="1"/>
  <c r="AV93" i="1"/>
  <c r="AV88" i="1"/>
  <c r="AV83" i="1"/>
  <c r="AV95" i="1"/>
  <c r="AV98" i="1"/>
  <c r="AV90" i="1"/>
  <c r="AV92" i="1"/>
  <c r="AV87" i="1"/>
  <c r="AV94" i="1"/>
  <c r="AV89" i="1"/>
  <c r="AV76" i="1"/>
  <c r="AV78" i="1"/>
  <c r="AV82" i="1"/>
  <c r="AV80" i="1"/>
  <c r="AV84" i="1"/>
  <c r="AV81" i="1"/>
  <c r="AV77" i="1"/>
  <c r="AV85" i="1"/>
  <c r="AV61" i="1"/>
  <c r="AV68" i="1"/>
  <c r="AV63" i="1"/>
  <c r="AV71" i="1"/>
  <c r="AV70" i="1"/>
  <c r="AV65" i="1"/>
  <c r="AV67" i="1"/>
  <c r="AV75" i="1"/>
  <c r="AV62" i="1"/>
  <c r="AV74" i="1"/>
  <c r="AV69" i="1"/>
  <c r="AV64" i="1"/>
  <c r="AV79" i="1"/>
  <c r="AV72" i="1"/>
  <c r="AV45" i="1"/>
  <c r="AV42" i="1"/>
  <c r="AV47" i="1"/>
  <c r="AV39" i="1"/>
  <c r="AV52" i="1"/>
  <c r="AV44" i="1"/>
  <c r="AV49" i="1"/>
  <c r="AV51" i="1"/>
  <c r="AV66" i="1"/>
  <c r="AV46" i="1"/>
  <c r="AV43" i="1"/>
  <c r="AV73" i="1"/>
  <c r="AV54" i="1"/>
  <c r="AV48" i="1"/>
  <c r="AV53" i="1"/>
  <c r="AV36" i="1"/>
  <c r="AV33" i="1"/>
  <c r="AV28" i="1"/>
  <c r="AV25" i="1"/>
  <c r="AV50" i="1"/>
  <c r="AV35" i="1"/>
  <c r="AV32" i="1"/>
  <c r="AV27" i="1"/>
  <c r="AV40" i="1"/>
  <c r="AV38" i="1"/>
  <c r="AV34" i="1"/>
  <c r="AV29" i="1"/>
  <c r="AW11" i="1"/>
  <c r="AV26" i="1"/>
  <c r="AV18" i="1"/>
  <c r="AV15" i="1"/>
  <c r="AV23" i="1"/>
  <c r="AV17" i="1"/>
  <c r="AV14" i="1"/>
  <c r="AV12" i="1"/>
  <c r="AV24" i="1"/>
  <c r="AV20" i="1"/>
  <c r="AV19" i="1"/>
  <c r="AV16" i="1"/>
  <c r="AV13" i="1"/>
  <c r="AV22" i="1"/>
  <c r="AV37" i="1"/>
  <c r="AV41" i="1"/>
  <c r="AU150" i="1"/>
  <c r="AU151" i="1" s="1"/>
  <c r="AU8" i="1"/>
  <c r="AW57" i="1" l="1"/>
  <c r="AW56" i="1"/>
  <c r="AW60" i="1"/>
  <c r="AW58" i="1"/>
  <c r="AW59" i="1"/>
  <c r="AW31" i="1"/>
  <c r="AW30" i="1"/>
  <c r="AW148" i="1"/>
  <c r="AW145" i="1"/>
  <c r="AW147" i="1"/>
  <c r="AW142" i="1"/>
  <c r="AW146" i="1"/>
  <c r="AW144" i="1"/>
  <c r="AW140" i="1"/>
  <c r="AW143" i="1"/>
  <c r="AW139" i="1"/>
  <c r="AW149" i="1"/>
  <c r="AW141" i="1"/>
  <c r="AW134" i="1"/>
  <c r="AW131" i="1"/>
  <c r="AW136" i="1"/>
  <c r="AW137" i="1"/>
  <c r="AW135" i="1"/>
  <c r="AW132" i="1"/>
  <c r="AW128" i="1"/>
  <c r="AW138" i="1"/>
  <c r="AW133" i="1"/>
  <c r="AW125" i="1"/>
  <c r="AW130" i="1"/>
  <c r="AW127" i="1"/>
  <c r="AW129" i="1"/>
  <c r="AW126" i="1"/>
  <c r="AW117" i="1"/>
  <c r="AW122" i="1"/>
  <c r="AW119" i="1"/>
  <c r="AW114" i="1"/>
  <c r="AW121" i="1"/>
  <c r="AW123" i="1"/>
  <c r="AW118" i="1"/>
  <c r="AW124" i="1"/>
  <c r="AW112" i="1"/>
  <c r="AW116" i="1"/>
  <c r="AW107" i="1"/>
  <c r="AW109" i="1"/>
  <c r="AW120" i="1"/>
  <c r="AW111" i="1"/>
  <c r="AW115" i="1"/>
  <c r="AW110" i="1"/>
  <c r="AW98" i="1"/>
  <c r="AW113" i="1"/>
  <c r="AW105" i="1"/>
  <c r="AW100" i="1"/>
  <c r="AW102" i="1"/>
  <c r="AW106" i="1"/>
  <c r="AW104" i="1"/>
  <c r="AW108" i="1"/>
  <c r="AW101" i="1"/>
  <c r="AW99" i="1"/>
  <c r="AW91" i="1"/>
  <c r="AW86" i="1"/>
  <c r="AW96" i="1"/>
  <c r="AW103" i="1"/>
  <c r="AW93" i="1"/>
  <c r="AW88" i="1"/>
  <c r="AW95" i="1"/>
  <c r="AW90" i="1"/>
  <c r="AW85" i="1"/>
  <c r="AW92" i="1"/>
  <c r="AW87" i="1"/>
  <c r="AW94" i="1"/>
  <c r="AW89" i="1"/>
  <c r="AW84" i="1"/>
  <c r="AW76" i="1"/>
  <c r="AW78" i="1"/>
  <c r="AW82" i="1"/>
  <c r="AW80" i="1"/>
  <c r="AW97" i="1"/>
  <c r="AW81" i="1"/>
  <c r="AW77" i="1"/>
  <c r="AW83" i="1"/>
  <c r="AW79" i="1"/>
  <c r="AW68" i="1"/>
  <c r="AW63" i="1"/>
  <c r="AW71" i="1"/>
  <c r="AW70" i="1"/>
  <c r="AW65" i="1"/>
  <c r="AW67" i="1"/>
  <c r="AW75" i="1"/>
  <c r="AW62" i="1"/>
  <c r="AW74" i="1"/>
  <c r="AW69" i="1"/>
  <c r="AW64" i="1"/>
  <c r="AW72" i="1"/>
  <c r="AW73" i="1"/>
  <c r="AW66" i="1"/>
  <c r="AW61" i="1"/>
  <c r="AW42" i="1"/>
  <c r="AW47" i="1"/>
  <c r="AW39" i="1"/>
  <c r="AW52" i="1"/>
  <c r="AW44" i="1"/>
  <c r="AW49" i="1"/>
  <c r="AW51" i="1"/>
  <c r="AW38" i="1"/>
  <c r="AW46" i="1"/>
  <c r="AW43" i="1"/>
  <c r="AW54" i="1"/>
  <c r="AW48" i="1"/>
  <c r="AW53" i="1"/>
  <c r="AW40" i="1"/>
  <c r="AW50" i="1"/>
  <c r="AW36" i="1"/>
  <c r="AW33" i="1"/>
  <c r="AW28" i="1"/>
  <c r="AW25" i="1"/>
  <c r="AW35" i="1"/>
  <c r="AW32" i="1"/>
  <c r="AW45" i="1"/>
  <c r="AW27" i="1"/>
  <c r="AW37" i="1"/>
  <c r="AW34" i="1"/>
  <c r="AW26" i="1"/>
  <c r="AW23" i="1"/>
  <c r="AW18" i="1"/>
  <c r="AW15" i="1"/>
  <c r="AW17" i="1"/>
  <c r="AW14" i="1"/>
  <c r="AW12" i="1"/>
  <c r="AX11" i="1"/>
  <c r="AW24" i="1"/>
  <c r="AW20" i="1"/>
  <c r="AW19" i="1"/>
  <c r="AW16" i="1"/>
  <c r="AW13" i="1"/>
  <c r="AW41" i="1"/>
  <c r="AW29" i="1"/>
  <c r="AW22" i="1"/>
  <c r="AV150" i="1"/>
  <c r="AV151" i="1" s="1"/>
  <c r="AV8" i="1"/>
  <c r="AX56" i="1" l="1"/>
  <c r="AX57" i="1"/>
  <c r="AX60" i="1"/>
  <c r="AX58" i="1"/>
  <c r="AX59" i="1"/>
  <c r="AX31" i="1"/>
  <c r="AX30" i="1"/>
  <c r="AX145" i="1"/>
  <c r="AX146" i="1"/>
  <c r="AX148" i="1"/>
  <c r="AX147" i="1"/>
  <c r="AX144" i="1"/>
  <c r="AX143" i="1"/>
  <c r="AX136" i="1"/>
  <c r="AX139" i="1"/>
  <c r="AX141" i="1"/>
  <c r="AX149" i="1"/>
  <c r="AX142" i="1"/>
  <c r="AX134" i="1"/>
  <c r="AX131" i="1"/>
  <c r="AX133" i="1"/>
  <c r="AX137" i="1"/>
  <c r="AX135" i="1"/>
  <c r="AX138" i="1"/>
  <c r="AX132" i="1"/>
  <c r="AX128" i="1"/>
  <c r="AX123" i="1"/>
  <c r="AX125" i="1"/>
  <c r="AX130" i="1"/>
  <c r="AX127" i="1"/>
  <c r="AX129" i="1"/>
  <c r="AX124" i="1"/>
  <c r="AX126" i="1"/>
  <c r="AX117" i="1"/>
  <c r="AX122" i="1"/>
  <c r="AX119" i="1"/>
  <c r="AX114" i="1"/>
  <c r="AX121" i="1"/>
  <c r="AX116" i="1"/>
  <c r="AX140" i="1"/>
  <c r="AX118" i="1"/>
  <c r="AX120" i="1"/>
  <c r="AX107" i="1"/>
  <c r="AX109" i="1"/>
  <c r="AX111" i="1"/>
  <c r="AX108" i="1"/>
  <c r="AX115" i="1"/>
  <c r="AX110" i="1"/>
  <c r="AX113" i="1"/>
  <c r="AX105" i="1"/>
  <c r="AX112" i="1"/>
  <c r="AX100" i="1"/>
  <c r="AX102" i="1"/>
  <c r="AX106" i="1"/>
  <c r="AX97" i="1"/>
  <c r="AX104" i="1"/>
  <c r="AX99" i="1"/>
  <c r="AX101" i="1"/>
  <c r="AX103" i="1"/>
  <c r="AX96" i="1"/>
  <c r="AX93" i="1"/>
  <c r="AX88" i="1"/>
  <c r="AX83" i="1"/>
  <c r="AX95" i="1"/>
  <c r="AX90" i="1"/>
  <c r="AX85" i="1"/>
  <c r="AX98" i="1"/>
  <c r="AX92" i="1"/>
  <c r="AX87" i="1"/>
  <c r="AX82" i="1"/>
  <c r="AX94" i="1"/>
  <c r="AX89" i="1"/>
  <c r="AX84" i="1"/>
  <c r="AX71" i="1"/>
  <c r="AX78" i="1"/>
  <c r="AX73" i="1"/>
  <c r="AX80" i="1"/>
  <c r="AX75" i="1"/>
  <c r="AX91" i="1"/>
  <c r="AX81" i="1"/>
  <c r="AX77" i="1"/>
  <c r="AX79" i="1"/>
  <c r="AX86" i="1"/>
  <c r="AX76" i="1"/>
  <c r="AX63" i="1"/>
  <c r="AX70" i="1"/>
  <c r="AX65" i="1"/>
  <c r="AX67" i="1"/>
  <c r="AX62" i="1"/>
  <c r="AX74" i="1"/>
  <c r="AX69" i="1"/>
  <c r="AX64" i="1"/>
  <c r="AX72" i="1"/>
  <c r="AX66" i="1"/>
  <c r="AX61" i="1"/>
  <c r="AX47" i="1"/>
  <c r="AX39" i="1"/>
  <c r="AX52" i="1"/>
  <c r="AX44" i="1"/>
  <c r="AX49" i="1"/>
  <c r="AX41" i="1"/>
  <c r="AX51" i="1"/>
  <c r="AX46" i="1"/>
  <c r="AX43" i="1"/>
  <c r="AX68" i="1"/>
  <c r="AX54" i="1"/>
  <c r="AX48" i="1"/>
  <c r="AX53" i="1"/>
  <c r="AX40" i="1"/>
  <c r="AX50" i="1"/>
  <c r="AX45" i="1"/>
  <c r="AX36" i="1"/>
  <c r="AX33" i="1"/>
  <c r="AX28" i="1"/>
  <c r="AX25" i="1"/>
  <c r="AX35" i="1"/>
  <c r="AX32" i="1"/>
  <c r="AX42" i="1"/>
  <c r="AX27" i="1"/>
  <c r="AX24" i="1"/>
  <c r="AX38" i="1"/>
  <c r="AX37" i="1"/>
  <c r="AX34" i="1"/>
  <c r="AX29" i="1"/>
  <c r="AX26" i="1"/>
  <c r="AX23" i="1"/>
  <c r="AX17" i="1"/>
  <c r="AX14" i="1"/>
  <c r="AX12" i="1"/>
  <c r="AX20" i="1"/>
  <c r="AX19" i="1"/>
  <c r="AX16" i="1"/>
  <c r="AX13" i="1"/>
  <c r="AX18" i="1"/>
  <c r="AY11" i="1"/>
  <c r="AX15" i="1"/>
  <c r="AX22" i="1"/>
  <c r="AW150" i="1"/>
  <c r="AW151" i="1" s="1"/>
  <c r="AW8" i="1"/>
  <c r="AY56" i="1" l="1"/>
  <c r="AY57" i="1"/>
  <c r="AY58" i="1"/>
  <c r="AY59" i="1"/>
  <c r="AY60" i="1"/>
  <c r="AY31" i="1"/>
  <c r="AY30" i="1"/>
  <c r="AY147" i="1"/>
  <c r="AY145" i="1"/>
  <c r="AY140" i="1"/>
  <c r="AY148" i="1"/>
  <c r="AY144" i="1"/>
  <c r="AY143" i="1"/>
  <c r="AY136" i="1"/>
  <c r="AY139" i="1"/>
  <c r="AY141" i="1"/>
  <c r="AY149" i="1"/>
  <c r="AY142" i="1"/>
  <c r="AY146" i="1"/>
  <c r="AY134" i="1"/>
  <c r="AY131" i="1"/>
  <c r="AY133" i="1"/>
  <c r="AY137" i="1"/>
  <c r="AY135" i="1"/>
  <c r="AY138" i="1"/>
  <c r="AY125" i="1"/>
  <c r="AY130" i="1"/>
  <c r="AY127" i="1"/>
  <c r="AY129" i="1"/>
  <c r="AY122" i="1"/>
  <c r="AY119" i="1"/>
  <c r="AY121" i="1"/>
  <c r="AY116" i="1"/>
  <c r="AY128" i="1"/>
  <c r="AY123" i="1"/>
  <c r="AY118" i="1"/>
  <c r="AY124" i="1"/>
  <c r="AY120" i="1"/>
  <c r="AY132" i="1"/>
  <c r="AY126" i="1"/>
  <c r="AY109" i="1"/>
  <c r="AY111" i="1"/>
  <c r="AY106" i="1"/>
  <c r="AY114" i="1"/>
  <c r="AY115" i="1"/>
  <c r="AY110" i="1"/>
  <c r="AY117" i="1"/>
  <c r="AY113" i="1"/>
  <c r="AY112" i="1"/>
  <c r="AY100" i="1"/>
  <c r="AY102" i="1"/>
  <c r="AY104" i="1"/>
  <c r="AY99" i="1"/>
  <c r="AY108" i="1"/>
  <c r="AY107" i="1"/>
  <c r="AY101" i="1"/>
  <c r="AY103" i="1"/>
  <c r="AY93" i="1"/>
  <c r="AY88" i="1"/>
  <c r="AY105" i="1"/>
  <c r="AY95" i="1"/>
  <c r="AY90" i="1"/>
  <c r="AY98" i="1"/>
  <c r="AY92" i="1"/>
  <c r="AY87" i="1"/>
  <c r="AY94" i="1"/>
  <c r="AY89" i="1"/>
  <c r="AY97" i="1"/>
  <c r="AY91" i="1"/>
  <c r="AY86" i="1"/>
  <c r="AY78" i="1"/>
  <c r="AY82" i="1"/>
  <c r="AY80" i="1"/>
  <c r="AY75" i="1"/>
  <c r="AY96" i="1"/>
  <c r="AY81" i="1"/>
  <c r="AY77" i="1"/>
  <c r="AY84" i="1"/>
  <c r="AY83" i="1"/>
  <c r="AY79" i="1"/>
  <c r="AY85" i="1"/>
  <c r="AY76" i="1"/>
  <c r="AY70" i="1"/>
  <c r="AY71" i="1"/>
  <c r="AY65" i="1"/>
  <c r="AY67" i="1"/>
  <c r="AY62" i="1"/>
  <c r="AY74" i="1"/>
  <c r="AY69" i="1"/>
  <c r="AY54" i="1"/>
  <c r="AY64" i="1"/>
  <c r="AY72" i="1"/>
  <c r="AY66" i="1"/>
  <c r="AY73" i="1"/>
  <c r="AY61" i="1"/>
  <c r="AY68" i="1"/>
  <c r="AY52" i="1"/>
  <c r="AY44" i="1"/>
  <c r="AY49" i="1"/>
  <c r="AY51" i="1"/>
  <c r="AY46" i="1"/>
  <c r="AY43" i="1"/>
  <c r="AY48" i="1"/>
  <c r="AY63" i="1"/>
  <c r="AY53" i="1"/>
  <c r="AY50" i="1"/>
  <c r="AY45" i="1"/>
  <c r="AY42" i="1"/>
  <c r="AY28" i="1"/>
  <c r="AY35" i="1"/>
  <c r="AY32" i="1"/>
  <c r="AY27" i="1"/>
  <c r="AY47" i="1"/>
  <c r="AY38" i="1"/>
  <c r="AY37" i="1"/>
  <c r="AY40" i="1"/>
  <c r="AY39" i="1"/>
  <c r="AY34" i="1"/>
  <c r="AY29" i="1"/>
  <c r="AY33" i="1"/>
  <c r="AY26" i="1"/>
  <c r="AY25" i="1"/>
  <c r="AY17" i="1"/>
  <c r="AY14" i="1"/>
  <c r="AY12" i="1"/>
  <c r="AY36" i="1"/>
  <c r="AY23" i="1"/>
  <c r="AY20" i="1"/>
  <c r="AY24" i="1"/>
  <c r="AY19" i="1"/>
  <c r="AY16" i="1"/>
  <c r="AY13" i="1"/>
  <c r="AZ11" i="1"/>
  <c r="AY22" i="1"/>
  <c r="AY18" i="1"/>
  <c r="AY15" i="1"/>
  <c r="AY41" i="1"/>
  <c r="AX150" i="1"/>
  <c r="AX151" i="1" s="1"/>
  <c r="AX8" i="1"/>
  <c r="AZ57" i="1" l="1"/>
  <c r="AZ56" i="1"/>
  <c r="AZ59" i="1"/>
  <c r="AZ58" i="1"/>
  <c r="AZ60" i="1"/>
  <c r="AZ30" i="1"/>
  <c r="AZ31" i="1"/>
  <c r="AZ147" i="1"/>
  <c r="AZ143" i="1"/>
  <c r="AZ149" i="1"/>
  <c r="AZ145" i="1"/>
  <c r="AZ140" i="1"/>
  <c r="AZ144" i="1"/>
  <c r="AZ139" i="1"/>
  <c r="AZ141" i="1"/>
  <c r="AZ148" i="1"/>
  <c r="AZ142" i="1"/>
  <c r="AZ146" i="1"/>
  <c r="AZ131" i="1"/>
  <c r="AZ133" i="1"/>
  <c r="AZ137" i="1"/>
  <c r="AZ136" i="1"/>
  <c r="AZ135" i="1"/>
  <c r="AZ138" i="1"/>
  <c r="AZ125" i="1"/>
  <c r="AZ130" i="1"/>
  <c r="AZ127" i="1"/>
  <c r="AZ129" i="1"/>
  <c r="AZ134" i="1"/>
  <c r="AZ124" i="1"/>
  <c r="AZ126" i="1"/>
  <c r="AZ132" i="1"/>
  <c r="AZ128" i="1"/>
  <c r="AZ119" i="1"/>
  <c r="AZ114" i="1"/>
  <c r="AZ121" i="1"/>
  <c r="AZ116" i="1"/>
  <c r="AZ123" i="1"/>
  <c r="AZ118" i="1"/>
  <c r="AZ120" i="1"/>
  <c r="AZ122" i="1"/>
  <c r="AZ109" i="1"/>
  <c r="AZ111" i="1"/>
  <c r="AZ108" i="1"/>
  <c r="AZ115" i="1"/>
  <c r="AZ110" i="1"/>
  <c r="AZ117" i="1"/>
  <c r="AZ113" i="1"/>
  <c r="AZ112" i="1"/>
  <c r="AZ107" i="1"/>
  <c r="AZ102" i="1"/>
  <c r="AZ97" i="1"/>
  <c r="AZ106" i="1"/>
  <c r="AZ104" i="1"/>
  <c r="AZ99" i="1"/>
  <c r="AZ101" i="1"/>
  <c r="AZ103" i="1"/>
  <c r="AZ105" i="1"/>
  <c r="AZ83" i="1"/>
  <c r="AZ95" i="1"/>
  <c r="AZ90" i="1"/>
  <c r="AZ85" i="1"/>
  <c r="AZ98" i="1"/>
  <c r="AZ92" i="1"/>
  <c r="AZ87" i="1"/>
  <c r="AZ82" i="1"/>
  <c r="AZ94" i="1"/>
  <c r="AZ89" i="1"/>
  <c r="AZ84" i="1"/>
  <c r="AZ100" i="1"/>
  <c r="AZ91" i="1"/>
  <c r="AZ86" i="1"/>
  <c r="AZ96" i="1"/>
  <c r="AZ73" i="1"/>
  <c r="AZ80" i="1"/>
  <c r="AZ75" i="1"/>
  <c r="AZ81" i="1"/>
  <c r="AZ93" i="1"/>
  <c r="AZ88" i="1"/>
  <c r="AZ77" i="1"/>
  <c r="AZ79" i="1"/>
  <c r="AZ76" i="1"/>
  <c r="AZ78" i="1"/>
  <c r="AZ71" i="1"/>
  <c r="AZ65" i="1"/>
  <c r="AZ67" i="1"/>
  <c r="AZ62" i="1"/>
  <c r="AZ74" i="1"/>
  <c r="AZ69" i="1"/>
  <c r="AZ64" i="1"/>
  <c r="AZ72" i="1"/>
  <c r="AZ66" i="1"/>
  <c r="AZ61" i="1"/>
  <c r="AZ68" i="1"/>
  <c r="AZ63" i="1"/>
  <c r="AZ49" i="1"/>
  <c r="AZ51" i="1"/>
  <c r="AZ46" i="1"/>
  <c r="AZ43" i="1"/>
  <c r="AZ48" i="1"/>
  <c r="AZ70" i="1"/>
  <c r="AZ54" i="1"/>
  <c r="AZ53" i="1"/>
  <c r="AZ50" i="1"/>
  <c r="AZ45" i="1"/>
  <c r="AZ42" i="1"/>
  <c r="AZ47" i="1"/>
  <c r="AZ35" i="1"/>
  <c r="AZ32" i="1"/>
  <c r="AZ27" i="1"/>
  <c r="AZ24" i="1"/>
  <c r="AZ44" i="1"/>
  <c r="AZ38" i="1"/>
  <c r="AZ40" i="1"/>
  <c r="AZ39" i="1"/>
  <c r="AZ34" i="1"/>
  <c r="AZ29" i="1"/>
  <c r="AZ52" i="1"/>
  <c r="AZ26" i="1"/>
  <c r="AZ36" i="1"/>
  <c r="AZ33" i="1"/>
  <c r="BA11" i="1"/>
  <c r="AZ25" i="1"/>
  <c r="AZ17" i="1"/>
  <c r="AZ14" i="1"/>
  <c r="AZ12" i="1"/>
  <c r="AZ23" i="1"/>
  <c r="AZ20" i="1"/>
  <c r="AZ19" i="1"/>
  <c r="AZ16" i="1"/>
  <c r="AZ22" i="1"/>
  <c r="AZ18" i="1"/>
  <c r="AZ15" i="1"/>
  <c r="AZ28" i="1"/>
  <c r="AZ37" i="1"/>
  <c r="AZ41" i="1"/>
  <c r="AZ13" i="1"/>
  <c r="AY150" i="1"/>
  <c r="AY151" i="1" s="1"/>
  <c r="AY8" i="1"/>
  <c r="BA57" i="1" l="1"/>
  <c r="BA56" i="1"/>
  <c r="BA59" i="1"/>
  <c r="BA58" i="1"/>
  <c r="BA60" i="1"/>
  <c r="BA30" i="1"/>
  <c r="BA31" i="1"/>
  <c r="AZ150" i="1"/>
  <c r="AZ151" i="1" s="1"/>
  <c r="AZ8" i="1"/>
  <c r="BA146" i="1"/>
  <c r="BA142" i="1"/>
  <c r="BA149" i="1"/>
  <c r="BA147" i="1"/>
  <c r="BA144" i="1"/>
  <c r="BA143" i="1"/>
  <c r="BA141" i="1"/>
  <c r="BA148" i="1"/>
  <c r="BA145" i="1"/>
  <c r="BA131" i="1"/>
  <c r="BA139" i="1"/>
  <c r="BA133" i="1"/>
  <c r="BA137" i="1"/>
  <c r="BA136" i="1"/>
  <c r="BA135" i="1"/>
  <c r="BA138" i="1"/>
  <c r="BA140" i="1"/>
  <c r="BA134" i="1"/>
  <c r="BA125" i="1"/>
  <c r="BA130" i="1"/>
  <c r="BA127" i="1"/>
  <c r="BA129" i="1"/>
  <c r="BA124" i="1"/>
  <c r="BA126" i="1"/>
  <c r="BA132" i="1"/>
  <c r="BA128" i="1"/>
  <c r="BA114" i="1"/>
  <c r="BA121" i="1"/>
  <c r="BA116" i="1"/>
  <c r="BA123" i="1"/>
  <c r="BA118" i="1"/>
  <c r="BA120" i="1"/>
  <c r="BA117" i="1"/>
  <c r="BA119" i="1"/>
  <c r="BA111" i="1"/>
  <c r="BA122" i="1"/>
  <c r="BA108" i="1"/>
  <c r="BA115" i="1"/>
  <c r="BA110" i="1"/>
  <c r="BA113" i="1"/>
  <c r="BA112" i="1"/>
  <c r="BA102" i="1"/>
  <c r="BA106" i="1"/>
  <c r="BA104" i="1"/>
  <c r="BA99" i="1"/>
  <c r="BA101" i="1"/>
  <c r="BA107" i="1"/>
  <c r="BA103" i="1"/>
  <c r="BA109" i="1"/>
  <c r="BA105" i="1"/>
  <c r="BA100" i="1"/>
  <c r="BA95" i="1"/>
  <c r="BA90" i="1"/>
  <c r="BA85" i="1"/>
  <c r="BA98" i="1"/>
  <c r="BA92" i="1"/>
  <c r="BA87" i="1"/>
  <c r="BA82" i="1"/>
  <c r="BA94" i="1"/>
  <c r="BA89" i="1"/>
  <c r="BA91" i="1"/>
  <c r="BA86" i="1"/>
  <c r="BA97" i="1"/>
  <c r="BA96" i="1"/>
  <c r="BA93" i="1"/>
  <c r="BA88" i="1"/>
  <c r="BA80" i="1"/>
  <c r="BA75" i="1"/>
  <c r="BA81" i="1"/>
  <c r="BA77" i="1"/>
  <c r="BA84" i="1"/>
  <c r="BA79" i="1"/>
  <c r="BA83" i="1"/>
  <c r="BA67" i="1"/>
  <c r="BA62" i="1"/>
  <c r="BA74" i="1"/>
  <c r="BA69" i="1"/>
  <c r="BA64" i="1"/>
  <c r="BA72" i="1"/>
  <c r="BA66" i="1"/>
  <c r="BA61" i="1"/>
  <c r="BA73" i="1"/>
  <c r="BA68" i="1"/>
  <c r="BA63" i="1"/>
  <c r="BA78" i="1"/>
  <c r="BA70" i="1"/>
  <c r="BA51" i="1"/>
  <c r="BA46" i="1"/>
  <c r="BA43" i="1"/>
  <c r="BA48" i="1"/>
  <c r="BA54" i="1"/>
  <c r="BA53" i="1"/>
  <c r="BA40" i="1"/>
  <c r="BA71" i="1"/>
  <c r="BA50" i="1"/>
  <c r="BA76" i="1"/>
  <c r="BA65" i="1"/>
  <c r="BA45" i="1"/>
  <c r="BA42" i="1"/>
  <c r="BA47" i="1"/>
  <c r="BA52" i="1"/>
  <c r="BA44" i="1"/>
  <c r="BA35" i="1"/>
  <c r="BA32" i="1"/>
  <c r="BA27" i="1"/>
  <c r="BA24" i="1"/>
  <c r="BA38" i="1"/>
  <c r="BA49" i="1"/>
  <c r="BA39" i="1"/>
  <c r="BA34" i="1"/>
  <c r="BA26" i="1"/>
  <c r="BA36" i="1"/>
  <c r="BA33" i="1"/>
  <c r="BA28" i="1"/>
  <c r="BA25" i="1"/>
  <c r="BA17" i="1"/>
  <c r="BA14" i="1"/>
  <c r="BA12" i="1"/>
  <c r="BA23" i="1"/>
  <c r="BA20" i="1"/>
  <c r="BA19" i="1"/>
  <c r="BA16" i="1"/>
  <c r="BB11" i="1"/>
  <c r="BA18" i="1"/>
  <c r="BA15" i="1"/>
  <c r="BA37" i="1"/>
  <c r="BA22" i="1"/>
  <c r="BA41" i="1"/>
  <c r="BA13" i="1"/>
  <c r="BA29" i="1"/>
  <c r="BB57" i="1" l="1"/>
  <c r="BB56" i="1"/>
  <c r="BB59" i="1"/>
  <c r="BB58" i="1"/>
  <c r="BB60" i="1"/>
  <c r="BB30" i="1"/>
  <c r="BB31" i="1"/>
  <c r="BA150" i="1"/>
  <c r="BA151" i="1" s="1"/>
  <c r="BA8" i="1"/>
  <c r="BB144" i="1"/>
  <c r="BB149" i="1"/>
  <c r="BB148" i="1"/>
  <c r="BB147" i="1"/>
  <c r="BB146" i="1"/>
  <c r="BB141" i="1"/>
  <c r="BB145" i="1"/>
  <c r="BB139" i="1"/>
  <c r="BB138" i="1"/>
  <c r="BB142" i="1"/>
  <c r="BB143" i="1"/>
  <c r="BB133" i="1"/>
  <c r="BB137" i="1"/>
  <c r="BB136" i="1"/>
  <c r="BB135" i="1"/>
  <c r="BB140" i="1"/>
  <c r="BB134" i="1"/>
  <c r="BB130" i="1"/>
  <c r="BB127" i="1"/>
  <c r="BB131" i="1"/>
  <c r="BB129" i="1"/>
  <c r="BB124" i="1"/>
  <c r="BB126" i="1"/>
  <c r="BB132" i="1"/>
  <c r="BB128" i="1"/>
  <c r="BB121" i="1"/>
  <c r="BB116" i="1"/>
  <c r="BB123" i="1"/>
  <c r="BB125" i="1"/>
  <c r="BB118" i="1"/>
  <c r="BB113" i="1"/>
  <c r="BB120" i="1"/>
  <c r="BB117" i="1"/>
  <c r="BB122" i="1"/>
  <c r="BB111" i="1"/>
  <c r="BB106" i="1"/>
  <c r="BB108" i="1"/>
  <c r="BB119" i="1"/>
  <c r="BB115" i="1"/>
  <c r="BB110" i="1"/>
  <c r="BB114" i="1"/>
  <c r="BB112" i="1"/>
  <c r="BB109" i="1"/>
  <c r="BB104" i="1"/>
  <c r="BB99" i="1"/>
  <c r="BB101" i="1"/>
  <c r="BB107" i="1"/>
  <c r="BB103" i="1"/>
  <c r="BB105" i="1"/>
  <c r="BB100" i="1"/>
  <c r="BB90" i="1"/>
  <c r="BB85" i="1"/>
  <c r="BB98" i="1"/>
  <c r="BB102" i="1"/>
  <c r="BB92" i="1"/>
  <c r="BB87" i="1"/>
  <c r="BB94" i="1"/>
  <c r="BB89" i="1"/>
  <c r="BB84" i="1"/>
  <c r="BB91" i="1"/>
  <c r="BB86" i="1"/>
  <c r="BB97" i="1"/>
  <c r="BB96" i="1"/>
  <c r="BB93" i="1"/>
  <c r="BB88" i="1"/>
  <c r="BB83" i="1"/>
  <c r="BB75" i="1"/>
  <c r="BB82" i="1"/>
  <c r="BB81" i="1"/>
  <c r="BB77" i="1"/>
  <c r="BB95" i="1"/>
  <c r="BB79" i="1"/>
  <c r="BB76" i="1"/>
  <c r="BB78" i="1"/>
  <c r="BB80" i="1"/>
  <c r="BB67" i="1"/>
  <c r="BB62" i="1"/>
  <c r="BB74" i="1"/>
  <c r="BB69" i="1"/>
  <c r="BB64" i="1"/>
  <c r="BB72" i="1"/>
  <c r="BB66" i="1"/>
  <c r="BB73" i="1"/>
  <c r="BB68" i="1"/>
  <c r="BB63" i="1"/>
  <c r="BB70" i="1"/>
  <c r="BB71" i="1"/>
  <c r="BB65" i="1"/>
  <c r="BB51" i="1"/>
  <c r="BB46" i="1"/>
  <c r="BB43" i="1"/>
  <c r="BB48" i="1"/>
  <c r="BB54" i="1"/>
  <c r="BB53" i="1"/>
  <c r="BB40" i="1"/>
  <c r="BB50" i="1"/>
  <c r="BB45" i="1"/>
  <c r="BB42" i="1"/>
  <c r="BB47" i="1"/>
  <c r="BB52" i="1"/>
  <c r="BB44" i="1"/>
  <c r="BB49" i="1"/>
  <c r="BB35" i="1"/>
  <c r="BB32" i="1"/>
  <c r="BB61" i="1"/>
  <c r="BB27" i="1"/>
  <c r="BB24" i="1"/>
  <c r="BB20" i="1"/>
  <c r="BB38" i="1"/>
  <c r="BB41" i="1"/>
  <c r="BB39" i="1"/>
  <c r="BB34" i="1"/>
  <c r="BB29" i="1"/>
  <c r="BB26" i="1"/>
  <c r="BB23" i="1"/>
  <c r="BB36" i="1"/>
  <c r="BB33" i="1"/>
  <c r="BB28" i="1"/>
  <c r="BB25" i="1"/>
  <c r="BB19" i="1"/>
  <c r="BB16" i="1"/>
  <c r="BB13" i="1"/>
  <c r="BC11" i="1"/>
  <c r="BB18" i="1"/>
  <c r="BB15" i="1"/>
  <c r="BB12" i="1"/>
  <c r="BB17" i="1"/>
  <c r="BB14" i="1"/>
  <c r="BB37" i="1"/>
  <c r="BB22" i="1"/>
  <c r="BC57" i="1" l="1"/>
  <c r="BC56" i="1"/>
  <c r="BC58" i="1"/>
  <c r="BC60" i="1"/>
  <c r="BC59" i="1"/>
  <c r="BC31" i="1"/>
  <c r="BC30" i="1"/>
  <c r="BC144" i="1"/>
  <c r="BC149" i="1"/>
  <c r="BC148" i="1"/>
  <c r="BC147" i="1"/>
  <c r="BC146" i="1"/>
  <c r="BC141" i="1"/>
  <c r="BC138" i="1"/>
  <c r="BC142" i="1"/>
  <c r="BC145" i="1"/>
  <c r="BC133" i="1"/>
  <c r="BC139" i="1"/>
  <c r="BC137" i="1"/>
  <c r="BC136" i="1"/>
  <c r="BC130" i="1"/>
  <c r="BC135" i="1"/>
  <c r="BC132" i="1"/>
  <c r="BC143" i="1"/>
  <c r="BC140" i="1"/>
  <c r="BC134" i="1"/>
  <c r="BC127" i="1"/>
  <c r="BC131" i="1"/>
  <c r="BC122" i="1"/>
  <c r="BC129" i="1"/>
  <c r="BC124" i="1"/>
  <c r="BC126" i="1"/>
  <c r="BC128" i="1"/>
  <c r="BC125" i="1"/>
  <c r="BC116" i="1"/>
  <c r="BC123" i="1"/>
  <c r="BC118" i="1"/>
  <c r="BC113" i="1"/>
  <c r="BC120" i="1"/>
  <c r="BC115" i="1"/>
  <c r="BC117" i="1"/>
  <c r="BC119" i="1"/>
  <c r="BC121" i="1"/>
  <c r="BC106" i="1"/>
  <c r="BC108" i="1"/>
  <c r="BC110" i="1"/>
  <c r="BC114" i="1"/>
  <c r="BC112" i="1"/>
  <c r="BC107" i="1"/>
  <c r="BC109" i="1"/>
  <c r="BC104" i="1"/>
  <c r="BC111" i="1"/>
  <c r="BC99" i="1"/>
  <c r="BC101" i="1"/>
  <c r="BC96" i="1"/>
  <c r="BC103" i="1"/>
  <c r="BC105" i="1"/>
  <c r="BC100" i="1"/>
  <c r="BC102" i="1"/>
  <c r="BC98" i="1"/>
  <c r="BC92" i="1"/>
  <c r="BC87" i="1"/>
  <c r="BC82" i="1"/>
  <c r="BC94" i="1"/>
  <c r="BC89" i="1"/>
  <c r="BC84" i="1"/>
  <c r="BC91" i="1"/>
  <c r="BC86" i="1"/>
  <c r="BC97" i="1"/>
  <c r="BC93" i="1"/>
  <c r="BC88" i="1"/>
  <c r="BC83" i="1"/>
  <c r="BC95" i="1"/>
  <c r="BC81" i="1"/>
  <c r="BC77" i="1"/>
  <c r="BC72" i="1"/>
  <c r="BC79" i="1"/>
  <c r="BC74" i="1"/>
  <c r="BC90" i="1"/>
  <c r="BC76" i="1"/>
  <c r="BC85" i="1"/>
  <c r="BC78" i="1"/>
  <c r="BC62" i="1"/>
  <c r="BC69" i="1"/>
  <c r="BC54" i="1"/>
  <c r="BC64" i="1"/>
  <c r="BC66" i="1"/>
  <c r="BC75" i="1"/>
  <c r="BC61" i="1"/>
  <c r="BC73" i="1"/>
  <c r="BC68" i="1"/>
  <c r="BC63" i="1"/>
  <c r="BC70" i="1"/>
  <c r="BC71" i="1"/>
  <c r="BC65" i="1"/>
  <c r="BC80" i="1"/>
  <c r="BC46" i="1"/>
  <c r="BC43" i="1"/>
  <c r="BC48" i="1"/>
  <c r="BC53" i="1"/>
  <c r="BC50" i="1"/>
  <c r="BC45" i="1"/>
  <c r="BC42" i="1"/>
  <c r="BC67" i="1"/>
  <c r="BC47" i="1"/>
  <c r="BC52" i="1"/>
  <c r="BC44" i="1"/>
  <c r="BC49" i="1"/>
  <c r="BC41" i="1"/>
  <c r="BC27" i="1"/>
  <c r="BC20" i="1"/>
  <c r="BC38" i="1"/>
  <c r="BC39" i="1"/>
  <c r="BC34" i="1"/>
  <c r="BC29" i="1"/>
  <c r="BC26" i="1"/>
  <c r="BC51" i="1"/>
  <c r="BC40" i="1"/>
  <c r="BC36" i="1"/>
  <c r="BC33" i="1"/>
  <c r="BC28" i="1"/>
  <c r="BC25" i="1"/>
  <c r="BC23" i="1"/>
  <c r="BC35" i="1"/>
  <c r="BC19" i="1"/>
  <c r="BC16" i="1"/>
  <c r="BC13" i="1"/>
  <c r="BC24" i="1"/>
  <c r="BD11" i="1"/>
  <c r="BC18" i="1"/>
  <c r="BC15" i="1"/>
  <c r="BC22" i="1"/>
  <c r="BC17" i="1"/>
  <c r="BC14" i="1"/>
  <c r="BC12" i="1"/>
  <c r="BC32" i="1"/>
  <c r="BC37" i="1"/>
  <c r="BB150" i="1"/>
  <c r="BB151" i="1" s="1"/>
  <c r="BB8" i="1"/>
  <c r="BD56" i="1" l="1"/>
  <c r="BD57" i="1"/>
  <c r="BD58" i="1"/>
  <c r="BD59" i="1"/>
  <c r="BD60" i="1"/>
  <c r="BD31" i="1"/>
  <c r="BD30" i="1"/>
  <c r="BC150" i="1"/>
  <c r="BC151" i="1" s="1"/>
  <c r="BC8" i="1"/>
  <c r="BD146" i="1"/>
  <c r="BD149" i="1"/>
  <c r="BD148" i="1"/>
  <c r="BD147" i="1"/>
  <c r="BD141" i="1"/>
  <c r="BD138" i="1"/>
  <c r="BD142" i="1"/>
  <c r="BD145" i="1"/>
  <c r="BD140" i="1"/>
  <c r="BD144" i="1"/>
  <c r="BD139" i="1"/>
  <c r="BD137" i="1"/>
  <c r="BD136" i="1"/>
  <c r="BD135" i="1"/>
  <c r="BD132" i="1"/>
  <c r="BD143" i="1"/>
  <c r="BD134" i="1"/>
  <c r="BD131" i="1"/>
  <c r="BD130" i="1"/>
  <c r="BD129" i="1"/>
  <c r="BD133" i="1"/>
  <c r="BD124" i="1"/>
  <c r="BD126" i="1"/>
  <c r="BD128" i="1"/>
  <c r="BD123" i="1"/>
  <c r="BD118" i="1"/>
  <c r="BD125" i="1"/>
  <c r="BD120" i="1"/>
  <c r="BD115" i="1"/>
  <c r="BD127" i="1"/>
  <c r="BD117" i="1"/>
  <c r="BD122" i="1"/>
  <c r="BD119" i="1"/>
  <c r="BD116" i="1"/>
  <c r="BD108" i="1"/>
  <c r="BD110" i="1"/>
  <c r="BD121" i="1"/>
  <c r="BD114" i="1"/>
  <c r="BD112" i="1"/>
  <c r="BD113" i="1"/>
  <c r="BD109" i="1"/>
  <c r="BD111" i="1"/>
  <c r="BD99" i="1"/>
  <c r="BD106" i="1"/>
  <c r="BD101" i="1"/>
  <c r="BD107" i="1"/>
  <c r="BD103" i="1"/>
  <c r="BD98" i="1"/>
  <c r="BD105" i="1"/>
  <c r="BD102" i="1"/>
  <c r="BD92" i="1"/>
  <c r="BD87" i="1"/>
  <c r="BD104" i="1"/>
  <c r="BD94" i="1"/>
  <c r="BD89" i="1"/>
  <c r="BD91" i="1"/>
  <c r="BD86" i="1"/>
  <c r="BD97" i="1"/>
  <c r="BD100" i="1"/>
  <c r="BD96" i="1"/>
  <c r="BD93" i="1"/>
  <c r="BD88" i="1"/>
  <c r="BD95" i="1"/>
  <c r="BD90" i="1"/>
  <c r="BD85" i="1"/>
  <c r="BD82" i="1"/>
  <c r="BD77" i="1"/>
  <c r="BD79" i="1"/>
  <c r="BD84" i="1"/>
  <c r="BD83" i="1"/>
  <c r="BD76" i="1"/>
  <c r="BD78" i="1"/>
  <c r="BD80" i="1"/>
  <c r="BD81" i="1"/>
  <c r="BD69" i="1"/>
  <c r="BD74" i="1"/>
  <c r="BD64" i="1"/>
  <c r="BD72" i="1"/>
  <c r="BD66" i="1"/>
  <c r="BD75" i="1"/>
  <c r="BD61" i="1"/>
  <c r="BD73" i="1"/>
  <c r="BD68" i="1"/>
  <c r="BD63" i="1"/>
  <c r="BD70" i="1"/>
  <c r="BD71" i="1"/>
  <c r="BD65" i="1"/>
  <c r="BD67" i="1"/>
  <c r="BD43" i="1"/>
  <c r="BD48" i="1"/>
  <c r="BD53" i="1"/>
  <c r="BD40" i="1"/>
  <c r="BD54" i="1"/>
  <c r="BD50" i="1"/>
  <c r="BD45" i="1"/>
  <c r="BD42" i="1"/>
  <c r="BD47" i="1"/>
  <c r="BD62" i="1"/>
  <c r="BD52" i="1"/>
  <c r="BD44" i="1"/>
  <c r="BD49" i="1"/>
  <c r="BD41" i="1"/>
  <c r="BD51" i="1"/>
  <c r="BD38" i="1"/>
  <c r="BD39" i="1"/>
  <c r="BD34" i="1"/>
  <c r="BD29" i="1"/>
  <c r="BD26" i="1"/>
  <c r="BD23" i="1"/>
  <c r="BD46" i="1"/>
  <c r="BD36" i="1"/>
  <c r="BD33" i="1"/>
  <c r="BD28" i="1"/>
  <c r="BD35" i="1"/>
  <c r="BD32" i="1"/>
  <c r="BD19" i="1"/>
  <c r="BD16" i="1"/>
  <c r="BD20" i="1"/>
  <c r="BD27" i="1"/>
  <c r="BD24" i="1"/>
  <c r="BE11" i="1"/>
  <c r="BD18" i="1"/>
  <c r="BD15" i="1"/>
  <c r="BD22" i="1"/>
  <c r="BD17" i="1"/>
  <c r="BD14" i="1"/>
  <c r="BD12" i="1"/>
  <c r="BD25" i="1"/>
  <c r="BD37" i="1"/>
  <c r="BD13" i="1"/>
  <c r="BE56" i="1" l="1"/>
  <c r="BE57" i="1"/>
  <c r="BE58" i="1"/>
  <c r="BE59" i="1"/>
  <c r="BE60" i="1"/>
  <c r="BE31" i="1"/>
  <c r="BE30" i="1"/>
  <c r="BD150" i="1"/>
  <c r="BD151" i="1" s="1"/>
  <c r="BD8" i="1"/>
  <c r="BE146" i="1"/>
  <c r="BE149" i="1"/>
  <c r="BE143" i="1"/>
  <c r="BE148" i="1"/>
  <c r="BE141" i="1"/>
  <c r="BE138" i="1"/>
  <c r="BE142" i="1"/>
  <c r="BE137" i="1"/>
  <c r="BE145" i="1"/>
  <c r="BE140" i="1"/>
  <c r="BE144" i="1"/>
  <c r="BE147" i="1"/>
  <c r="BE136" i="1"/>
  <c r="BE130" i="1"/>
  <c r="BE135" i="1"/>
  <c r="BE132" i="1"/>
  <c r="BE133" i="1"/>
  <c r="BE129" i="1"/>
  <c r="BE124" i="1"/>
  <c r="BE126" i="1"/>
  <c r="BE134" i="1"/>
  <c r="BE128" i="1"/>
  <c r="BE139" i="1"/>
  <c r="BE125" i="1"/>
  <c r="BE127" i="1"/>
  <c r="BE118" i="1"/>
  <c r="BE120" i="1"/>
  <c r="BE115" i="1"/>
  <c r="BE117" i="1"/>
  <c r="BE131" i="1"/>
  <c r="BE122" i="1"/>
  <c r="BE119" i="1"/>
  <c r="BE121" i="1"/>
  <c r="BE123" i="1"/>
  <c r="BE108" i="1"/>
  <c r="BE110" i="1"/>
  <c r="BE114" i="1"/>
  <c r="BE112" i="1"/>
  <c r="BE113" i="1"/>
  <c r="BE109" i="1"/>
  <c r="BE111" i="1"/>
  <c r="BE106" i="1"/>
  <c r="BE101" i="1"/>
  <c r="BE107" i="1"/>
  <c r="BE103" i="1"/>
  <c r="BE98" i="1"/>
  <c r="BE105" i="1"/>
  <c r="BE100" i="1"/>
  <c r="BE102" i="1"/>
  <c r="BE116" i="1"/>
  <c r="BE104" i="1"/>
  <c r="BE82" i="1"/>
  <c r="BE94" i="1"/>
  <c r="BE89" i="1"/>
  <c r="BE84" i="1"/>
  <c r="BE91" i="1"/>
  <c r="BE86" i="1"/>
  <c r="BE97" i="1"/>
  <c r="BE81" i="1"/>
  <c r="BE96" i="1"/>
  <c r="BE93" i="1"/>
  <c r="BE88" i="1"/>
  <c r="BE83" i="1"/>
  <c r="BE95" i="1"/>
  <c r="BE90" i="1"/>
  <c r="BE85" i="1"/>
  <c r="BE72" i="1"/>
  <c r="BE99" i="1"/>
  <c r="BE79" i="1"/>
  <c r="BE74" i="1"/>
  <c r="BE92" i="1"/>
  <c r="BE87" i="1"/>
  <c r="BE76" i="1"/>
  <c r="BE78" i="1"/>
  <c r="BE80" i="1"/>
  <c r="BE77" i="1"/>
  <c r="BE64" i="1"/>
  <c r="BE66" i="1"/>
  <c r="BE75" i="1"/>
  <c r="BE61" i="1"/>
  <c r="BE73" i="1"/>
  <c r="BE68" i="1"/>
  <c r="BE63" i="1"/>
  <c r="BE70" i="1"/>
  <c r="BE71" i="1"/>
  <c r="BE65" i="1"/>
  <c r="BE67" i="1"/>
  <c r="BE62" i="1"/>
  <c r="BE48" i="1"/>
  <c r="BE53" i="1"/>
  <c r="BE40" i="1"/>
  <c r="BE54" i="1"/>
  <c r="BE50" i="1"/>
  <c r="BE45" i="1"/>
  <c r="BE42" i="1"/>
  <c r="BE47" i="1"/>
  <c r="BE39" i="1"/>
  <c r="BE69" i="1"/>
  <c r="BE52" i="1"/>
  <c r="BE44" i="1"/>
  <c r="BE49" i="1"/>
  <c r="BE41" i="1"/>
  <c r="BE51" i="1"/>
  <c r="BE46" i="1"/>
  <c r="BE38" i="1"/>
  <c r="BE34" i="1"/>
  <c r="BE26" i="1"/>
  <c r="BE23" i="1"/>
  <c r="BE43" i="1"/>
  <c r="BE36" i="1"/>
  <c r="BE33" i="1"/>
  <c r="BE28" i="1"/>
  <c r="BE25" i="1"/>
  <c r="BE35" i="1"/>
  <c r="BE32" i="1"/>
  <c r="BE27" i="1"/>
  <c r="BE24" i="1"/>
  <c r="BE19" i="1"/>
  <c r="BE16" i="1"/>
  <c r="BE20" i="1"/>
  <c r="BF11" i="1"/>
  <c r="BE18" i="1"/>
  <c r="BE15" i="1"/>
  <c r="BE22" i="1"/>
  <c r="BE17" i="1"/>
  <c r="BE14" i="1"/>
  <c r="BE12" i="1"/>
  <c r="BE29" i="1"/>
  <c r="BE13" i="1"/>
  <c r="BE37" i="1"/>
  <c r="BF56" i="1" l="1"/>
  <c r="BF57" i="1"/>
  <c r="BF58" i="1"/>
  <c r="BF59" i="1"/>
  <c r="BF60" i="1"/>
  <c r="BF31" i="1"/>
  <c r="BF30" i="1"/>
  <c r="BE150" i="1"/>
  <c r="BE151" i="1" s="1"/>
  <c r="BE8" i="1"/>
  <c r="BF149" i="1"/>
  <c r="BF141" i="1"/>
  <c r="BF144" i="1"/>
  <c r="BF145" i="1"/>
  <c r="BF147" i="1"/>
  <c r="BF146" i="1"/>
  <c r="BF142" i="1"/>
  <c r="BF148" i="1"/>
  <c r="BF140" i="1"/>
  <c r="BF143" i="1"/>
  <c r="BF136" i="1"/>
  <c r="BF137" i="1"/>
  <c r="BF135" i="1"/>
  <c r="BF132" i="1"/>
  <c r="BF134" i="1"/>
  <c r="BF138" i="1"/>
  <c r="BF139" i="1"/>
  <c r="BF133" i="1"/>
  <c r="BF126" i="1"/>
  <c r="BF128" i="1"/>
  <c r="BF127" i="1"/>
  <c r="BF131" i="1"/>
  <c r="BF125" i="1"/>
  <c r="BF120" i="1"/>
  <c r="BF115" i="1"/>
  <c r="BF129" i="1"/>
  <c r="BF117" i="1"/>
  <c r="BF130" i="1"/>
  <c r="BF122" i="1"/>
  <c r="BF119" i="1"/>
  <c r="BF124" i="1"/>
  <c r="BF121" i="1"/>
  <c r="BF110" i="1"/>
  <c r="BF114" i="1"/>
  <c r="BF112" i="1"/>
  <c r="BF113" i="1"/>
  <c r="BF107" i="1"/>
  <c r="BF123" i="1"/>
  <c r="BF111" i="1"/>
  <c r="BF118" i="1"/>
  <c r="BF116" i="1"/>
  <c r="BF101" i="1"/>
  <c r="BF103" i="1"/>
  <c r="BF98" i="1"/>
  <c r="BF105" i="1"/>
  <c r="BF108" i="1"/>
  <c r="BF100" i="1"/>
  <c r="BF109" i="1"/>
  <c r="BF102" i="1"/>
  <c r="BF104" i="1"/>
  <c r="BF99" i="1"/>
  <c r="BF94" i="1"/>
  <c r="BF89" i="1"/>
  <c r="BF106" i="1"/>
  <c r="BF91" i="1"/>
  <c r="BF97" i="1"/>
  <c r="BF81" i="1"/>
  <c r="BF96" i="1"/>
  <c r="BF93" i="1"/>
  <c r="BF88" i="1"/>
  <c r="BF95" i="1"/>
  <c r="BF90" i="1"/>
  <c r="BF92" i="1"/>
  <c r="BF87" i="1"/>
  <c r="BF79" i="1"/>
  <c r="BF74" i="1"/>
  <c r="BF84" i="1"/>
  <c r="BF76" i="1"/>
  <c r="BF83" i="1"/>
  <c r="BF78" i="1"/>
  <c r="BF85" i="1"/>
  <c r="BF80" i="1"/>
  <c r="BF82" i="1"/>
  <c r="BF86" i="1"/>
  <c r="BF66" i="1"/>
  <c r="BF75" i="1"/>
  <c r="BF72" i="1"/>
  <c r="BF61" i="1"/>
  <c r="BF73" i="1"/>
  <c r="BF68" i="1"/>
  <c r="BF63" i="1"/>
  <c r="BF70" i="1"/>
  <c r="BF71" i="1"/>
  <c r="BF65" i="1"/>
  <c r="BF67" i="1"/>
  <c r="BF77" i="1"/>
  <c r="BF62" i="1"/>
  <c r="BF69" i="1"/>
  <c r="BF53" i="1"/>
  <c r="BF40" i="1"/>
  <c r="BF54" i="1"/>
  <c r="BF50" i="1"/>
  <c r="BF45" i="1"/>
  <c r="BF42" i="1"/>
  <c r="BF47" i="1"/>
  <c r="BF52" i="1"/>
  <c r="BF44" i="1"/>
  <c r="BF64" i="1"/>
  <c r="BF49" i="1"/>
  <c r="BF51" i="1"/>
  <c r="BF46" i="1"/>
  <c r="BF43" i="1"/>
  <c r="BF34" i="1"/>
  <c r="BF29" i="1"/>
  <c r="BF39" i="1"/>
  <c r="BF26" i="1"/>
  <c r="BF23" i="1"/>
  <c r="BF41" i="1"/>
  <c r="BF48" i="1"/>
  <c r="BF36" i="1"/>
  <c r="BF33" i="1"/>
  <c r="BF28" i="1"/>
  <c r="BF25" i="1"/>
  <c r="BF35" i="1"/>
  <c r="BF32" i="1"/>
  <c r="BF27" i="1"/>
  <c r="BF24" i="1"/>
  <c r="BF20" i="1"/>
  <c r="BG11" i="1"/>
  <c r="BF18" i="1"/>
  <c r="BF15" i="1"/>
  <c r="BF37" i="1"/>
  <c r="BF22" i="1"/>
  <c r="BF38" i="1"/>
  <c r="BF17" i="1"/>
  <c r="BF14" i="1"/>
  <c r="BF12" i="1"/>
  <c r="BF13" i="1"/>
  <c r="BF19" i="1"/>
  <c r="BF16" i="1"/>
  <c r="BG57" i="1" l="1"/>
  <c r="BG56" i="1"/>
  <c r="BG58" i="1"/>
  <c r="BG59" i="1"/>
  <c r="BG60" i="1"/>
  <c r="BG30" i="1"/>
  <c r="BG31" i="1"/>
  <c r="BF150" i="1"/>
  <c r="BF151" i="1" s="1"/>
  <c r="BF8" i="1"/>
  <c r="BG149" i="1"/>
  <c r="BG145" i="1"/>
  <c r="BG148" i="1"/>
  <c r="BG142" i="1"/>
  <c r="BG141" i="1"/>
  <c r="BG137" i="1"/>
  <c r="BG140" i="1"/>
  <c r="BG146" i="1"/>
  <c r="BG143" i="1"/>
  <c r="BG139" i="1"/>
  <c r="BG147" i="1"/>
  <c r="BG135" i="1"/>
  <c r="BG132" i="1"/>
  <c r="BG134" i="1"/>
  <c r="BG138" i="1"/>
  <c r="BG144" i="1"/>
  <c r="BG133" i="1"/>
  <c r="BG126" i="1"/>
  <c r="BG128" i="1"/>
  <c r="BG136" i="1"/>
  <c r="BG125" i="1"/>
  <c r="BG127" i="1"/>
  <c r="BG131" i="1"/>
  <c r="BG130" i="1"/>
  <c r="BG129" i="1"/>
  <c r="BG120" i="1"/>
  <c r="BG115" i="1"/>
  <c r="BG117" i="1"/>
  <c r="BG122" i="1"/>
  <c r="BG119" i="1"/>
  <c r="BG124" i="1"/>
  <c r="BG121" i="1"/>
  <c r="BG123" i="1"/>
  <c r="BG110" i="1"/>
  <c r="BG114" i="1"/>
  <c r="BG112" i="1"/>
  <c r="BG113" i="1"/>
  <c r="BG107" i="1"/>
  <c r="BG109" i="1"/>
  <c r="BG111" i="1"/>
  <c r="BG118" i="1"/>
  <c r="BG116" i="1"/>
  <c r="BG108" i="1"/>
  <c r="BG103" i="1"/>
  <c r="BG98" i="1"/>
  <c r="BG105" i="1"/>
  <c r="BG100" i="1"/>
  <c r="BG102" i="1"/>
  <c r="BG104" i="1"/>
  <c r="BG99" i="1"/>
  <c r="BG106" i="1"/>
  <c r="BG84" i="1"/>
  <c r="BG101" i="1"/>
  <c r="BG91" i="1"/>
  <c r="BG86" i="1"/>
  <c r="BG97" i="1"/>
  <c r="BG96" i="1"/>
  <c r="BG93" i="1"/>
  <c r="BG88" i="1"/>
  <c r="BG83" i="1"/>
  <c r="BG95" i="1"/>
  <c r="BG90" i="1"/>
  <c r="BG85" i="1"/>
  <c r="BG92" i="1"/>
  <c r="BG87" i="1"/>
  <c r="BG82" i="1"/>
  <c r="BG74" i="1"/>
  <c r="BG76" i="1"/>
  <c r="BG94" i="1"/>
  <c r="BG89" i="1"/>
  <c r="BG78" i="1"/>
  <c r="BG80" i="1"/>
  <c r="BG77" i="1"/>
  <c r="BG79" i="1"/>
  <c r="BG66" i="1"/>
  <c r="BG75" i="1"/>
  <c r="BG72" i="1"/>
  <c r="BG61" i="1"/>
  <c r="BG73" i="1"/>
  <c r="BG68" i="1"/>
  <c r="BG63" i="1"/>
  <c r="BG70" i="1"/>
  <c r="BG71" i="1"/>
  <c r="BG65" i="1"/>
  <c r="BG67" i="1"/>
  <c r="BG62" i="1"/>
  <c r="BG69" i="1"/>
  <c r="BG81" i="1"/>
  <c r="BG64" i="1"/>
  <c r="BG54" i="1"/>
  <c r="BG50" i="1"/>
  <c r="BG45" i="1"/>
  <c r="BG42" i="1"/>
  <c r="BG47" i="1"/>
  <c r="BG52" i="1"/>
  <c r="BG44" i="1"/>
  <c r="BG49" i="1"/>
  <c r="BG51" i="1"/>
  <c r="BG46" i="1"/>
  <c r="BG43" i="1"/>
  <c r="BG48" i="1"/>
  <c r="BG39" i="1"/>
  <c r="BG26" i="1"/>
  <c r="BG41" i="1"/>
  <c r="BG36" i="1"/>
  <c r="BG33" i="1"/>
  <c r="BG40" i="1"/>
  <c r="BG28" i="1"/>
  <c r="BG53" i="1"/>
  <c r="BG35" i="1"/>
  <c r="BG32" i="1"/>
  <c r="BG38" i="1"/>
  <c r="BG37" i="1"/>
  <c r="BG34" i="1"/>
  <c r="BG23" i="1"/>
  <c r="BH11" i="1"/>
  <c r="BG27" i="1"/>
  <c r="BG18" i="1"/>
  <c r="BG15" i="1"/>
  <c r="BG24" i="1"/>
  <c r="BG22" i="1"/>
  <c r="BG17" i="1"/>
  <c r="BG14" i="1"/>
  <c r="BG12" i="1"/>
  <c r="BG29" i="1"/>
  <c r="BG25" i="1"/>
  <c r="BG19" i="1"/>
  <c r="BG16" i="1"/>
  <c r="BG13" i="1"/>
  <c r="BG20" i="1"/>
  <c r="BH57" i="1" l="1"/>
  <c r="BH56" i="1"/>
  <c r="BH60" i="1"/>
  <c r="BH58" i="1"/>
  <c r="BH59" i="1"/>
  <c r="BH31" i="1"/>
  <c r="BH30" i="1"/>
  <c r="BH148" i="1"/>
  <c r="BH147" i="1"/>
  <c r="BH149" i="1"/>
  <c r="BH146" i="1"/>
  <c r="BH142" i="1"/>
  <c r="BH141" i="1"/>
  <c r="BH137" i="1"/>
  <c r="BH140" i="1"/>
  <c r="BH145" i="1"/>
  <c r="BH136" i="1"/>
  <c r="BH143" i="1"/>
  <c r="BH144" i="1"/>
  <c r="BH132" i="1"/>
  <c r="BH134" i="1"/>
  <c r="BH138" i="1"/>
  <c r="BH133" i="1"/>
  <c r="BH139" i="1"/>
  <c r="BH126" i="1"/>
  <c r="BH128" i="1"/>
  <c r="BH135" i="1"/>
  <c r="BH125" i="1"/>
  <c r="BH127" i="1"/>
  <c r="BH131" i="1"/>
  <c r="BH130" i="1"/>
  <c r="BH129" i="1"/>
  <c r="BH115" i="1"/>
  <c r="BH117" i="1"/>
  <c r="BH122" i="1"/>
  <c r="BH119" i="1"/>
  <c r="BH124" i="1"/>
  <c r="BH121" i="1"/>
  <c r="BH116" i="1"/>
  <c r="BH123" i="1"/>
  <c r="BH118" i="1"/>
  <c r="BH120" i="1"/>
  <c r="BH114" i="1"/>
  <c r="BH112" i="1"/>
  <c r="BH113" i="1"/>
  <c r="BH109" i="1"/>
  <c r="BH111" i="1"/>
  <c r="BH110" i="1"/>
  <c r="BH103" i="1"/>
  <c r="BH107" i="1"/>
  <c r="BH105" i="1"/>
  <c r="BH100" i="1"/>
  <c r="BH108" i="1"/>
  <c r="BH102" i="1"/>
  <c r="BH104" i="1"/>
  <c r="BH106" i="1"/>
  <c r="BH101" i="1"/>
  <c r="BH91" i="1"/>
  <c r="BH86" i="1"/>
  <c r="BH97" i="1"/>
  <c r="BH96" i="1"/>
  <c r="BH93" i="1"/>
  <c r="BH88" i="1"/>
  <c r="BH83" i="1"/>
  <c r="BH95" i="1"/>
  <c r="BH90" i="1"/>
  <c r="BH92" i="1"/>
  <c r="BH87" i="1"/>
  <c r="BH99" i="1"/>
  <c r="BH94" i="1"/>
  <c r="BH89" i="1"/>
  <c r="BH76" i="1"/>
  <c r="BH84" i="1"/>
  <c r="BH78" i="1"/>
  <c r="BH85" i="1"/>
  <c r="BH80" i="1"/>
  <c r="BH98" i="1"/>
  <c r="BH77" i="1"/>
  <c r="BH81" i="1"/>
  <c r="BH75" i="1"/>
  <c r="BH74" i="1"/>
  <c r="BH72" i="1"/>
  <c r="BH61" i="1"/>
  <c r="BH82" i="1"/>
  <c r="BH73" i="1"/>
  <c r="BH68" i="1"/>
  <c r="BH63" i="1"/>
  <c r="BH70" i="1"/>
  <c r="BH71" i="1"/>
  <c r="BH65" i="1"/>
  <c r="BH67" i="1"/>
  <c r="BH62" i="1"/>
  <c r="BH69" i="1"/>
  <c r="BH79" i="1"/>
  <c r="BH64" i="1"/>
  <c r="BH45" i="1"/>
  <c r="BH42" i="1"/>
  <c r="BH47" i="1"/>
  <c r="BH39" i="1"/>
  <c r="BH52" i="1"/>
  <c r="BH44" i="1"/>
  <c r="BH49" i="1"/>
  <c r="BH66" i="1"/>
  <c r="BH51" i="1"/>
  <c r="BH46" i="1"/>
  <c r="BH43" i="1"/>
  <c r="BH48" i="1"/>
  <c r="BH53" i="1"/>
  <c r="BH36" i="1"/>
  <c r="BH33" i="1"/>
  <c r="BH40" i="1"/>
  <c r="BH28" i="1"/>
  <c r="BH25" i="1"/>
  <c r="BH50" i="1"/>
  <c r="BH35" i="1"/>
  <c r="BH32" i="1"/>
  <c r="BH54" i="1"/>
  <c r="BH27" i="1"/>
  <c r="BH38" i="1"/>
  <c r="BH34" i="1"/>
  <c r="BH29" i="1"/>
  <c r="BI11" i="1"/>
  <c r="BH18" i="1"/>
  <c r="BH15" i="1"/>
  <c r="BH24" i="1"/>
  <c r="BH22" i="1"/>
  <c r="BH17" i="1"/>
  <c r="BH14" i="1"/>
  <c r="BH12" i="1"/>
  <c r="BH19" i="1"/>
  <c r="BH16" i="1"/>
  <c r="BH13" i="1"/>
  <c r="BH20" i="1"/>
  <c r="BH26" i="1"/>
  <c r="BH23" i="1"/>
  <c r="BH37" i="1"/>
  <c r="BH41" i="1"/>
  <c r="BG150" i="1"/>
  <c r="BG151" i="1" s="1"/>
  <c r="BG8" i="1"/>
  <c r="BI57" i="1" l="1"/>
  <c r="BI56" i="1"/>
  <c r="BI60" i="1"/>
  <c r="BI58" i="1"/>
  <c r="BI59" i="1"/>
  <c r="BI30" i="1"/>
  <c r="BI31" i="1"/>
  <c r="BH150" i="1"/>
  <c r="BH151" i="1" s="1"/>
  <c r="BH8" i="1"/>
  <c r="BI148" i="1"/>
  <c r="BI145" i="1"/>
  <c r="BI149" i="1"/>
  <c r="BI144" i="1"/>
  <c r="BI143" i="1"/>
  <c r="BI142" i="1"/>
  <c r="BI140" i="1"/>
  <c r="BI139" i="1"/>
  <c r="BI146" i="1"/>
  <c r="BI147" i="1"/>
  <c r="BI137" i="1"/>
  <c r="BI134" i="1"/>
  <c r="BI138" i="1"/>
  <c r="BI131" i="1"/>
  <c r="BI136" i="1"/>
  <c r="BI135" i="1"/>
  <c r="BI128" i="1"/>
  <c r="BI125" i="1"/>
  <c r="BI141" i="1"/>
  <c r="BI127" i="1"/>
  <c r="BI132" i="1"/>
  <c r="BI130" i="1"/>
  <c r="BI129" i="1"/>
  <c r="BI117" i="1"/>
  <c r="BI133" i="1"/>
  <c r="BI122" i="1"/>
  <c r="BI119" i="1"/>
  <c r="BI124" i="1"/>
  <c r="BI114" i="1"/>
  <c r="BI121" i="1"/>
  <c r="BI123" i="1"/>
  <c r="BI118" i="1"/>
  <c r="BI112" i="1"/>
  <c r="BI113" i="1"/>
  <c r="BI107" i="1"/>
  <c r="BI109" i="1"/>
  <c r="BI120" i="1"/>
  <c r="BI115" i="1"/>
  <c r="BI111" i="1"/>
  <c r="BI126" i="1"/>
  <c r="BI116" i="1"/>
  <c r="BI110" i="1"/>
  <c r="BI98" i="1"/>
  <c r="BI105" i="1"/>
  <c r="BI100" i="1"/>
  <c r="BI108" i="1"/>
  <c r="BI102" i="1"/>
  <c r="BI104" i="1"/>
  <c r="BI106" i="1"/>
  <c r="BI101" i="1"/>
  <c r="BI91" i="1"/>
  <c r="BI86" i="1"/>
  <c r="BI103" i="1"/>
  <c r="BI97" i="1"/>
  <c r="BI96" i="1"/>
  <c r="BI93" i="1"/>
  <c r="BI88" i="1"/>
  <c r="BI95" i="1"/>
  <c r="BI90" i="1"/>
  <c r="BI85" i="1"/>
  <c r="BI92" i="1"/>
  <c r="BI87" i="1"/>
  <c r="BI99" i="1"/>
  <c r="BI94" i="1"/>
  <c r="BI89" i="1"/>
  <c r="BI84" i="1"/>
  <c r="BI76" i="1"/>
  <c r="BI78" i="1"/>
  <c r="BI83" i="1"/>
  <c r="BI80" i="1"/>
  <c r="BI77" i="1"/>
  <c r="BI81" i="1"/>
  <c r="BI82" i="1"/>
  <c r="BI79" i="1"/>
  <c r="BI73" i="1"/>
  <c r="BI68" i="1"/>
  <c r="BI63" i="1"/>
  <c r="BI70" i="1"/>
  <c r="BI71" i="1"/>
  <c r="BI65" i="1"/>
  <c r="BI67" i="1"/>
  <c r="BI62" i="1"/>
  <c r="BI69" i="1"/>
  <c r="BI64" i="1"/>
  <c r="BI66" i="1"/>
  <c r="BI42" i="1"/>
  <c r="BI75" i="1"/>
  <c r="BI47" i="1"/>
  <c r="BI39" i="1"/>
  <c r="BI52" i="1"/>
  <c r="BI44" i="1"/>
  <c r="BI49" i="1"/>
  <c r="BI51" i="1"/>
  <c r="BI38" i="1"/>
  <c r="BI46" i="1"/>
  <c r="BI72" i="1"/>
  <c r="BI43" i="1"/>
  <c r="BI48" i="1"/>
  <c r="BI53" i="1"/>
  <c r="BI40" i="1"/>
  <c r="BI74" i="1"/>
  <c r="BI61" i="1"/>
  <c r="BI54" i="1"/>
  <c r="BI50" i="1"/>
  <c r="BI36" i="1"/>
  <c r="BI33" i="1"/>
  <c r="BI28" i="1"/>
  <c r="BI25" i="1"/>
  <c r="BI45" i="1"/>
  <c r="BI35" i="1"/>
  <c r="BI32" i="1"/>
  <c r="BI27" i="1"/>
  <c r="BI37" i="1"/>
  <c r="BI34" i="1"/>
  <c r="BI26" i="1"/>
  <c r="BI23" i="1"/>
  <c r="BI18" i="1"/>
  <c r="BI15" i="1"/>
  <c r="BI24" i="1"/>
  <c r="BI17" i="1"/>
  <c r="BI14" i="1"/>
  <c r="BI12" i="1"/>
  <c r="BJ11" i="1"/>
  <c r="BI19" i="1"/>
  <c r="BI16" i="1"/>
  <c r="BI20" i="1"/>
  <c r="BI13" i="1"/>
  <c r="BI41" i="1"/>
  <c r="BI29" i="1"/>
  <c r="BI22" i="1"/>
  <c r="BJ57" i="1" l="1"/>
  <c r="BJ56" i="1"/>
  <c r="BJ60" i="1"/>
  <c r="BJ58" i="1"/>
  <c r="BJ59" i="1"/>
  <c r="BJ31" i="1"/>
  <c r="BJ30" i="1"/>
  <c r="BJ145" i="1"/>
  <c r="BJ144" i="1"/>
  <c r="BJ149" i="1"/>
  <c r="BJ140" i="1"/>
  <c r="BJ136" i="1"/>
  <c r="BJ148" i="1"/>
  <c r="BJ139" i="1"/>
  <c r="BJ146" i="1"/>
  <c r="BJ143" i="1"/>
  <c r="BJ147" i="1"/>
  <c r="BJ142" i="1"/>
  <c r="BJ134" i="1"/>
  <c r="BJ138" i="1"/>
  <c r="BJ131" i="1"/>
  <c r="BJ133" i="1"/>
  <c r="BJ135" i="1"/>
  <c r="BJ141" i="1"/>
  <c r="BJ128" i="1"/>
  <c r="BJ123" i="1"/>
  <c r="BJ125" i="1"/>
  <c r="BJ127" i="1"/>
  <c r="BJ132" i="1"/>
  <c r="BJ130" i="1"/>
  <c r="BJ129" i="1"/>
  <c r="BJ124" i="1"/>
  <c r="BJ137" i="1"/>
  <c r="BJ126" i="1"/>
  <c r="BJ117" i="1"/>
  <c r="BJ122" i="1"/>
  <c r="BJ119" i="1"/>
  <c r="BJ114" i="1"/>
  <c r="BJ121" i="1"/>
  <c r="BJ116" i="1"/>
  <c r="BJ118" i="1"/>
  <c r="BJ120" i="1"/>
  <c r="BJ113" i="1"/>
  <c r="BJ107" i="1"/>
  <c r="BJ109" i="1"/>
  <c r="BJ115" i="1"/>
  <c r="BJ111" i="1"/>
  <c r="BJ108" i="1"/>
  <c r="BJ110" i="1"/>
  <c r="BJ112" i="1"/>
  <c r="BJ105" i="1"/>
  <c r="BJ100" i="1"/>
  <c r="BJ102" i="1"/>
  <c r="BJ97" i="1"/>
  <c r="BJ104" i="1"/>
  <c r="BJ99" i="1"/>
  <c r="BJ106" i="1"/>
  <c r="BJ101" i="1"/>
  <c r="BJ103" i="1"/>
  <c r="BJ96" i="1"/>
  <c r="BJ93" i="1"/>
  <c r="BJ88" i="1"/>
  <c r="BJ83" i="1"/>
  <c r="BJ95" i="1"/>
  <c r="BJ90" i="1"/>
  <c r="BJ85" i="1"/>
  <c r="BJ92" i="1"/>
  <c r="BJ87" i="1"/>
  <c r="BJ82" i="1"/>
  <c r="BJ94" i="1"/>
  <c r="BJ89" i="1"/>
  <c r="BJ84" i="1"/>
  <c r="BJ98" i="1"/>
  <c r="BJ71" i="1"/>
  <c r="BJ78" i="1"/>
  <c r="BJ73" i="1"/>
  <c r="BJ80" i="1"/>
  <c r="BJ91" i="1"/>
  <c r="BJ75" i="1"/>
  <c r="BJ77" i="1"/>
  <c r="BJ81" i="1"/>
  <c r="BJ79" i="1"/>
  <c r="BJ86" i="1"/>
  <c r="BJ76" i="1"/>
  <c r="BJ63" i="1"/>
  <c r="BJ70" i="1"/>
  <c r="BJ65" i="1"/>
  <c r="BJ67" i="1"/>
  <c r="BJ62" i="1"/>
  <c r="BJ69" i="1"/>
  <c r="BJ64" i="1"/>
  <c r="BJ66" i="1"/>
  <c r="BJ74" i="1"/>
  <c r="BJ72" i="1"/>
  <c r="BJ61" i="1"/>
  <c r="BJ47" i="1"/>
  <c r="BJ39" i="1"/>
  <c r="BJ52" i="1"/>
  <c r="BJ44" i="1"/>
  <c r="BJ49" i="1"/>
  <c r="BJ41" i="1"/>
  <c r="BJ51" i="1"/>
  <c r="BJ46" i="1"/>
  <c r="BJ68" i="1"/>
  <c r="BJ43" i="1"/>
  <c r="BJ48" i="1"/>
  <c r="BJ53" i="1"/>
  <c r="BJ40" i="1"/>
  <c r="BJ54" i="1"/>
  <c r="BJ50" i="1"/>
  <c r="BJ45" i="1"/>
  <c r="BJ36" i="1"/>
  <c r="BJ33" i="1"/>
  <c r="BJ28" i="1"/>
  <c r="BJ25" i="1"/>
  <c r="BJ42" i="1"/>
  <c r="BJ35" i="1"/>
  <c r="BJ32" i="1"/>
  <c r="BJ27" i="1"/>
  <c r="BJ24" i="1"/>
  <c r="BJ37" i="1"/>
  <c r="BJ38" i="1"/>
  <c r="BJ34" i="1"/>
  <c r="BJ29" i="1"/>
  <c r="BJ26" i="1"/>
  <c r="BJ23" i="1"/>
  <c r="BJ17" i="1"/>
  <c r="BJ14" i="1"/>
  <c r="BJ12" i="1"/>
  <c r="BJ19" i="1"/>
  <c r="BJ16" i="1"/>
  <c r="BJ13" i="1"/>
  <c r="BJ20" i="1"/>
  <c r="BK11" i="1"/>
  <c r="BJ18" i="1"/>
  <c r="BJ15" i="1"/>
  <c r="BJ22" i="1"/>
  <c r="BI150" i="1"/>
  <c r="BI151" i="1" s="1"/>
  <c r="BI8" i="1"/>
  <c r="BK57" i="1" l="1"/>
  <c r="BK56" i="1"/>
  <c r="BK60" i="1"/>
  <c r="BK58" i="1"/>
  <c r="BK59" i="1"/>
  <c r="BK30" i="1"/>
  <c r="BK31" i="1"/>
  <c r="BK147" i="1"/>
  <c r="BK140" i="1"/>
  <c r="BK144" i="1"/>
  <c r="BK136" i="1"/>
  <c r="BK148" i="1"/>
  <c r="BK139" i="1"/>
  <c r="BK146" i="1"/>
  <c r="BK145" i="1"/>
  <c r="BK143" i="1"/>
  <c r="BK149" i="1"/>
  <c r="BK134" i="1"/>
  <c r="BK138" i="1"/>
  <c r="BK131" i="1"/>
  <c r="BK133" i="1"/>
  <c r="BK135" i="1"/>
  <c r="BK141" i="1"/>
  <c r="BK137" i="1"/>
  <c r="BK142" i="1"/>
  <c r="BK125" i="1"/>
  <c r="BK127" i="1"/>
  <c r="BK132" i="1"/>
  <c r="BK130" i="1"/>
  <c r="BK129" i="1"/>
  <c r="BK122" i="1"/>
  <c r="BK119" i="1"/>
  <c r="BK124" i="1"/>
  <c r="BK121" i="1"/>
  <c r="BK128" i="1"/>
  <c r="BK116" i="1"/>
  <c r="BK123" i="1"/>
  <c r="BK118" i="1"/>
  <c r="BK120" i="1"/>
  <c r="BK126" i="1"/>
  <c r="BK109" i="1"/>
  <c r="BK115" i="1"/>
  <c r="BK111" i="1"/>
  <c r="BK106" i="1"/>
  <c r="BK117" i="1"/>
  <c r="BK110" i="1"/>
  <c r="BK112" i="1"/>
  <c r="BK113" i="1"/>
  <c r="BK100" i="1"/>
  <c r="BK107" i="1"/>
  <c r="BK114" i="1"/>
  <c r="BK108" i="1"/>
  <c r="BK102" i="1"/>
  <c r="BK104" i="1"/>
  <c r="BK99" i="1"/>
  <c r="BK101" i="1"/>
  <c r="BK103" i="1"/>
  <c r="BK105" i="1"/>
  <c r="BK97" i="1"/>
  <c r="BK96" i="1"/>
  <c r="BK93" i="1"/>
  <c r="BK88" i="1"/>
  <c r="BK95" i="1"/>
  <c r="BK90" i="1"/>
  <c r="BK92" i="1"/>
  <c r="BK87" i="1"/>
  <c r="BK94" i="1"/>
  <c r="BK89" i="1"/>
  <c r="BK98" i="1"/>
  <c r="BK91" i="1"/>
  <c r="BK86" i="1"/>
  <c r="BK78" i="1"/>
  <c r="BK84" i="1"/>
  <c r="BK83" i="1"/>
  <c r="BK80" i="1"/>
  <c r="BK75" i="1"/>
  <c r="BK85" i="1"/>
  <c r="BK77" i="1"/>
  <c r="BK81" i="1"/>
  <c r="BK79" i="1"/>
  <c r="BK82" i="1"/>
  <c r="BK70" i="1"/>
  <c r="BK65" i="1"/>
  <c r="BK71" i="1"/>
  <c r="BK67" i="1"/>
  <c r="BK62" i="1"/>
  <c r="BK69" i="1"/>
  <c r="BK54" i="1"/>
  <c r="BK64" i="1"/>
  <c r="BK66" i="1"/>
  <c r="BK74" i="1"/>
  <c r="BK72" i="1"/>
  <c r="BK61" i="1"/>
  <c r="BK76" i="1"/>
  <c r="BK68" i="1"/>
  <c r="BK52" i="1"/>
  <c r="BK44" i="1"/>
  <c r="BK49" i="1"/>
  <c r="BK51" i="1"/>
  <c r="BK46" i="1"/>
  <c r="BK43" i="1"/>
  <c r="BK63" i="1"/>
  <c r="BK48" i="1"/>
  <c r="BK53" i="1"/>
  <c r="BK73" i="1"/>
  <c r="BK50" i="1"/>
  <c r="BK45" i="1"/>
  <c r="BK42" i="1"/>
  <c r="BK28" i="1"/>
  <c r="BK40" i="1"/>
  <c r="BK35" i="1"/>
  <c r="BK32" i="1"/>
  <c r="BK47" i="1"/>
  <c r="BK27" i="1"/>
  <c r="BK37" i="1"/>
  <c r="BK38" i="1"/>
  <c r="BK34" i="1"/>
  <c r="BK29" i="1"/>
  <c r="BK24" i="1"/>
  <c r="BK36" i="1"/>
  <c r="BK22" i="1"/>
  <c r="BK17" i="1"/>
  <c r="BK14" i="1"/>
  <c r="BK12" i="1"/>
  <c r="BK19" i="1"/>
  <c r="BK16" i="1"/>
  <c r="BK13" i="1"/>
  <c r="BK20" i="1"/>
  <c r="BK39" i="1"/>
  <c r="BK25" i="1"/>
  <c r="BL11" i="1"/>
  <c r="BK26" i="1"/>
  <c r="BK23" i="1"/>
  <c r="BK18" i="1"/>
  <c r="BK15" i="1"/>
  <c r="BK33" i="1"/>
  <c r="BK41" i="1"/>
  <c r="BJ150" i="1"/>
  <c r="BJ151" i="1" s="1"/>
  <c r="BJ8" i="1"/>
  <c r="BL57" i="1" l="1"/>
  <c r="BL56" i="1"/>
  <c r="BL59" i="1"/>
  <c r="BL60" i="1"/>
  <c r="BL58" i="1"/>
  <c r="BL30" i="1"/>
  <c r="BL31" i="1"/>
  <c r="BK150" i="1"/>
  <c r="BK151" i="1" s="1"/>
  <c r="BK8" i="1"/>
  <c r="BL147" i="1"/>
  <c r="BL145" i="1"/>
  <c r="BL146" i="1"/>
  <c r="BL149" i="1"/>
  <c r="BL148" i="1"/>
  <c r="BL139" i="1"/>
  <c r="BL143" i="1"/>
  <c r="BL144" i="1"/>
  <c r="BL141" i="1"/>
  <c r="BL138" i="1"/>
  <c r="BL131" i="1"/>
  <c r="BL133" i="1"/>
  <c r="BL140" i="1"/>
  <c r="BL135" i="1"/>
  <c r="BL137" i="1"/>
  <c r="BL136" i="1"/>
  <c r="BL142" i="1"/>
  <c r="BL125" i="1"/>
  <c r="BL127" i="1"/>
  <c r="BL134" i="1"/>
  <c r="BL132" i="1"/>
  <c r="BL130" i="1"/>
  <c r="BL129" i="1"/>
  <c r="BL124" i="1"/>
  <c r="BL126" i="1"/>
  <c r="BL128" i="1"/>
  <c r="BL122" i="1"/>
  <c r="BL119" i="1"/>
  <c r="BL114" i="1"/>
  <c r="BL121" i="1"/>
  <c r="BL116" i="1"/>
  <c r="BL123" i="1"/>
  <c r="BL118" i="1"/>
  <c r="BL120" i="1"/>
  <c r="BL109" i="1"/>
  <c r="BL115" i="1"/>
  <c r="BL111" i="1"/>
  <c r="BL108" i="1"/>
  <c r="BL117" i="1"/>
  <c r="BL110" i="1"/>
  <c r="BL112" i="1"/>
  <c r="BL113" i="1"/>
  <c r="BL107" i="1"/>
  <c r="BL102" i="1"/>
  <c r="BL97" i="1"/>
  <c r="BL104" i="1"/>
  <c r="BL99" i="1"/>
  <c r="BL106" i="1"/>
  <c r="BL101" i="1"/>
  <c r="BL103" i="1"/>
  <c r="BL105" i="1"/>
  <c r="BL83" i="1"/>
  <c r="BL95" i="1"/>
  <c r="BL90" i="1"/>
  <c r="BL85" i="1"/>
  <c r="BL92" i="1"/>
  <c r="BL87" i="1"/>
  <c r="BL82" i="1"/>
  <c r="BL100" i="1"/>
  <c r="BL94" i="1"/>
  <c r="BL89" i="1"/>
  <c r="BL84" i="1"/>
  <c r="BL98" i="1"/>
  <c r="BL91" i="1"/>
  <c r="BL86" i="1"/>
  <c r="BL73" i="1"/>
  <c r="BL80" i="1"/>
  <c r="BL75" i="1"/>
  <c r="BL96" i="1"/>
  <c r="BL93" i="1"/>
  <c r="BL88" i="1"/>
  <c r="BL77" i="1"/>
  <c r="BL81" i="1"/>
  <c r="BL79" i="1"/>
  <c r="BL76" i="1"/>
  <c r="BL78" i="1"/>
  <c r="BL65" i="1"/>
  <c r="BL71" i="1"/>
  <c r="BL67" i="1"/>
  <c r="BL62" i="1"/>
  <c r="BL69" i="1"/>
  <c r="BL64" i="1"/>
  <c r="BL66" i="1"/>
  <c r="BL74" i="1"/>
  <c r="BL72" i="1"/>
  <c r="BL61" i="1"/>
  <c r="BL68" i="1"/>
  <c r="BL63" i="1"/>
  <c r="BL49" i="1"/>
  <c r="BL51" i="1"/>
  <c r="BL46" i="1"/>
  <c r="BL43" i="1"/>
  <c r="BL70" i="1"/>
  <c r="BL48" i="1"/>
  <c r="BL53" i="1"/>
  <c r="BL50" i="1"/>
  <c r="BL54" i="1"/>
  <c r="BL45" i="1"/>
  <c r="BL42" i="1"/>
  <c r="BL47" i="1"/>
  <c r="BL40" i="1"/>
  <c r="BL35" i="1"/>
  <c r="BL32" i="1"/>
  <c r="BL44" i="1"/>
  <c r="BL27" i="1"/>
  <c r="BL24" i="1"/>
  <c r="BL52" i="1"/>
  <c r="BL38" i="1"/>
  <c r="BL34" i="1"/>
  <c r="BL29" i="1"/>
  <c r="BL26" i="1"/>
  <c r="BL39" i="1"/>
  <c r="BL36" i="1"/>
  <c r="BL33" i="1"/>
  <c r="BL17" i="1"/>
  <c r="BL14" i="1"/>
  <c r="BL12" i="1"/>
  <c r="BM11" i="1"/>
  <c r="BL19" i="1"/>
  <c r="BL16" i="1"/>
  <c r="BL20" i="1"/>
  <c r="BL25" i="1"/>
  <c r="BL28" i="1"/>
  <c r="BL23" i="1"/>
  <c r="BL18" i="1"/>
  <c r="BL15" i="1"/>
  <c r="BL41" i="1"/>
  <c r="BL37" i="1"/>
  <c r="BL22" i="1"/>
  <c r="BL13" i="1"/>
  <c r="BM57" i="1" l="1"/>
  <c r="BM56" i="1"/>
  <c r="BM59" i="1"/>
  <c r="BM60" i="1"/>
  <c r="BM58" i="1"/>
  <c r="BM30" i="1"/>
  <c r="BM31" i="1"/>
  <c r="BL150" i="1"/>
  <c r="BL151" i="1" s="1"/>
  <c r="BL8" i="1"/>
  <c r="BM146" i="1"/>
  <c r="BM145" i="1"/>
  <c r="BM143" i="1"/>
  <c r="BM142" i="1"/>
  <c r="BM148" i="1"/>
  <c r="BM147" i="1"/>
  <c r="BM144" i="1"/>
  <c r="BM140" i="1"/>
  <c r="BM149" i="1"/>
  <c r="BM141" i="1"/>
  <c r="BM131" i="1"/>
  <c r="BM133" i="1"/>
  <c r="BM135" i="1"/>
  <c r="BM139" i="1"/>
  <c r="BM137" i="1"/>
  <c r="BM136" i="1"/>
  <c r="BM134" i="1"/>
  <c r="BM125" i="1"/>
  <c r="BM138" i="1"/>
  <c r="BM127" i="1"/>
  <c r="BM132" i="1"/>
  <c r="BM130" i="1"/>
  <c r="BM129" i="1"/>
  <c r="BM124" i="1"/>
  <c r="BM126" i="1"/>
  <c r="BM128" i="1"/>
  <c r="BM114" i="1"/>
  <c r="BM121" i="1"/>
  <c r="BM116" i="1"/>
  <c r="BM123" i="1"/>
  <c r="BM118" i="1"/>
  <c r="BM120" i="1"/>
  <c r="BM117" i="1"/>
  <c r="BM122" i="1"/>
  <c r="BM119" i="1"/>
  <c r="BM115" i="1"/>
  <c r="BM111" i="1"/>
  <c r="BM108" i="1"/>
  <c r="BM110" i="1"/>
  <c r="BM112" i="1"/>
  <c r="BM113" i="1"/>
  <c r="BM107" i="1"/>
  <c r="BM102" i="1"/>
  <c r="BM104" i="1"/>
  <c r="BM99" i="1"/>
  <c r="BM106" i="1"/>
  <c r="BM101" i="1"/>
  <c r="BM109" i="1"/>
  <c r="BM103" i="1"/>
  <c r="BM105" i="1"/>
  <c r="BM100" i="1"/>
  <c r="BM95" i="1"/>
  <c r="BM90" i="1"/>
  <c r="BM85" i="1"/>
  <c r="BM92" i="1"/>
  <c r="BM87" i="1"/>
  <c r="BM82" i="1"/>
  <c r="BM94" i="1"/>
  <c r="BM89" i="1"/>
  <c r="BM98" i="1"/>
  <c r="BM91" i="1"/>
  <c r="BM86" i="1"/>
  <c r="BM96" i="1"/>
  <c r="BM93" i="1"/>
  <c r="BM88" i="1"/>
  <c r="BM84" i="1"/>
  <c r="BM80" i="1"/>
  <c r="BM83" i="1"/>
  <c r="BM75" i="1"/>
  <c r="BM77" i="1"/>
  <c r="BM97" i="1"/>
  <c r="BM81" i="1"/>
  <c r="BM79" i="1"/>
  <c r="BM71" i="1"/>
  <c r="BM67" i="1"/>
  <c r="BM62" i="1"/>
  <c r="BM69" i="1"/>
  <c r="BM64" i="1"/>
  <c r="BM66" i="1"/>
  <c r="BM74" i="1"/>
  <c r="BM72" i="1"/>
  <c r="BM61" i="1"/>
  <c r="BM68" i="1"/>
  <c r="BM78" i="1"/>
  <c r="BM76" i="1"/>
  <c r="BM63" i="1"/>
  <c r="BM73" i="1"/>
  <c r="BM70" i="1"/>
  <c r="BM51" i="1"/>
  <c r="BM46" i="1"/>
  <c r="BM43" i="1"/>
  <c r="BM48" i="1"/>
  <c r="BM53" i="1"/>
  <c r="BM40" i="1"/>
  <c r="BM65" i="1"/>
  <c r="BM50" i="1"/>
  <c r="BM54" i="1"/>
  <c r="BM45" i="1"/>
  <c r="BM42" i="1"/>
  <c r="BM47" i="1"/>
  <c r="BM52" i="1"/>
  <c r="BM44" i="1"/>
  <c r="BM35" i="1"/>
  <c r="BM32" i="1"/>
  <c r="BM27" i="1"/>
  <c r="BM24" i="1"/>
  <c r="BM49" i="1"/>
  <c r="BM38" i="1"/>
  <c r="BM34" i="1"/>
  <c r="BM26" i="1"/>
  <c r="BM39" i="1"/>
  <c r="BM36" i="1"/>
  <c r="BM33" i="1"/>
  <c r="BM28" i="1"/>
  <c r="BM25" i="1"/>
  <c r="BM17" i="1"/>
  <c r="BM14" i="1"/>
  <c r="BM12" i="1"/>
  <c r="BM19" i="1"/>
  <c r="BM16" i="1"/>
  <c r="BM20" i="1"/>
  <c r="BN11" i="1"/>
  <c r="BM23" i="1"/>
  <c r="BM18" i="1"/>
  <c r="BM15" i="1"/>
  <c r="BM22" i="1"/>
  <c r="BM37" i="1"/>
  <c r="BM29" i="1"/>
  <c r="BM41" i="1"/>
  <c r="BM13" i="1"/>
  <c r="BN57" i="1" l="1"/>
  <c r="BN56" i="1"/>
  <c r="BN59" i="1"/>
  <c r="BN60" i="1"/>
  <c r="BN58" i="1"/>
  <c r="BN31" i="1"/>
  <c r="BN30" i="1"/>
  <c r="BN144" i="1"/>
  <c r="BN149" i="1"/>
  <c r="BN148" i="1"/>
  <c r="BN147" i="1"/>
  <c r="BN146" i="1"/>
  <c r="BN141" i="1"/>
  <c r="BN145" i="1"/>
  <c r="BN139" i="1"/>
  <c r="BN143" i="1"/>
  <c r="BN138" i="1"/>
  <c r="BN142" i="1"/>
  <c r="BN133" i="1"/>
  <c r="BN135" i="1"/>
  <c r="BN140" i="1"/>
  <c r="BN137" i="1"/>
  <c r="BN136" i="1"/>
  <c r="BN134" i="1"/>
  <c r="BN127" i="1"/>
  <c r="BN132" i="1"/>
  <c r="BN130" i="1"/>
  <c r="BN129" i="1"/>
  <c r="BN124" i="1"/>
  <c r="BN126" i="1"/>
  <c r="BN131" i="1"/>
  <c r="BN128" i="1"/>
  <c r="BN125" i="1"/>
  <c r="BN121" i="1"/>
  <c r="BN116" i="1"/>
  <c r="BN123" i="1"/>
  <c r="BN118" i="1"/>
  <c r="BN113" i="1"/>
  <c r="BN120" i="1"/>
  <c r="BN117" i="1"/>
  <c r="BN111" i="1"/>
  <c r="BN106" i="1"/>
  <c r="BN122" i="1"/>
  <c r="BN108" i="1"/>
  <c r="BN119" i="1"/>
  <c r="BN110" i="1"/>
  <c r="BN112" i="1"/>
  <c r="BN114" i="1"/>
  <c r="BN109" i="1"/>
  <c r="BN104" i="1"/>
  <c r="BN99" i="1"/>
  <c r="BN101" i="1"/>
  <c r="BN115" i="1"/>
  <c r="BN103" i="1"/>
  <c r="BN105" i="1"/>
  <c r="BN100" i="1"/>
  <c r="BN90" i="1"/>
  <c r="BN85" i="1"/>
  <c r="BN102" i="1"/>
  <c r="BN92" i="1"/>
  <c r="BN87" i="1"/>
  <c r="BN94" i="1"/>
  <c r="BN89" i="1"/>
  <c r="BN107" i="1"/>
  <c r="BN84" i="1"/>
  <c r="BN98" i="1"/>
  <c r="BN91" i="1"/>
  <c r="BN86" i="1"/>
  <c r="BN96" i="1"/>
  <c r="BN93" i="1"/>
  <c r="BN88" i="1"/>
  <c r="BN97" i="1"/>
  <c r="BN83" i="1"/>
  <c r="BN75" i="1"/>
  <c r="BN77" i="1"/>
  <c r="BN95" i="1"/>
  <c r="BN81" i="1"/>
  <c r="BN79" i="1"/>
  <c r="BN82" i="1"/>
  <c r="BN76" i="1"/>
  <c r="BN78" i="1"/>
  <c r="BN80" i="1"/>
  <c r="BN67" i="1"/>
  <c r="BN62" i="1"/>
  <c r="BN69" i="1"/>
  <c r="BN64" i="1"/>
  <c r="BN66" i="1"/>
  <c r="BN74" i="1"/>
  <c r="BN72" i="1"/>
  <c r="BN68" i="1"/>
  <c r="BN63" i="1"/>
  <c r="BN73" i="1"/>
  <c r="BN70" i="1"/>
  <c r="BN65" i="1"/>
  <c r="BN51" i="1"/>
  <c r="BN46" i="1"/>
  <c r="BN43" i="1"/>
  <c r="BN48" i="1"/>
  <c r="BN53" i="1"/>
  <c r="BN40" i="1"/>
  <c r="BN71" i="1"/>
  <c r="BN50" i="1"/>
  <c r="BN54" i="1"/>
  <c r="BN45" i="1"/>
  <c r="BN42" i="1"/>
  <c r="BN47" i="1"/>
  <c r="BN61" i="1"/>
  <c r="BN52" i="1"/>
  <c r="BN44" i="1"/>
  <c r="BN49" i="1"/>
  <c r="BN35" i="1"/>
  <c r="BN32" i="1"/>
  <c r="BN41" i="1"/>
  <c r="BN27" i="1"/>
  <c r="BN24" i="1"/>
  <c r="BN20" i="1"/>
  <c r="BN38" i="1"/>
  <c r="BN34" i="1"/>
  <c r="BN29" i="1"/>
  <c r="BN26" i="1"/>
  <c r="BN23" i="1"/>
  <c r="BN39" i="1"/>
  <c r="BN36" i="1"/>
  <c r="BN33" i="1"/>
  <c r="BN28" i="1"/>
  <c r="BN25" i="1"/>
  <c r="BN12" i="1"/>
  <c r="BN19" i="1"/>
  <c r="BN16" i="1"/>
  <c r="BN13" i="1"/>
  <c r="BO11" i="1"/>
  <c r="BN18" i="1"/>
  <c r="BN15" i="1"/>
  <c r="BN14" i="1"/>
  <c r="BN17" i="1"/>
  <c r="BN37" i="1"/>
  <c r="BN22" i="1"/>
  <c r="BM150" i="1"/>
  <c r="BM151" i="1" s="1"/>
  <c r="BM8" i="1"/>
  <c r="BO57" i="1" l="1"/>
  <c r="BO56" i="1"/>
  <c r="BO58" i="1"/>
  <c r="BO60" i="1"/>
  <c r="BO59" i="1"/>
  <c r="BO31" i="1"/>
  <c r="BO30" i="1"/>
  <c r="BO144" i="1"/>
  <c r="BO149" i="1"/>
  <c r="BO148" i="1"/>
  <c r="BO143" i="1"/>
  <c r="BO146" i="1"/>
  <c r="BO145" i="1"/>
  <c r="BO138" i="1"/>
  <c r="BO141" i="1"/>
  <c r="BO147" i="1"/>
  <c r="BO142" i="1"/>
  <c r="BO133" i="1"/>
  <c r="BO130" i="1"/>
  <c r="BO135" i="1"/>
  <c r="BO140" i="1"/>
  <c r="BO132" i="1"/>
  <c r="BO137" i="1"/>
  <c r="BO136" i="1"/>
  <c r="BO139" i="1"/>
  <c r="BO134" i="1"/>
  <c r="BO127" i="1"/>
  <c r="BO122" i="1"/>
  <c r="BO129" i="1"/>
  <c r="BO124" i="1"/>
  <c r="BO126" i="1"/>
  <c r="BO131" i="1"/>
  <c r="BO128" i="1"/>
  <c r="BO125" i="1"/>
  <c r="BO116" i="1"/>
  <c r="BO123" i="1"/>
  <c r="BO118" i="1"/>
  <c r="BO113" i="1"/>
  <c r="BO120" i="1"/>
  <c r="BO115" i="1"/>
  <c r="BO117" i="1"/>
  <c r="BO119" i="1"/>
  <c r="BO121" i="1"/>
  <c r="BO106" i="1"/>
  <c r="BO108" i="1"/>
  <c r="BO110" i="1"/>
  <c r="BO112" i="1"/>
  <c r="BO107" i="1"/>
  <c r="BO114" i="1"/>
  <c r="BO109" i="1"/>
  <c r="BO111" i="1"/>
  <c r="BO104" i="1"/>
  <c r="BO99" i="1"/>
  <c r="BO101" i="1"/>
  <c r="BO96" i="1"/>
  <c r="BO103" i="1"/>
  <c r="BO105" i="1"/>
  <c r="BO100" i="1"/>
  <c r="BO102" i="1"/>
  <c r="BO92" i="1"/>
  <c r="BO87" i="1"/>
  <c r="BO82" i="1"/>
  <c r="BO94" i="1"/>
  <c r="BO89" i="1"/>
  <c r="BO84" i="1"/>
  <c r="BO98" i="1"/>
  <c r="BO91" i="1"/>
  <c r="BO86" i="1"/>
  <c r="BO93" i="1"/>
  <c r="BO88" i="1"/>
  <c r="BO97" i="1"/>
  <c r="BO83" i="1"/>
  <c r="BO95" i="1"/>
  <c r="BO77" i="1"/>
  <c r="BO81" i="1"/>
  <c r="BO72" i="1"/>
  <c r="BO85" i="1"/>
  <c r="BO79" i="1"/>
  <c r="BO90" i="1"/>
  <c r="BO74" i="1"/>
  <c r="BO76" i="1"/>
  <c r="BO78" i="1"/>
  <c r="BO62" i="1"/>
  <c r="BO69" i="1"/>
  <c r="BO54" i="1"/>
  <c r="BO64" i="1"/>
  <c r="BO66" i="1"/>
  <c r="BO61" i="1"/>
  <c r="BO68" i="1"/>
  <c r="BO63" i="1"/>
  <c r="BO73" i="1"/>
  <c r="BO70" i="1"/>
  <c r="BO80" i="1"/>
  <c r="BO65" i="1"/>
  <c r="BO75" i="1"/>
  <c r="BO71" i="1"/>
  <c r="BO46" i="1"/>
  <c r="BO43" i="1"/>
  <c r="BO48" i="1"/>
  <c r="BO53" i="1"/>
  <c r="BO50" i="1"/>
  <c r="BO45" i="1"/>
  <c r="BO67" i="1"/>
  <c r="BO42" i="1"/>
  <c r="BO47" i="1"/>
  <c r="BO52" i="1"/>
  <c r="BO44" i="1"/>
  <c r="BO49" i="1"/>
  <c r="BO41" i="1"/>
  <c r="BO40" i="1"/>
  <c r="BO27" i="1"/>
  <c r="BO20" i="1"/>
  <c r="BO38" i="1"/>
  <c r="BO34" i="1"/>
  <c r="BO29" i="1"/>
  <c r="BO51" i="1"/>
  <c r="BO26" i="1"/>
  <c r="BO39" i="1"/>
  <c r="BO36" i="1"/>
  <c r="BO33" i="1"/>
  <c r="BO28" i="1"/>
  <c r="BO35" i="1"/>
  <c r="BO19" i="1"/>
  <c r="BO16" i="1"/>
  <c r="BO13" i="1"/>
  <c r="BP11" i="1"/>
  <c r="BO18" i="1"/>
  <c r="BO15" i="1"/>
  <c r="BO25" i="1"/>
  <c r="BO23" i="1"/>
  <c r="BO32" i="1"/>
  <c r="BO17" i="1"/>
  <c r="BO14" i="1"/>
  <c r="BO12" i="1"/>
  <c r="BO24" i="1"/>
  <c r="BO22" i="1"/>
  <c r="BO37" i="1"/>
  <c r="BN150" i="1"/>
  <c r="BN151" i="1" s="1"/>
  <c r="BN8" i="1"/>
  <c r="BP56" i="1" l="1"/>
  <c r="BP57" i="1"/>
  <c r="BP58" i="1"/>
  <c r="BP60" i="1"/>
  <c r="BP59" i="1"/>
  <c r="BP31" i="1"/>
  <c r="BP30" i="1"/>
  <c r="BP146" i="1"/>
  <c r="BP148" i="1"/>
  <c r="BP149" i="1"/>
  <c r="BP145" i="1"/>
  <c r="BP143" i="1"/>
  <c r="BP138" i="1"/>
  <c r="BP141" i="1"/>
  <c r="BP147" i="1"/>
  <c r="BP144" i="1"/>
  <c r="BP142" i="1"/>
  <c r="BP135" i="1"/>
  <c r="BP140" i="1"/>
  <c r="BP132" i="1"/>
  <c r="BP137" i="1"/>
  <c r="BP136" i="1"/>
  <c r="BP139" i="1"/>
  <c r="BP134" i="1"/>
  <c r="BP129" i="1"/>
  <c r="BP130" i="1"/>
  <c r="BP124" i="1"/>
  <c r="BP126" i="1"/>
  <c r="BP131" i="1"/>
  <c r="BP128" i="1"/>
  <c r="BP133" i="1"/>
  <c r="BP123" i="1"/>
  <c r="BP118" i="1"/>
  <c r="BP120" i="1"/>
  <c r="BP127" i="1"/>
  <c r="BP115" i="1"/>
  <c r="BP117" i="1"/>
  <c r="BP119" i="1"/>
  <c r="BP122" i="1"/>
  <c r="BP125" i="1"/>
  <c r="BP108" i="1"/>
  <c r="BP121" i="1"/>
  <c r="BP110" i="1"/>
  <c r="BP112" i="1"/>
  <c r="BP116" i="1"/>
  <c r="BP114" i="1"/>
  <c r="BP113" i="1"/>
  <c r="BP109" i="1"/>
  <c r="BP111" i="1"/>
  <c r="BP99" i="1"/>
  <c r="BP101" i="1"/>
  <c r="BP106" i="1"/>
  <c r="BP103" i="1"/>
  <c r="BP98" i="1"/>
  <c r="BP105" i="1"/>
  <c r="BP102" i="1"/>
  <c r="BP107" i="1"/>
  <c r="BP104" i="1"/>
  <c r="BP92" i="1"/>
  <c r="BP87" i="1"/>
  <c r="BP94" i="1"/>
  <c r="BP89" i="1"/>
  <c r="BP100" i="1"/>
  <c r="BP91" i="1"/>
  <c r="BP86" i="1"/>
  <c r="BP93" i="1"/>
  <c r="BP88" i="1"/>
  <c r="BP97" i="1"/>
  <c r="BP96" i="1"/>
  <c r="BP95" i="1"/>
  <c r="BP90" i="1"/>
  <c r="BP85" i="1"/>
  <c r="BP83" i="1"/>
  <c r="BP77" i="1"/>
  <c r="BP81" i="1"/>
  <c r="BP79" i="1"/>
  <c r="BP76" i="1"/>
  <c r="BP82" i="1"/>
  <c r="BP78" i="1"/>
  <c r="BP80" i="1"/>
  <c r="BP84" i="1"/>
  <c r="BP69" i="1"/>
  <c r="BP64" i="1"/>
  <c r="BP66" i="1"/>
  <c r="BP61" i="1"/>
  <c r="BP74" i="1"/>
  <c r="BP72" i="1"/>
  <c r="BP68" i="1"/>
  <c r="BP63" i="1"/>
  <c r="BP73" i="1"/>
  <c r="BP70" i="1"/>
  <c r="BP65" i="1"/>
  <c r="BP75" i="1"/>
  <c r="BP71" i="1"/>
  <c r="BP67" i="1"/>
  <c r="BP43" i="1"/>
  <c r="BP48" i="1"/>
  <c r="BP53" i="1"/>
  <c r="BP40" i="1"/>
  <c r="BP50" i="1"/>
  <c r="BP45" i="1"/>
  <c r="BP54" i="1"/>
  <c r="BP42" i="1"/>
  <c r="BP62" i="1"/>
  <c r="BP47" i="1"/>
  <c r="BP52" i="1"/>
  <c r="BP44" i="1"/>
  <c r="BP49" i="1"/>
  <c r="BP41" i="1"/>
  <c r="BP51" i="1"/>
  <c r="BP38" i="1"/>
  <c r="BP34" i="1"/>
  <c r="BP29" i="1"/>
  <c r="BP26" i="1"/>
  <c r="BP23" i="1"/>
  <c r="BP46" i="1"/>
  <c r="BP39" i="1"/>
  <c r="BP36" i="1"/>
  <c r="BP33" i="1"/>
  <c r="BP28" i="1"/>
  <c r="BP35" i="1"/>
  <c r="BP32" i="1"/>
  <c r="BP27" i="1"/>
  <c r="BP19" i="1"/>
  <c r="BP16" i="1"/>
  <c r="BP20" i="1"/>
  <c r="BQ11" i="1"/>
  <c r="BP18" i="1"/>
  <c r="BP15" i="1"/>
  <c r="BP25" i="1"/>
  <c r="BP17" i="1"/>
  <c r="BP14" i="1"/>
  <c r="BP12" i="1"/>
  <c r="BP24" i="1"/>
  <c r="BP22" i="1"/>
  <c r="BP37" i="1"/>
  <c r="BP13" i="1"/>
  <c r="BO150" i="1"/>
  <c r="BO151" i="1" s="1"/>
  <c r="BO8" i="1"/>
  <c r="BQ56" i="1" l="1"/>
  <c r="BQ57" i="1"/>
  <c r="BQ58" i="1"/>
  <c r="BQ59" i="1"/>
  <c r="BQ60" i="1"/>
  <c r="BQ31" i="1"/>
  <c r="BQ30" i="1"/>
  <c r="BP150" i="1"/>
  <c r="BP151" i="1" s="1"/>
  <c r="BP8" i="1"/>
  <c r="BQ146" i="1"/>
  <c r="BQ149" i="1"/>
  <c r="BQ143" i="1"/>
  <c r="BQ148" i="1"/>
  <c r="BQ147" i="1"/>
  <c r="BQ145" i="1"/>
  <c r="BQ138" i="1"/>
  <c r="BQ141" i="1"/>
  <c r="BQ144" i="1"/>
  <c r="BQ142" i="1"/>
  <c r="BQ137" i="1"/>
  <c r="BQ140" i="1"/>
  <c r="BQ130" i="1"/>
  <c r="BQ135" i="1"/>
  <c r="BQ132" i="1"/>
  <c r="BQ136" i="1"/>
  <c r="BQ139" i="1"/>
  <c r="BQ134" i="1"/>
  <c r="BQ133" i="1"/>
  <c r="BQ129" i="1"/>
  <c r="BQ124" i="1"/>
  <c r="BQ126" i="1"/>
  <c r="BQ131" i="1"/>
  <c r="BQ128" i="1"/>
  <c r="BQ125" i="1"/>
  <c r="BQ127" i="1"/>
  <c r="BQ123" i="1"/>
  <c r="BQ118" i="1"/>
  <c r="BQ120" i="1"/>
  <c r="BQ115" i="1"/>
  <c r="BQ117" i="1"/>
  <c r="BQ119" i="1"/>
  <c r="BQ122" i="1"/>
  <c r="BQ121" i="1"/>
  <c r="BQ108" i="1"/>
  <c r="BQ110" i="1"/>
  <c r="BQ112" i="1"/>
  <c r="BQ107" i="1"/>
  <c r="BQ116" i="1"/>
  <c r="BQ114" i="1"/>
  <c r="BQ113" i="1"/>
  <c r="BQ109" i="1"/>
  <c r="BQ111" i="1"/>
  <c r="BQ101" i="1"/>
  <c r="BQ106" i="1"/>
  <c r="BQ103" i="1"/>
  <c r="BQ98" i="1"/>
  <c r="BQ105" i="1"/>
  <c r="BQ100" i="1"/>
  <c r="BQ102" i="1"/>
  <c r="BQ104" i="1"/>
  <c r="BQ82" i="1"/>
  <c r="BQ94" i="1"/>
  <c r="BQ89" i="1"/>
  <c r="BQ84" i="1"/>
  <c r="BQ91" i="1"/>
  <c r="BQ86" i="1"/>
  <c r="BQ81" i="1"/>
  <c r="BQ93" i="1"/>
  <c r="BQ88" i="1"/>
  <c r="BQ97" i="1"/>
  <c r="BQ96" i="1"/>
  <c r="BQ83" i="1"/>
  <c r="BQ99" i="1"/>
  <c r="BQ95" i="1"/>
  <c r="BQ90" i="1"/>
  <c r="BQ85" i="1"/>
  <c r="BQ72" i="1"/>
  <c r="BQ79" i="1"/>
  <c r="BQ74" i="1"/>
  <c r="BQ92" i="1"/>
  <c r="BQ87" i="1"/>
  <c r="BQ76" i="1"/>
  <c r="BQ78" i="1"/>
  <c r="BQ80" i="1"/>
  <c r="BQ77" i="1"/>
  <c r="BQ64" i="1"/>
  <c r="BQ66" i="1"/>
  <c r="BQ61" i="1"/>
  <c r="BQ68" i="1"/>
  <c r="BQ63" i="1"/>
  <c r="BQ73" i="1"/>
  <c r="BQ70" i="1"/>
  <c r="BQ65" i="1"/>
  <c r="BQ75" i="1"/>
  <c r="BQ71" i="1"/>
  <c r="BQ67" i="1"/>
  <c r="BQ62" i="1"/>
  <c r="BQ48" i="1"/>
  <c r="BQ53" i="1"/>
  <c r="BQ40" i="1"/>
  <c r="BQ50" i="1"/>
  <c r="BQ45" i="1"/>
  <c r="BQ54" i="1"/>
  <c r="BQ42" i="1"/>
  <c r="BQ69" i="1"/>
  <c r="BQ47" i="1"/>
  <c r="BQ39" i="1"/>
  <c r="BQ52" i="1"/>
  <c r="BQ44" i="1"/>
  <c r="BQ49" i="1"/>
  <c r="BQ41" i="1"/>
  <c r="BQ51" i="1"/>
  <c r="BQ46" i="1"/>
  <c r="BQ38" i="1"/>
  <c r="BQ34" i="1"/>
  <c r="BQ26" i="1"/>
  <c r="BQ23" i="1"/>
  <c r="BQ43" i="1"/>
  <c r="BQ36" i="1"/>
  <c r="BQ33" i="1"/>
  <c r="BQ28" i="1"/>
  <c r="BQ25" i="1"/>
  <c r="BQ35" i="1"/>
  <c r="BQ32" i="1"/>
  <c r="BQ27" i="1"/>
  <c r="BQ24" i="1"/>
  <c r="BQ19" i="1"/>
  <c r="BQ16" i="1"/>
  <c r="BQ20" i="1"/>
  <c r="BR11" i="1"/>
  <c r="BQ18" i="1"/>
  <c r="BQ15" i="1"/>
  <c r="BQ17" i="1"/>
  <c r="BQ14" i="1"/>
  <c r="BQ12" i="1"/>
  <c r="BQ22" i="1"/>
  <c r="BQ29" i="1"/>
  <c r="BQ13" i="1"/>
  <c r="BQ37" i="1"/>
  <c r="BR56" i="1" l="1"/>
  <c r="BR57" i="1"/>
  <c r="BR60" i="1"/>
  <c r="BR59" i="1"/>
  <c r="BR58" i="1"/>
  <c r="BR31" i="1"/>
  <c r="BR30" i="1"/>
  <c r="BQ150" i="1"/>
  <c r="BQ151" i="1" s="1"/>
  <c r="BQ8" i="1"/>
  <c r="BR149" i="1"/>
  <c r="BR147" i="1"/>
  <c r="BR141" i="1"/>
  <c r="BR148" i="1"/>
  <c r="BR145" i="1"/>
  <c r="BR146" i="1"/>
  <c r="BR144" i="1"/>
  <c r="BR142" i="1"/>
  <c r="BR140" i="1"/>
  <c r="BR143" i="1"/>
  <c r="BR135" i="1"/>
  <c r="BR132" i="1"/>
  <c r="BR136" i="1"/>
  <c r="BR139" i="1"/>
  <c r="BR137" i="1"/>
  <c r="BR134" i="1"/>
  <c r="BR138" i="1"/>
  <c r="BR130" i="1"/>
  <c r="BR126" i="1"/>
  <c r="BR131" i="1"/>
  <c r="BR128" i="1"/>
  <c r="BR133" i="1"/>
  <c r="BR127" i="1"/>
  <c r="BR120" i="1"/>
  <c r="BR124" i="1"/>
  <c r="BR115" i="1"/>
  <c r="BR129" i="1"/>
  <c r="BR117" i="1"/>
  <c r="BR119" i="1"/>
  <c r="BR122" i="1"/>
  <c r="BR121" i="1"/>
  <c r="BR123" i="1"/>
  <c r="BR125" i="1"/>
  <c r="BR110" i="1"/>
  <c r="BR112" i="1"/>
  <c r="BR107" i="1"/>
  <c r="BR116" i="1"/>
  <c r="BR114" i="1"/>
  <c r="BR113" i="1"/>
  <c r="BR118" i="1"/>
  <c r="BR111" i="1"/>
  <c r="BR101" i="1"/>
  <c r="BR108" i="1"/>
  <c r="BR106" i="1"/>
  <c r="BR103" i="1"/>
  <c r="BR98" i="1"/>
  <c r="BR105" i="1"/>
  <c r="BR109" i="1"/>
  <c r="BR100" i="1"/>
  <c r="BR102" i="1"/>
  <c r="BR104" i="1"/>
  <c r="BR99" i="1"/>
  <c r="BR94" i="1"/>
  <c r="BR89" i="1"/>
  <c r="BR91" i="1"/>
  <c r="BR81" i="1"/>
  <c r="BR93" i="1"/>
  <c r="BR88" i="1"/>
  <c r="BR97" i="1"/>
  <c r="BR96" i="1"/>
  <c r="BR95" i="1"/>
  <c r="BR90" i="1"/>
  <c r="BR92" i="1"/>
  <c r="BR87" i="1"/>
  <c r="BR79" i="1"/>
  <c r="BR74" i="1"/>
  <c r="BR85" i="1"/>
  <c r="BR76" i="1"/>
  <c r="BR82" i="1"/>
  <c r="BR78" i="1"/>
  <c r="BR80" i="1"/>
  <c r="BR86" i="1"/>
  <c r="BR83" i="1"/>
  <c r="BR84" i="1"/>
  <c r="BR66" i="1"/>
  <c r="BR61" i="1"/>
  <c r="BR68" i="1"/>
  <c r="BR72" i="1"/>
  <c r="BR63" i="1"/>
  <c r="BR73" i="1"/>
  <c r="BR70" i="1"/>
  <c r="BR65" i="1"/>
  <c r="BR75" i="1"/>
  <c r="BR71" i="1"/>
  <c r="BR77" i="1"/>
  <c r="BR67" i="1"/>
  <c r="BR62" i="1"/>
  <c r="BR69" i="1"/>
  <c r="BR53" i="1"/>
  <c r="BR40" i="1"/>
  <c r="BR50" i="1"/>
  <c r="BR45" i="1"/>
  <c r="BR54" i="1"/>
  <c r="BR42" i="1"/>
  <c r="BR47" i="1"/>
  <c r="BR64" i="1"/>
  <c r="BR52" i="1"/>
  <c r="BR44" i="1"/>
  <c r="BR49" i="1"/>
  <c r="BR51" i="1"/>
  <c r="BR46" i="1"/>
  <c r="BR43" i="1"/>
  <c r="BR41" i="1"/>
  <c r="BR38" i="1"/>
  <c r="BR34" i="1"/>
  <c r="BR29" i="1"/>
  <c r="BR26" i="1"/>
  <c r="BR23" i="1"/>
  <c r="BR48" i="1"/>
  <c r="BR36" i="1"/>
  <c r="BR33" i="1"/>
  <c r="BR39" i="1"/>
  <c r="BR28" i="1"/>
  <c r="BR25" i="1"/>
  <c r="BR35" i="1"/>
  <c r="BR32" i="1"/>
  <c r="BR27" i="1"/>
  <c r="BR24" i="1"/>
  <c r="BR20" i="1"/>
  <c r="BS11" i="1"/>
  <c r="BR13" i="1"/>
  <c r="BR37" i="1"/>
  <c r="BR18" i="1"/>
  <c r="BR15" i="1"/>
  <c r="BR17" i="1"/>
  <c r="BR14" i="1"/>
  <c r="BR12" i="1"/>
  <c r="BR22" i="1"/>
  <c r="BR19" i="1"/>
  <c r="BR16" i="1"/>
  <c r="BS56" i="1" l="1"/>
  <c r="BS57" i="1"/>
  <c r="BS58" i="1"/>
  <c r="BS59" i="1"/>
  <c r="BS60" i="1"/>
  <c r="BS30" i="1"/>
  <c r="BS31" i="1"/>
  <c r="BS148" i="1"/>
  <c r="BS146" i="1"/>
  <c r="BS147" i="1"/>
  <c r="BS145" i="1"/>
  <c r="BS144" i="1"/>
  <c r="BS142" i="1"/>
  <c r="BS141" i="1"/>
  <c r="BS137" i="1"/>
  <c r="BS149" i="1"/>
  <c r="BS140" i="1"/>
  <c r="BS139" i="1"/>
  <c r="BS135" i="1"/>
  <c r="BS132" i="1"/>
  <c r="BS136" i="1"/>
  <c r="BS143" i="1"/>
  <c r="BS134" i="1"/>
  <c r="BS138" i="1"/>
  <c r="BS130" i="1"/>
  <c r="BS126" i="1"/>
  <c r="BS131" i="1"/>
  <c r="BS128" i="1"/>
  <c r="BS125" i="1"/>
  <c r="BS133" i="1"/>
  <c r="BS127" i="1"/>
  <c r="BS129" i="1"/>
  <c r="BS120" i="1"/>
  <c r="BS124" i="1"/>
  <c r="BS115" i="1"/>
  <c r="BS117" i="1"/>
  <c r="BS119" i="1"/>
  <c r="BS122" i="1"/>
  <c r="BS121" i="1"/>
  <c r="BS110" i="1"/>
  <c r="BS112" i="1"/>
  <c r="BS107" i="1"/>
  <c r="BS123" i="1"/>
  <c r="BS116" i="1"/>
  <c r="BS114" i="1"/>
  <c r="BS113" i="1"/>
  <c r="BS109" i="1"/>
  <c r="BS118" i="1"/>
  <c r="BS111" i="1"/>
  <c r="BS108" i="1"/>
  <c r="BS106" i="1"/>
  <c r="BS103" i="1"/>
  <c r="BS98" i="1"/>
  <c r="BS105" i="1"/>
  <c r="BS100" i="1"/>
  <c r="BS102" i="1"/>
  <c r="BS104" i="1"/>
  <c r="BS99" i="1"/>
  <c r="BS101" i="1"/>
  <c r="BS84" i="1"/>
  <c r="BS91" i="1"/>
  <c r="BS86" i="1"/>
  <c r="BS93" i="1"/>
  <c r="BS88" i="1"/>
  <c r="BS97" i="1"/>
  <c r="BS96" i="1"/>
  <c r="BS83" i="1"/>
  <c r="BS95" i="1"/>
  <c r="BS90" i="1"/>
  <c r="BS85" i="1"/>
  <c r="BS92" i="1"/>
  <c r="BS87" i="1"/>
  <c r="BS82" i="1"/>
  <c r="BS81" i="1"/>
  <c r="BS74" i="1"/>
  <c r="BS94" i="1"/>
  <c r="BS89" i="1"/>
  <c r="BS76" i="1"/>
  <c r="BS78" i="1"/>
  <c r="BS80" i="1"/>
  <c r="BS77" i="1"/>
  <c r="BS79" i="1"/>
  <c r="BS66" i="1"/>
  <c r="BS61" i="1"/>
  <c r="BS68" i="1"/>
  <c r="BS72" i="1"/>
  <c r="BS63" i="1"/>
  <c r="BS73" i="1"/>
  <c r="BS70" i="1"/>
  <c r="BS65" i="1"/>
  <c r="BS75" i="1"/>
  <c r="BS71" i="1"/>
  <c r="BS67" i="1"/>
  <c r="BS62" i="1"/>
  <c r="BS69" i="1"/>
  <c r="BS64" i="1"/>
  <c r="BS50" i="1"/>
  <c r="BS45" i="1"/>
  <c r="BS54" i="1"/>
  <c r="BS42" i="1"/>
  <c r="BS47" i="1"/>
  <c r="BS52" i="1"/>
  <c r="BS44" i="1"/>
  <c r="BS49" i="1"/>
  <c r="BS51" i="1"/>
  <c r="BS46" i="1"/>
  <c r="BS43" i="1"/>
  <c r="BS48" i="1"/>
  <c r="BS26" i="1"/>
  <c r="BS36" i="1"/>
  <c r="BS33" i="1"/>
  <c r="BS39" i="1"/>
  <c r="BS28" i="1"/>
  <c r="BS53" i="1"/>
  <c r="BS35" i="1"/>
  <c r="BS32" i="1"/>
  <c r="BS37" i="1"/>
  <c r="BS40" i="1"/>
  <c r="BS27" i="1"/>
  <c r="BS20" i="1"/>
  <c r="BT11" i="1"/>
  <c r="BS18" i="1"/>
  <c r="BS15" i="1"/>
  <c r="BS38" i="1"/>
  <c r="BS25" i="1"/>
  <c r="BS41" i="1"/>
  <c r="BS23" i="1"/>
  <c r="BS17" i="1"/>
  <c r="BS14" i="1"/>
  <c r="BS12" i="1"/>
  <c r="BS29" i="1"/>
  <c r="BS22" i="1"/>
  <c r="BS24" i="1"/>
  <c r="BS19" i="1"/>
  <c r="BS16" i="1"/>
  <c r="BS13" i="1"/>
  <c r="BS34" i="1"/>
  <c r="BR150" i="1"/>
  <c r="BR151" i="1" s="1"/>
  <c r="BR8" i="1"/>
  <c r="BT57" i="1" l="1"/>
  <c r="BT56" i="1"/>
  <c r="BT60" i="1"/>
  <c r="BT58" i="1"/>
  <c r="BT59" i="1"/>
  <c r="BT31" i="1"/>
  <c r="BT30" i="1"/>
  <c r="BT148" i="1"/>
  <c r="BT147" i="1"/>
  <c r="BT146" i="1"/>
  <c r="BT144" i="1"/>
  <c r="BT149" i="1"/>
  <c r="BT145" i="1"/>
  <c r="BT142" i="1"/>
  <c r="BT141" i="1"/>
  <c r="BT137" i="1"/>
  <c r="BT140" i="1"/>
  <c r="BT136" i="1"/>
  <c r="BT132" i="1"/>
  <c r="BT143" i="1"/>
  <c r="BT139" i="1"/>
  <c r="BT134" i="1"/>
  <c r="BT133" i="1"/>
  <c r="BT138" i="1"/>
  <c r="BT126" i="1"/>
  <c r="BT131" i="1"/>
  <c r="BT128" i="1"/>
  <c r="BT135" i="1"/>
  <c r="BT125" i="1"/>
  <c r="BT127" i="1"/>
  <c r="BT129" i="1"/>
  <c r="BT124" i="1"/>
  <c r="BT115" i="1"/>
  <c r="BT117" i="1"/>
  <c r="BT130" i="1"/>
  <c r="BT119" i="1"/>
  <c r="BT122" i="1"/>
  <c r="BT121" i="1"/>
  <c r="BT116" i="1"/>
  <c r="BT123" i="1"/>
  <c r="BT118" i="1"/>
  <c r="BT120" i="1"/>
  <c r="BT112" i="1"/>
  <c r="BT114" i="1"/>
  <c r="BT113" i="1"/>
  <c r="BT109" i="1"/>
  <c r="BT111" i="1"/>
  <c r="BT108" i="1"/>
  <c r="BT106" i="1"/>
  <c r="BT103" i="1"/>
  <c r="BT105" i="1"/>
  <c r="BT100" i="1"/>
  <c r="BT102" i="1"/>
  <c r="BT104" i="1"/>
  <c r="BT107" i="1"/>
  <c r="BT101" i="1"/>
  <c r="BT110" i="1"/>
  <c r="BT91" i="1"/>
  <c r="BT86" i="1"/>
  <c r="BT93" i="1"/>
  <c r="BT88" i="1"/>
  <c r="BT98" i="1"/>
  <c r="BT97" i="1"/>
  <c r="BT96" i="1"/>
  <c r="BT83" i="1"/>
  <c r="BT95" i="1"/>
  <c r="BT90" i="1"/>
  <c r="BT99" i="1"/>
  <c r="BT92" i="1"/>
  <c r="BT87" i="1"/>
  <c r="BT94" i="1"/>
  <c r="BT89" i="1"/>
  <c r="BT85" i="1"/>
  <c r="BT76" i="1"/>
  <c r="BT78" i="1"/>
  <c r="BT82" i="1"/>
  <c r="BT80" i="1"/>
  <c r="BT77" i="1"/>
  <c r="BT84" i="1"/>
  <c r="BT81" i="1"/>
  <c r="BT61" i="1"/>
  <c r="BT68" i="1"/>
  <c r="BT72" i="1"/>
  <c r="BT63" i="1"/>
  <c r="BT73" i="1"/>
  <c r="BT70" i="1"/>
  <c r="BT74" i="1"/>
  <c r="BT65" i="1"/>
  <c r="BT75" i="1"/>
  <c r="BT71" i="1"/>
  <c r="BT67" i="1"/>
  <c r="BT62" i="1"/>
  <c r="BT79" i="1"/>
  <c r="BT69" i="1"/>
  <c r="BT64" i="1"/>
  <c r="BT45" i="1"/>
  <c r="BT54" i="1"/>
  <c r="BT42" i="1"/>
  <c r="BT47" i="1"/>
  <c r="BT39" i="1"/>
  <c r="BT52" i="1"/>
  <c r="BT44" i="1"/>
  <c r="BT49" i="1"/>
  <c r="BT66" i="1"/>
  <c r="BT51" i="1"/>
  <c r="BT46" i="1"/>
  <c r="BT43" i="1"/>
  <c r="BT48" i="1"/>
  <c r="BT53" i="1"/>
  <c r="BT36" i="1"/>
  <c r="BT33" i="1"/>
  <c r="BT50" i="1"/>
  <c r="BT28" i="1"/>
  <c r="BT25" i="1"/>
  <c r="BT35" i="1"/>
  <c r="BT32" i="1"/>
  <c r="BT27" i="1"/>
  <c r="BT40" i="1"/>
  <c r="BT38" i="1"/>
  <c r="BT34" i="1"/>
  <c r="BT29" i="1"/>
  <c r="BT20" i="1"/>
  <c r="BU11" i="1"/>
  <c r="BT18" i="1"/>
  <c r="BT15" i="1"/>
  <c r="BT23" i="1"/>
  <c r="BT17" i="1"/>
  <c r="BT14" i="1"/>
  <c r="BT12" i="1"/>
  <c r="BT22" i="1"/>
  <c r="BT24" i="1"/>
  <c r="BT26" i="1"/>
  <c r="BT19" i="1"/>
  <c r="BT16" i="1"/>
  <c r="BT13" i="1"/>
  <c r="BT37" i="1"/>
  <c r="BT41" i="1"/>
  <c r="BS150" i="1"/>
  <c r="BS151" i="1" s="1"/>
  <c r="BS8" i="1"/>
  <c r="BU57" i="1" l="1"/>
  <c r="BU56" i="1"/>
  <c r="BU60" i="1"/>
  <c r="BU58" i="1"/>
  <c r="BU59" i="1"/>
  <c r="BU31" i="1"/>
  <c r="BU30" i="1"/>
  <c r="BU148" i="1"/>
  <c r="BU145" i="1"/>
  <c r="BU149" i="1"/>
  <c r="BU142" i="1"/>
  <c r="BU146" i="1"/>
  <c r="BU141" i="1"/>
  <c r="BU144" i="1"/>
  <c r="BU140" i="1"/>
  <c r="BU147" i="1"/>
  <c r="BU139" i="1"/>
  <c r="BU143" i="1"/>
  <c r="BU136" i="1"/>
  <c r="BU134" i="1"/>
  <c r="BU137" i="1"/>
  <c r="BU131" i="1"/>
  <c r="BU138" i="1"/>
  <c r="BU135" i="1"/>
  <c r="BU132" i="1"/>
  <c r="BU128" i="1"/>
  <c r="BU125" i="1"/>
  <c r="BU127" i="1"/>
  <c r="BU133" i="1"/>
  <c r="BU129" i="1"/>
  <c r="BU130" i="1"/>
  <c r="BU117" i="1"/>
  <c r="BU119" i="1"/>
  <c r="BU122" i="1"/>
  <c r="BU114" i="1"/>
  <c r="BU121" i="1"/>
  <c r="BU126" i="1"/>
  <c r="BU123" i="1"/>
  <c r="BU118" i="1"/>
  <c r="BU124" i="1"/>
  <c r="BU112" i="1"/>
  <c r="BU107" i="1"/>
  <c r="BU120" i="1"/>
  <c r="BU116" i="1"/>
  <c r="BU113" i="1"/>
  <c r="BU109" i="1"/>
  <c r="BU111" i="1"/>
  <c r="BU115" i="1"/>
  <c r="BU110" i="1"/>
  <c r="BU98" i="1"/>
  <c r="BU105" i="1"/>
  <c r="BU100" i="1"/>
  <c r="BU102" i="1"/>
  <c r="BU97" i="1"/>
  <c r="BU104" i="1"/>
  <c r="BU101" i="1"/>
  <c r="BU106" i="1"/>
  <c r="BU103" i="1"/>
  <c r="BU91" i="1"/>
  <c r="BU86" i="1"/>
  <c r="BU93" i="1"/>
  <c r="BU88" i="1"/>
  <c r="BU96" i="1"/>
  <c r="BU95" i="1"/>
  <c r="BU90" i="1"/>
  <c r="BU85" i="1"/>
  <c r="BU99" i="1"/>
  <c r="BU92" i="1"/>
  <c r="BU87" i="1"/>
  <c r="BU94" i="1"/>
  <c r="BU89" i="1"/>
  <c r="BU108" i="1"/>
  <c r="BU84" i="1"/>
  <c r="BU76" i="1"/>
  <c r="BU78" i="1"/>
  <c r="BU82" i="1"/>
  <c r="BU80" i="1"/>
  <c r="BU77" i="1"/>
  <c r="BU79" i="1"/>
  <c r="BU68" i="1"/>
  <c r="BU72" i="1"/>
  <c r="BU63" i="1"/>
  <c r="BU73" i="1"/>
  <c r="BU70" i="1"/>
  <c r="BU74" i="1"/>
  <c r="BU65" i="1"/>
  <c r="BU75" i="1"/>
  <c r="BU71" i="1"/>
  <c r="BU67" i="1"/>
  <c r="BU83" i="1"/>
  <c r="BU62" i="1"/>
  <c r="BU69" i="1"/>
  <c r="BU64" i="1"/>
  <c r="BU81" i="1"/>
  <c r="BU66" i="1"/>
  <c r="BU54" i="1"/>
  <c r="BU42" i="1"/>
  <c r="BU47" i="1"/>
  <c r="BU39" i="1"/>
  <c r="BU52" i="1"/>
  <c r="BU44" i="1"/>
  <c r="BU49" i="1"/>
  <c r="BU51" i="1"/>
  <c r="BU38" i="1"/>
  <c r="BU46" i="1"/>
  <c r="BU43" i="1"/>
  <c r="BU61" i="1"/>
  <c r="BU48" i="1"/>
  <c r="BU53" i="1"/>
  <c r="BU40" i="1"/>
  <c r="BU50" i="1"/>
  <c r="BU36" i="1"/>
  <c r="BU33" i="1"/>
  <c r="BU28" i="1"/>
  <c r="BU25" i="1"/>
  <c r="BU45" i="1"/>
  <c r="BU35" i="1"/>
  <c r="BU32" i="1"/>
  <c r="BU27" i="1"/>
  <c r="BU34" i="1"/>
  <c r="BU26" i="1"/>
  <c r="BU23" i="1"/>
  <c r="BU18" i="1"/>
  <c r="BU15" i="1"/>
  <c r="BV11" i="1"/>
  <c r="BU17" i="1"/>
  <c r="BU14" i="1"/>
  <c r="BU12" i="1"/>
  <c r="BU24" i="1"/>
  <c r="BU19" i="1"/>
  <c r="BU16" i="1"/>
  <c r="BU20" i="1"/>
  <c r="BU13" i="1"/>
  <c r="BU41" i="1"/>
  <c r="BU29" i="1"/>
  <c r="BU22" i="1"/>
  <c r="BU37" i="1"/>
  <c r="BT150" i="1"/>
  <c r="BT151" i="1" s="1"/>
  <c r="BT8" i="1"/>
  <c r="BV57" i="1" l="1"/>
  <c r="BV56" i="1"/>
  <c r="BV60" i="1"/>
  <c r="BV58" i="1"/>
  <c r="BV59" i="1"/>
  <c r="BV31" i="1"/>
  <c r="BV30" i="1"/>
  <c r="BU150" i="1"/>
  <c r="BU151" i="1" s="1"/>
  <c r="BU8" i="1"/>
  <c r="BV145" i="1"/>
  <c r="BV149" i="1"/>
  <c r="BV143" i="1"/>
  <c r="BV147" i="1"/>
  <c r="BV148" i="1"/>
  <c r="BV141" i="1"/>
  <c r="BV146" i="1"/>
  <c r="BV144" i="1"/>
  <c r="BV142" i="1"/>
  <c r="BV140" i="1"/>
  <c r="BV136" i="1"/>
  <c r="BV139" i="1"/>
  <c r="BV134" i="1"/>
  <c r="BV137" i="1"/>
  <c r="BV131" i="1"/>
  <c r="BV133" i="1"/>
  <c r="BV138" i="1"/>
  <c r="BV135" i="1"/>
  <c r="BV132" i="1"/>
  <c r="BV128" i="1"/>
  <c r="BV123" i="1"/>
  <c r="BV125" i="1"/>
  <c r="BV127" i="1"/>
  <c r="BV129" i="1"/>
  <c r="BV124" i="1"/>
  <c r="BV130" i="1"/>
  <c r="BV126" i="1"/>
  <c r="BV117" i="1"/>
  <c r="BV119" i="1"/>
  <c r="BV122" i="1"/>
  <c r="BV114" i="1"/>
  <c r="BV121" i="1"/>
  <c r="BV116" i="1"/>
  <c r="BV118" i="1"/>
  <c r="BV120" i="1"/>
  <c r="BV107" i="1"/>
  <c r="BV113" i="1"/>
  <c r="BV109" i="1"/>
  <c r="BV111" i="1"/>
  <c r="BV108" i="1"/>
  <c r="BV115" i="1"/>
  <c r="BV110" i="1"/>
  <c r="BV105" i="1"/>
  <c r="BV100" i="1"/>
  <c r="BV102" i="1"/>
  <c r="BV97" i="1"/>
  <c r="BV104" i="1"/>
  <c r="BV99" i="1"/>
  <c r="BV101" i="1"/>
  <c r="BV106" i="1"/>
  <c r="BV103" i="1"/>
  <c r="BV81" i="1"/>
  <c r="BV93" i="1"/>
  <c r="BV88" i="1"/>
  <c r="BV96" i="1"/>
  <c r="BV83" i="1"/>
  <c r="BV98" i="1"/>
  <c r="BV95" i="1"/>
  <c r="BV112" i="1"/>
  <c r="BV90" i="1"/>
  <c r="BV85" i="1"/>
  <c r="BV92" i="1"/>
  <c r="BV87" i="1"/>
  <c r="BV82" i="1"/>
  <c r="BV94" i="1"/>
  <c r="BV89" i="1"/>
  <c r="BV84" i="1"/>
  <c r="BV71" i="1"/>
  <c r="BV78" i="1"/>
  <c r="BV73" i="1"/>
  <c r="BV91" i="1"/>
  <c r="BV80" i="1"/>
  <c r="BV75" i="1"/>
  <c r="BV77" i="1"/>
  <c r="BV86" i="1"/>
  <c r="BV79" i="1"/>
  <c r="BV76" i="1"/>
  <c r="BV72" i="1"/>
  <c r="BV63" i="1"/>
  <c r="BV70" i="1"/>
  <c r="BV74" i="1"/>
  <c r="BV65" i="1"/>
  <c r="BV67" i="1"/>
  <c r="BV62" i="1"/>
  <c r="BV69" i="1"/>
  <c r="BV64" i="1"/>
  <c r="BV66" i="1"/>
  <c r="BV61" i="1"/>
  <c r="BV47" i="1"/>
  <c r="BV39" i="1"/>
  <c r="BV52" i="1"/>
  <c r="BV44" i="1"/>
  <c r="BV49" i="1"/>
  <c r="BV41" i="1"/>
  <c r="BV51" i="1"/>
  <c r="BV68" i="1"/>
  <c r="BV46" i="1"/>
  <c r="BV43" i="1"/>
  <c r="BV48" i="1"/>
  <c r="BV53" i="1"/>
  <c r="BV40" i="1"/>
  <c r="BV50" i="1"/>
  <c r="BV45" i="1"/>
  <c r="BV36" i="1"/>
  <c r="BV33" i="1"/>
  <c r="BV28" i="1"/>
  <c r="BV25" i="1"/>
  <c r="BV42" i="1"/>
  <c r="BV35" i="1"/>
  <c r="BV32" i="1"/>
  <c r="BV27" i="1"/>
  <c r="BV24" i="1"/>
  <c r="BV54" i="1"/>
  <c r="BV34" i="1"/>
  <c r="BV29" i="1"/>
  <c r="BV38" i="1"/>
  <c r="BV26" i="1"/>
  <c r="BV23" i="1"/>
  <c r="BV17" i="1"/>
  <c r="BV14" i="1"/>
  <c r="BV12" i="1"/>
  <c r="BV19" i="1"/>
  <c r="BV16" i="1"/>
  <c r="BV13" i="1"/>
  <c r="BV20" i="1"/>
  <c r="BW11" i="1"/>
  <c r="BV15" i="1"/>
  <c r="BV18" i="1"/>
  <c r="BV22" i="1"/>
  <c r="BV37" i="1"/>
  <c r="BW57" i="1" l="1"/>
  <c r="BW56" i="1"/>
  <c r="BW60" i="1"/>
  <c r="BW58" i="1"/>
  <c r="BW59" i="1"/>
  <c r="BW30" i="1"/>
  <c r="BW31" i="1"/>
  <c r="BW147" i="1"/>
  <c r="BW140" i="1"/>
  <c r="BW144" i="1"/>
  <c r="BW149" i="1"/>
  <c r="BW145" i="1"/>
  <c r="BW146" i="1"/>
  <c r="BW148" i="1"/>
  <c r="BW142" i="1"/>
  <c r="BW136" i="1"/>
  <c r="BW139" i="1"/>
  <c r="BW143" i="1"/>
  <c r="BW134" i="1"/>
  <c r="BW137" i="1"/>
  <c r="BW131" i="1"/>
  <c r="BW133" i="1"/>
  <c r="BW138" i="1"/>
  <c r="BW141" i="1"/>
  <c r="BW135" i="1"/>
  <c r="BW125" i="1"/>
  <c r="BW127" i="1"/>
  <c r="BW129" i="1"/>
  <c r="BW130" i="1"/>
  <c r="BW119" i="1"/>
  <c r="BW122" i="1"/>
  <c r="BW128" i="1"/>
  <c r="BW121" i="1"/>
  <c r="BW116" i="1"/>
  <c r="BW118" i="1"/>
  <c r="BW126" i="1"/>
  <c r="BW123" i="1"/>
  <c r="BW120" i="1"/>
  <c r="BW132" i="1"/>
  <c r="BW113" i="1"/>
  <c r="BW109" i="1"/>
  <c r="BW114" i="1"/>
  <c r="BW111" i="1"/>
  <c r="BW106" i="1"/>
  <c r="BW117" i="1"/>
  <c r="BW124" i="1"/>
  <c r="BW115" i="1"/>
  <c r="BW110" i="1"/>
  <c r="BW112" i="1"/>
  <c r="BW100" i="1"/>
  <c r="BW102" i="1"/>
  <c r="BW104" i="1"/>
  <c r="BW99" i="1"/>
  <c r="BW101" i="1"/>
  <c r="BW107" i="1"/>
  <c r="BW103" i="1"/>
  <c r="BW108" i="1"/>
  <c r="BW93" i="1"/>
  <c r="BW88" i="1"/>
  <c r="BW96" i="1"/>
  <c r="BW98" i="1"/>
  <c r="BW95" i="1"/>
  <c r="BW97" i="1"/>
  <c r="BW90" i="1"/>
  <c r="BW92" i="1"/>
  <c r="BW87" i="1"/>
  <c r="BW94" i="1"/>
  <c r="BW89" i="1"/>
  <c r="BW91" i="1"/>
  <c r="BW86" i="1"/>
  <c r="BW85" i="1"/>
  <c r="BW78" i="1"/>
  <c r="BW82" i="1"/>
  <c r="BW80" i="1"/>
  <c r="BW75" i="1"/>
  <c r="BW77" i="1"/>
  <c r="BW79" i="1"/>
  <c r="BW84" i="1"/>
  <c r="BW83" i="1"/>
  <c r="BW81" i="1"/>
  <c r="BW105" i="1"/>
  <c r="BW70" i="1"/>
  <c r="BW74" i="1"/>
  <c r="BW73" i="1"/>
  <c r="BW65" i="1"/>
  <c r="BW71" i="1"/>
  <c r="BW67" i="1"/>
  <c r="BW62" i="1"/>
  <c r="BW69" i="1"/>
  <c r="BW54" i="1"/>
  <c r="BW64" i="1"/>
  <c r="BW76" i="1"/>
  <c r="BW66" i="1"/>
  <c r="BW61" i="1"/>
  <c r="BW68" i="1"/>
  <c r="BW52" i="1"/>
  <c r="BW44" i="1"/>
  <c r="BW49" i="1"/>
  <c r="BW51" i="1"/>
  <c r="BW46" i="1"/>
  <c r="BW63" i="1"/>
  <c r="BW43" i="1"/>
  <c r="BW72" i="1"/>
  <c r="BW48" i="1"/>
  <c r="BW53" i="1"/>
  <c r="BW50" i="1"/>
  <c r="BW45" i="1"/>
  <c r="BW42" i="1"/>
  <c r="BW28" i="1"/>
  <c r="BW47" i="1"/>
  <c r="BW39" i="1"/>
  <c r="BW35" i="1"/>
  <c r="BW32" i="1"/>
  <c r="BW27" i="1"/>
  <c r="BW37" i="1"/>
  <c r="BW34" i="1"/>
  <c r="BW29" i="1"/>
  <c r="BW38" i="1"/>
  <c r="BW40" i="1"/>
  <c r="BW36" i="1"/>
  <c r="BW17" i="1"/>
  <c r="BW14" i="1"/>
  <c r="BW12" i="1"/>
  <c r="BW25" i="1"/>
  <c r="BW23" i="1"/>
  <c r="BW24" i="1"/>
  <c r="BW22" i="1"/>
  <c r="BW19" i="1"/>
  <c r="BW16" i="1"/>
  <c r="BW13" i="1"/>
  <c r="BW26" i="1"/>
  <c r="BW20" i="1"/>
  <c r="BX11" i="1"/>
  <c r="BW33" i="1"/>
  <c r="BW18" i="1"/>
  <c r="BW15" i="1"/>
  <c r="BW41" i="1"/>
  <c r="BV150" i="1"/>
  <c r="BV151" i="1" s="1"/>
  <c r="BV8" i="1"/>
  <c r="BX57" i="1" l="1"/>
  <c r="BX56" i="1"/>
  <c r="BX59" i="1"/>
  <c r="BX60" i="1"/>
  <c r="BX58" i="1"/>
  <c r="BX30" i="1"/>
  <c r="BX31" i="1"/>
  <c r="BW150" i="1"/>
  <c r="BW151" i="1" s="1"/>
  <c r="BW8" i="1"/>
  <c r="BX147" i="1"/>
  <c r="BX144" i="1"/>
  <c r="BX149" i="1"/>
  <c r="BX148" i="1"/>
  <c r="BX146" i="1"/>
  <c r="BX140" i="1"/>
  <c r="BX139" i="1"/>
  <c r="BX143" i="1"/>
  <c r="BX145" i="1"/>
  <c r="BX142" i="1"/>
  <c r="BX137" i="1"/>
  <c r="BX136" i="1"/>
  <c r="BX131" i="1"/>
  <c r="BX133" i="1"/>
  <c r="BX138" i="1"/>
  <c r="BX141" i="1"/>
  <c r="BX135" i="1"/>
  <c r="BX125" i="1"/>
  <c r="BX134" i="1"/>
  <c r="BX127" i="1"/>
  <c r="BX129" i="1"/>
  <c r="BX124" i="1"/>
  <c r="BX130" i="1"/>
  <c r="BX126" i="1"/>
  <c r="BX132" i="1"/>
  <c r="BX128" i="1"/>
  <c r="BX119" i="1"/>
  <c r="BX122" i="1"/>
  <c r="BX114" i="1"/>
  <c r="BX121" i="1"/>
  <c r="BX116" i="1"/>
  <c r="BX118" i="1"/>
  <c r="BX123" i="1"/>
  <c r="BX120" i="1"/>
  <c r="BX113" i="1"/>
  <c r="BX109" i="1"/>
  <c r="BX111" i="1"/>
  <c r="BX106" i="1"/>
  <c r="BX117" i="1"/>
  <c r="BX108" i="1"/>
  <c r="BX115" i="1"/>
  <c r="BX110" i="1"/>
  <c r="BX112" i="1"/>
  <c r="BX107" i="1"/>
  <c r="BX102" i="1"/>
  <c r="BX97" i="1"/>
  <c r="BX104" i="1"/>
  <c r="BX99" i="1"/>
  <c r="BX101" i="1"/>
  <c r="BX103" i="1"/>
  <c r="BX105" i="1"/>
  <c r="BX96" i="1"/>
  <c r="BX83" i="1"/>
  <c r="BX98" i="1"/>
  <c r="BX95" i="1"/>
  <c r="BX90" i="1"/>
  <c r="BX85" i="1"/>
  <c r="BX100" i="1"/>
  <c r="BX92" i="1"/>
  <c r="BX87" i="1"/>
  <c r="BX82" i="1"/>
  <c r="BX94" i="1"/>
  <c r="BX89" i="1"/>
  <c r="BX84" i="1"/>
  <c r="BX91" i="1"/>
  <c r="BX86" i="1"/>
  <c r="BX73" i="1"/>
  <c r="BX80" i="1"/>
  <c r="BX93" i="1"/>
  <c r="BX88" i="1"/>
  <c r="BX75" i="1"/>
  <c r="BX77" i="1"/>
  <c r="BX79" i="1"/>
  <c r="BX81" i="1"/>
  <c r="BX76" i="1"/>
  <c r="BX78" i="1"/>
  <c r="BX74" i="1"/>
  <c r="BX65" i="1"/>
  <c r="BX71" i="1"/>
  <c r="BX67" i="1"/>
  <c r="BX62" i="1"/>
  <c r="BX69" i="1"/>
  <c r="BX64" i="1"/>
  <c r="BX66" i="1"/>
  <c r="BX61" i="1"/>
  <c r="BX68" i="1"/>
  <c r="BX72" i="1"/>
  <c r="BX63" i="1"/>
  <c r="BX49" i="1"/>
  <c r="BX51" i="1"/>
  <c r="BX46" i="1"/>
  <c r="BX70" i="1"/>
  <c r="BX43" i="1"/>
  <c r="BX48" i="1"/>
  <c r="BX53" i="1"/>
  <c r="BX50" i="1"/>
  <c r="BX45" i="1"/>
  <c r="BX42" i="1"/>
  <c r="BX54" i="1"/>
  <c r="BX47" i="1"/>
  <c r="BX44" i="1"/>
  <c r="BX39" i="1"/>
  <c r="BX35" i="1"/>
  <c r="BX32" i="1"/>
  <c r="BX27" i="1"/>
  <c r="BX24" i="1"/>
  <c r="BX52" i="1"/>
  <c r="BX34" i="1"/>
  <c r="BX29" i="1"/>
  <c r="BX38" i="1"/>
  <c r="BX26" i="1"/>
  <c r="BX40" i="1"/>
  <c r="BX36" i="1"/>
  <c r="BX33" i="1"/>
  <c r="BX17" i="1"/>
  <c r="BX14" i="1"/>
  <c r="BX12" i="1"/>
  <c r="BX25" i="1"/>
  <c r="BX23" i="1"/>
  <c r="BX22" i="1"/>
  <c r="BX19" i="1"/>
  <c r="BX16" i="1"/>
  <c r="BY11" i="1"/>
  <c r="BX28" i="1"/>
  <c r="BX20" i="1"/>
  <c r="BX18" i="1"/>
  <c r="BX15" i="1"/>
  <c r="BX41" i="1"/>
  <c r="BX37" i="1"/>
  <c r="BX13" i="1"/>
  <c r="BY57" i="1" l="1"/>
  <c r="BY56" i="1"/>
  <c r="BY59" i="1"/>
  <c r="BY60" i="1"/>
  <c r="BY58" i="1"/>
  <c r="BY30" i="1"/>
  <c r="BY31" i="1"/>
  <c r="BX150" i="1"/>
  <c r="BX151" i="1" s="1"/>
  <c r="BX8" i="1"/>
  <c r="BY146" i="1"/>
  <c r="BY149" i="1"/>
  <c r="BY142" i="1"/>
  <c r="BY144" i="1"/>
  <c r="BY147" i="1"/>
  <c r="BY143" i="1"/>
  <c r="BY145" i="1"/>
  <c r="BY148" i="1"/>
  <c r="BY131" i="1"/>
  <c r="BY139" i="1"/>
  <c r="BY133" i="1"/>
  <c r="BY140" i="1"/>
  <c r="BY138" i="1"/>
  <c r="BY141" i="1"/>
  <c r="BY135" i="1"/>
  <c r="BY134" i="1"/>
  <c r="BY125" i="1"/>
  <c r="BY127" i="1"/>
  <c r="BY129" i="1"/>
  <c r="BY136" i="1"/>
  <c r="BY124" i="1"/>
  <c r="BY130" i="1"/>
  <c r="BY126" i="1"/>
  <c r="BY137" i="1"/>
  <c r="BY132" i="1"/>
  <c r="BY128" i="1"/>
  <c r="BY122" i="1"/>
  <c r="BY114" i="1"/>
  <c r="BY121" i="1"/>
  <c r="BY116" i="1"/>
  <c r="BY118" i="1"/>
  <c r="BY123" i="1"/>
  <c r="BY120" i="1"/>
  <c r="BY117" i="1"/>
  <c r="BY119" i="1"/>
  <c r="BY111" i="1"/>
  <c r="BY108" i="1"/>
  <c r="BY115" i="1"/>
  <c r="BY110" i="1"/>
  <c r="BY112" i="1"/>
  <c r="BY102" i="1"/>
  <c r="BY104" i="1"/>
  <c r="BY99" i="1"/>
  <c r="BY109" i="1"/>
  <c r="BY101" i="1"/>
  <c r="BY107" i="1"/>
  <c r="BY103" i="1"/>
  <c r="BY106" i="1"/>
  <c r="BY105" i="1"/>
  <c r="BY100" i="1"/>
  <c r="BY113" i="1"/>
  <c r="BY98" i="1"/>
  <c r="BY95" i="1"/>
  <c r="BY90" i="1"/>
  <c r="BY85" i="1"/>
  <c r="BY97" i="1"/>
  <c r="BY92" i="1"/>
  <c r="BY87" i="1"/>
  <c r="BY82" i="1"/>
  <c r="BY94" i="1"/>
  <c r="BY89" i="1"/>
  <c r="BY91" i="1"/>
  <c r="BY86" i="1"/>
  <c r="BY93" i="1"/>
  <c r="BY88" i="1"/>
  <c r="BY80" i="1"/>
  <c r="BY75" i="1"/>
  <c r="BY96" i="1"/>
  <c r="BY77" i="1"/>
  <c r="BY79" i="1"/>
  <c r="BY84" i="1"/>
  <c r="BY81" i="1"/>
  <c r="BY83" i="1"/>
  <c r="BY76" i="1"/>
  <c r="BY73" i="1"/>
  <c r="BY71" i="1"/>
  <c r="BY67" i="1"/>
  <c r="BY62" i="1"/>
  <c r="BY69" i="1"/>
  <c r="BY64" i="1"/>
  <c r="BY66" i="1"/>
  <c r="BY61" i="1"/>
  <c r="BY78" i="1"/>
  <c r="BY68" i="1"/>
  <c r="BY72" i="1"/>
  <c r="BY63" i="1"/>
  <c r="BY70" i="1"/>
  <c r="BY51" i="1"/>
  <c r="BY46" i="1"/>
  <c r="BY43" i="1"/>
  <c r="BY48" i="1"/>
  <c r="BY65" i="1"/>
  <c r="BY53" i="1"/>
  <c r="BY40" i="1"/>
  <c r="BY50" i="1"/>
  <c r="BY45" i="1"/>
  <c r="BY42" i="1"/>
  <c r="BY74" i="1"/>
  <c r="BY54" i="1"/>
  <c r="BY47" i="1"/>
  <c r="BY52" i="1"/>
  <c r="BY44" i="1"/>
  <c r="BY39" i="1"/>
  <c r="BY35" i="1"/>
  <c r="BY32" i="1"/>
  <c r="BY27" i="1"/>
  <c r="BY24" i="1"/>
  <c r="BY49" i="1"/>
  <c r="BY34" i="1"/>
  <c r="BY38" i="1"/>
  <c r="BY26" i="1"/>
  <c r="BY36" i="1"/>
  <c r="BY33" i="1"/>
  <c r="BY28" i="1"/>
  <c r="BY25" i="1"/>
  <c r="BY17" i="1"/>
  <c r="BY14" i="1"/>
  <c r="BY12" i="1"/>
  <c r="BY23" i="1"/>
  <c r="BY19" i="1"/>
  <c r="BY16" i="1"/>
  <c r="BY20" i="1"/>
  <c r="BZ11" i="1"/>
  <c r="BY18" i="1"/>
  <c r="BY15" i="1"/>
  <c r="BY29" i="1"/>
  <c r="BY37" i="1"/>
  <c r="BY22" i="1"/>
  <c r="BY41" i="1"/>
  <c r="BY13" i="1"/>
  <c r="BZ57" i="1" l="1"/>
  <c r="BZ56" i="1"/>
  <c r="BZ59" i="1"/>
  <c r="BZ60" i="1"/>
  <c r="BZ58" i="1"/>
  <c r="BZ31" i="1"/>
  <c r="BZ30" i="1"/>
  <c r="BY150" i="1"/>
  <c r="BY151" i="1" s="1"/>
  <c r="BY8" i="1"/>
  <c r="BZ144" i="1"/>
  <c r="BZ149" i="1"/>
  <c r="BZ143" i="1"/>
  <c r="BZ145" i="1"/>
  <c r="BZ141" i="1"/>
  <c r="BZ140" i="1"/>
  <c r="BZ139" i="1"/>
  <c r="BZ147" i="1"/>
  <c r="BZ138" i="1"/>
  <c r="BZ148" i="1"/>
  <c r="BZ146" i="1"/>
  <c r="BZ133" i="1"/>
  <c r="BZ135" i="1"/>
  <c r="BZ142" i="1"/>
  <c r="BZ134" i="1"/>
  <c r="BZ137" i="1"/>
  <c r="BZ136" i="1"/>
  <c r="BZ131" i="1"/>
  <c r="BZ127" i="1"/>
  <c r="BZ129" i="1"/>
  <c r="BZ124" i="1"/>
  <c r="BZ130" i="1"/>
  <c r="BZ126" i="1"/>
  <c r="BZ132" i="1"/>
  <c r="BZ128" i="1"/>
  <c r="BZ121" i="1"/>
  <c r="BZ116" i="1"/>
  <c r="BZ118" i="1"/>
  <c r="BZ123" i="1"/>
  <c r="BZ113" i="1"/>
  <c r="BZ120" i="1"/>
  <c r="BZ117" i="1"/>
  <c r="BZ125" i="1"/>
  <c r="BZ122" i="1"/>
  <c r="BZ111" i="1"/>
  <c r="BZ106" i="1"/>
  <c r="BZ114" i="1"/>
  <c r="BZ119" i="1"/>
  <c r="BZ108" i="1"/>
  <c r="BZ115" i="1"/>
  <c r="BZ110" i="1"/>
  <c r="BZ112" i="1"/>
  <c r="BZ109" i="1"/>
  <c r="BZ97" i="1"/>
  <c r="BZ104" i="1"/>
  <c r="BZ99" i="1"/>
  <c r="BZ101" i="1"/>
  <c r="BZ107" i="1"/>
  <c r="BZ103" i="1"/>
  <c r="BZ105" i="1"/>
  <c r="BZ100" i="1"/>
  <c r="BZ102" i="1"/>
  <c r="BZ90" i="1"/>
  <c r="BZ85" i="1"/>
  <c r="BZ92" i="1"/>
  <c r="BZ87" i="1"/>
  <c r="BZ94" i="1"/>
  <c r="BZ89" i="1"/>
  <c r="BZ84" i="1"/>
  <c r="BZ91" i="1"/>
  <c r="BZ86" i="1"/>
  <c r="BZ93" i="1"/>
  <c r="BZ88" i="1"/>
  <c r="BZ96" i="1"/>
  <c r="BZ83" i="1"/>
  <c r="BZ75" i="1"/>
  <c r="BZ82" i="1"/>
  <c r="BZ95" i="1"/>
  <c r="BZ77" i="1"/>
  <c r="BZ79" i="1"/>
  <c r="BZ98" i="1"/>
  <c r="BZ81" i="1"/>
  <c r="BZ76" i="1"/>
  <c r="BZ78" i="1"/>
  <c r="BZ80" i="1"/>
  <c r="BZ71" i="1"/>
  <c r="BZ67" i="1"/>
  <c r="BZ62" i="1"/>
  <c r="BZ69" i="1"/>
  <c r="BZ64" i="1"/>
  <c r="BZ66" i="1"/>
  <c r="BZ68" i="1"/>
  <c r="BZ72" i="1"/>
  <c r="BZ63" i="1"/>
  <c r="BZ70" i="1"/>
  <c r="BZ74" i="1"/>
  <c r="BZ65" i="1"/>
  <c r="BZ51" i="1"/>
  <c r="BZ46" i="1"/>
  <c r="BZ43" i="1"/>
  <c r="BZ48" i="1"/>
  <c r="BZ53" i="1"/>
  <c r="BZ40" i="1"/>
  <c r="BZ50" i="1"/>
  <c r="BZ45" i="1"/>
  <c r="BZ73" i="1"/>
  <c r="BZ61" i="1"/>
  <c r="BZ42" i="1"/>
  <c r="BZ54" i="1"/>
  <c r="BZ47" i="1"/>
  <c r="BZ52" i="1"/>
  <c r="BZ44" i="1"/>
  <c r="BZ49" i="1"/>
  <c r="BZ39" i="1"/>
  <c r="BZ35" i="1"/>
  <c r="BZ32" i="1"/>
  <c r="BZ27" i="1"/>
  <c r="BZ24" i="1"/>
  <c r="BZ20" i="1"/>
  <c r="BZ34" i="1"/>
  <c r="BZ29" i="1"/>
  <c r="BZ38" i="1"/>
  <c r="BZ26" i="1"/>
  <c r="BZ23" i="1"/>
  <c r="BZ36" i="1"/>
  <c r="BZ33" i="1"/>
  <c r="BZ28" i="1"/>
  <c r="BZ25" i="1"/>
  <c r="BZ41" i="1"/>
  <c r="BZ19" i="1"/>
  <c r="BZ16" i="1"/>
  <c r="BZ13" i="1"/>
  <c r="BZ14" i="1"/>
  <c r="CA11" i="1"/>
  <c r="BZ18" i="1"/>
  <c r="BZ15" i="1"/>
  <c r="BZ12" i="1"/>
  <c r="BZ17" i="1"/>
  <c r="BZ37" i="1"/>
  <c r="BZ22" i="1"/>
  <c r="CA56" i="1" l="1"/>
  <c r="CA57" i="1"/>
  <c r="CA58" i="1"/>
  <c r="CA59" i="1"/>
  <c r="CA60" i="1"/>
  <c r="CA31" i="1"/>
  <c r="CA30" i="1"/>
  <c r="CA144" i="1"/>
  <c r="CA149" i="1"/>
  <c r="CA145" i="1"/>
  <c r="CA147" i="1"/>
  <c r="CA143" i="1"/>
  <c r="CA138" i="1"/>
  <c r="CA141" i="1"/>
  <c r="CA148" i="1"/>
  <c r="CA146" i="1"/>
  <c r="CA133" i="1"/>
  <c r="CA139" i="1"/>
  <c r="CA140" i="1"/>
  <c r="CA130" i="1"/>
  <c r="CA135" i="1"/>
  <c r="CA132" i="1"/>
  <c r="CA142" i="1"/>
  <c r="CA134" i="1"/>
  <c r="CA137" i="1"/>
  <c r="CA136" i="1"/>
  <c r="CA127" i="1"/>
  <c r="CA122" i="1"/>
  <c r="CA129" i="1"/>
  <c r="CA124" i="1"/>
  <c r="CA126" i="1"/>
  <c r="CA128" i="1"/>
  <c r="CA125" i="1"/>
  <c r="CA116" i="1"/>
  <c r="CA118" i="1"/>
  <c r="CA123" i="1"/>
  <c r="CA113" i="1"/>
  <c r="CA120" i="1"/>
  <c r="CA115" i="1"/>
  <c r="CA131" i="1"/>
  <c r="CA117" i="1"/>
  <c r="CA119" i="1"/>
  <c r="CA121" i="1"/>
  <c r="CA106" i="1"/>
  <c r="CA114" i="1"/>
  <c r="CA108" i="1"/>
  <c r="CA110" i="1"/>
  <c r="CA112" i="1"/>
  <c r="CA107" i="1"/>
  <c r="CA109" i="1"/>
  <c r="CA104" i="1"/>
  <c r="CA99" i="1"/>
  <c r="CA101" i="1"/>
  <c r="CA96" i="1"/>
  <c r="CA103" i="1"/>
  <c r="CA105" i="1"/>
  <c r="CA100" i="1"/>
  <c r="CA102" i="1"/>
  <c r="CA97" i="1"/>
  <c r="CA92" i="1"/>
  <c r="CA87" i="1"/>
  <c r="CA82" i="1"/>
  <c r="CA94" i="1"/>
  <c r="CA89" i="1"/>
  <c r="CA84" i="1"/>
  <c r="CA91" i="1"/>
  <c r="CA86" i="1"/>
  <c r="CA81" i="1"/>
  <c r="CA111" i="1"/>
  <c r="CA93" i="1"/>
  <c r="CA88" i="1"/>
  <c r="CA83" i="1"/>
  <c r="CA98" i="1"/>
  <c r="CA95" i="1"/>
  <c r="CA77" i="1"/>
  <c r="CA72" i="1"/>
  <c r="CA90" i="1"/>
  <c r="CA79" i="1"/>
  <c r="CA74" i="1"/>
  <c r="CA76" i="1"/>
  <c r="CA78" i="1"/>
  <c r="CA85" i="1"/>
  <c r="CA62" i="1"/>
  <c r="CA69" i="1"/>
  <c r="CA54" i="1"/>
  <c r="CA64" i="1"/>
  <c r="CA75" i="1"/>
  <c r="CA66" i="1"/>
  <c r="CA61" i="1"/>
  <c r="CA68" i="1"/>
  <c r="CA63" i="1"/>
  <c r="CA80" i="1"/>
  <c r="CA70" i="1"/>
  <c r="CA65" i="1"/>
  <c r="CA73" i="1"/>
  <c r="CA46" i="1"/>
  <c r="CA43" i="1"/>
  <c r="CA48" i="1"/>
  <c r="CA53" i="1"/>
  <c r="CA40" i="1"/>
  <c r="CA71" i="1"/>
  <c r="CA50" i="1"/>
  <c r="CA67" i="1"/>
  <c r="CA45" i="1"/>
  <c r="CA42" i="1"/>
  <c r="CA47" i="1"/>
  <c r="CA52" i="1"/>
  <c r="CA44" i="1"/>
  <c r="CA49" i="1"/>
  <c r="CA41" i="1"/>
  <c r="CA27" i="1"/>
  <c r="CA20" i="1"/>
  <c r="CA51" i="1"/>
  <c r="CA34" i="1"/>
  <c r="CA29" i="1"/>
  <c r="CA38" i="1"/>
  <c r="CA26" i="1"/>
  <c r="CA36" i="1"/>
  <c r="CA33" i="1"/>
  <c r="CA28" i="1"/>
  <c r="CA35" i="1"/>
  <c r="CA23" i="1"/>
  <c r="CA25" i="1"/>
  <c r="CA19" i="1"/>
  <c r="CA16" i="1"/>
  <c r="CA13" i="1"/>
  <c r="CA22" i="1"/>
  <c r="CA24" i="1"/>
  <c r="CB11" i="1"/>
  <c r="CA18" i="1"/>
  <c r="CA15" i="1"/>
  <c r="CA39" i="1"/>
  <c r="CA32" i="1"/>
  <c r="CA17" i="1"/>
  <c r="CA14" i="1"/>
  <c r="CA12" i="1"/>
  <c r="CA37" i="1"/>
  <c r="BZ150" i="1"/>
  <c r="BZ151" i="1" s="1"/>
  <c r="BZ8" i="1"/>
  <c r="CB56" i="1" l="1"/>
  <c r="CB57" i="1"/>
  <c r="CB58" i="1"/>
  <c r="CB59" i="1"/>
  <c r="CB60" i="1"/>
  <c r="CB31" i="1"/>
  <c r="CB30" i="1"/>
  <c r="CA150" i="1"/>
  <c r="CA151" i="1" s="1"/>
  <c r="CA8" i="1"/>
  <c r="CB146" i="1"/>
  <c r="CB148" i="1"/>
  <c r="CB147" i="1"/>
  <c r="CB149" i="1"/>
  <c r="CB145" i="1"/>
  <c r="CB144" i="1"/>
  <c r="CB143" i="1"/>
  <c r="CB138" i="1"/>
  <c r="CB141" i="1"/>
  <c r="CB142" i="1"/>
  <c r="CB139" i="1"/>
  <c r="CB140" i="1"/>
  <c r="CB135" i="1"/>
  <c r="CB132" i="1"/>
  <c r="CB134" i="1"/>
  <c r="CB137" i="1"/>
  <c r="CB136" i="1"/>
  <c r="CB129" i="1"/>
  <c r="CB124" i="1"/>
  <c r="CB130" i="1"/>
  <c r="CB126" i="1"/>
  <c r="CB133" i="1"/>
  <c r="CB128" i="1"/>
  <c r="CB131" i="1"/>
  <c r="CB118" i="1"/>
  <c r="CB123" i="1"/>
  <c r="CB127" i="1"/>
  <c r="CB120" i="1"/>
  <c r="CB115" i="1"/>
  <c r="CB117" i="1"/>
  <c r="CB125" i="1"/>
  <c r="CB119" i="1"/>
  <c r="CB114" i="1"/>
  <c r="CB108" i="1"/>
  <c r="CB122" i="1"/>
  <c r="CB121" i="1"/>
  <c r="CB116" i="1"/>
  <c r="CB110" i="1"/>
  <c r="CB112" i="1"/>
  <c r="CB109" i="1"/>
  <c r="CB113" i="1"/>
  <c r="CB111" i="1"/>
  <c r="CB99" i="1"/>
  <c r="CB101" i="1"/>
  <c r="CB103" i="1"/>
  <c r="CB107" i="1"/>
  <c r="CB98" i="1"/>
  <c r="CB105" i="1"/>
  <c r="CB106" i="1"/>
  <c r="CB102" i="1"/>
  <c r="CB97" i="1"/>
  <c r="CB92" i="1"/>
  <c r="CB87" i="1"/>
  <c r="CB94" i="1"/>
  <c r="CB89" i="1"/>
  <c r="CB100" i="1"/>
  <c r="CB91" i="1"/>
  <c r="CB86" i="1"/>
  <c r="CB93" i="1"/>
  <c r="CB88" i="1"/>
  <c r="CB96" i="1"/>
  <c r="CB95" i="1"/>
  <c r="CB90" i="1"/>
  <c r="CB85" i="1"/>
  <c r="CB82" i="1"/>
  <c r="CB77" i="1"/>
  <c r="CB79" i="1"/>
  <c r="CB104" i="1"/>
  <c r="CB81" i="1"/>
  <c r="CB76" i="1"/>
  <c r="CB84" i="1"/>
  <c r="CB83" i="1"/>
  <c r="CB78" i="1"/>
  <c r="CB80" i="1"/>
  <c r="CB69" i="1"/>
  <c r="CB64" i="1"/>
  <c r="CB75" i="1"/>
  <c r="CB66" i="1"/>
  <c r="CB61" i="1"/>
  <c r="CB68" i="1"/>
  <c r="CB63" i="1"/>
  <c r="CB72" i="1"/>
  <c r="CB70" i="1"/>
  <c r="CB65" i="1"/>
  <c r="CB74" i="1"/>
  <c r="CB73" i="1"/>
  <c r="CB71" i="1"/>
  <c r="CB67" i="1"/>
  <c r="CB43" i="1"/>
  <c r="CB48" i="1"/>
  <c r="CB53" i="1"/>
  <c r="CB40" i="1"/>
  <c r="CB50" i="1"/>
  <c r="CB45" i="1"/>
  <c r="CB62" i="1"/>
  <c r="CB42" i="1"/>
  <c r="CB47" i="1"/>
  <c r="CB54" i="1"/>
  <c r="CB52" i="1"/>
  <c r="CB44" i="1"/>
  <c r="CB49" i="1"/>
  <c r="CB41" i="1"/>
  <c r="CB51" i="1"/>
  <c r="CB34" i="1"/>
  <c r="CB29" i="1"/>
  <c r="CB46" i="1"/>
  <c r="CB38" i="1"/>
  <c r="CB26" i="1"/>
  <c r="CB23" i="1"/>
  <c r="CB36" i="1"/>
  <c r="CB33" i="1"/>
  <c r="CB28" i="1"/>
  <c r="CB39" i="1"/>
  <c r="CB35" i="1"/>
  <c r="CB32" i="1"/>
  <c r="CB25" i="1"/>
  <c r="CB19" i="1"/>
  <c r="CB16" i="1"/>
  <c r="CB22" i="1"/>
  <c r="CB24" i="1"/>
  <c r="CC11" i="1"/>
  <c r="CB18" i="1"/>
  <c r="CB15" i="1"/>
  <c r="CB20" i="1"/>
  <c r="CB17" i="1"/>
  <c r="CB14" i="1"/>
  <c r="CB12" i="1"/>
  <c r="CB27" i="1"/>
  <c r="CB37" i="1"/>
  <c r="CB13" i="1"/>
  <c r="CC56" i="1" l="1"/>
  <c r="CC57" i="1"/>
  <c r="CC58" i="1"/>
  <c r="CC59" i="1"/>
  <c r="CC60" i="1"/>
  <c r="CC31" i="1"/>
  <c r="CC30" i="1"/>
  <c r="CB150" i="1"/>
  <c r="CB151" i="1" s="1"/>
  <c r="CB8" i="1"/>
  <c r="CC146" i="1"/>
  <c r="CC149" i="1"/>
  <c r="CC143" i="1"/>
  <c r="CC148" i="1"/>
  <c r="CC147" i="1"/>
  <c r="CC144" i="1"/>
  <c r="CC138" i="1"/>
  <c r="CC137" i="1"/>
  <c r="CC141" i="1"/>
  <c r="CC142" i="1"/>
  <c r="CC145" i="1"/>
  <c r="CC140" i="1"/>
  <c r="CC130" i="1"/>
  <c r="CC135" i="1"/>
  <c r="CC132" i="1"/>
  <c r="CC134" i="1"/>
  <c r="CC136" i="1"/>
  <c r="CC133" i="1"/>
  <c r="CC129" i="1"/>
  <c r="CC124" i="1"/>
  <c r="CC126" i="1"/>
  <c r="CC139" i="1"/>
  <c r="CC128" i="1"/>
  <c r="CC125" i="1"/>
  <c r="CC131" i="1"/>
  <c r="CC127" i="1"/>
  <c r="CC118" i="1"/>
  <c r="CC123" i="1"/>
  <c r="CC120" i="1"/>
  <c r="CC115" i="1"/>
  <c r="CC117" i="1"/>
  <c r="CC119" i="1"/>
  <c r="CC122" i="1"/>
  <c r="CC121" i="1"/>
  <c r="CC108" i="1"/>
  <c r="CC116" i="1"/>
  <c r="CC110" i="1"/>
  <c r="CC112" i="1"/>
  <c r="CC107" i="1"/>
  <c r="CC109" i="1"/>
  <c r="CC113" i="1"/>
  <c r="CC111" i="1"/>
  <c r="CC114" i="1"/>
  <c r="CC101" i="1"/>
  <c r="CC103" i="1"/>
  <c r="CC98" i="1"/>
  <c r="CC105" i="1"/>
  <c r="CC100" i="1"/>
  <c r="CC106" i="1"/>
  <c r="CC102" i="1"/>
  <c r="CC104" i="1"/>
  <c r="CC82" i="1"/>
  <c r="CC94" i="1"/>
  <c r="CC89" i="1"/>
  <c r="CC84" i="1"/>
  <c r="CC91" i="1"/>
  <c r="CC86" i="1"/>
  <c r="CC99" i="1"/>
  <c r="CC81" i="1"/>
  <c r="CC93" i="1"/>
  <c r="CC88" i="1"/>
  <c r="CC83" i="1"/>
  <c r="CC96" i="1"/>
  <c r="CC95" i="1"/>
  <c r="CC90" i="1"/>
  <c r="CC85" i="1"/>
  <c r="CC72" i="1"/>
  <c r="CC79" i="1"/>
  <c r="CC92" i="1"/>
  <c r="CC87" i="1"/>
  <c r="CC74" i="1"/>
  <c r="CC97" i="1"/>
  <c r="CC76" i="1"/>
  <c r="CC78" i="1"/>
  <c r="CC80" i="1"/>
  <c r="CC77" i="1"/>
  <c r="CC64" i="1"/>
  <c r="CC75" i="1"/>
  <c r="CC66" i="1"/>
  <c r="CC61" i="1"/>
  <c r="CC68" i="1"/>
  <c r="CC63" i="1"/>
  <c r="CC70" i="1"/>
  <c r="CC65" i="1"/>
  <c r="CC73" i="1"/>
  <c r="CC71" i="1"/>
  <c r="CC67" i="1"/>
  <c r="CC62" i="1"/>
  <c r="CC48" i="1"/>
  <c r="CC53" i="1"/>
  <c r="CC40" i="1"/>
  <c r="CC50" i="1"/>
  <c r="CC45" i="1"/>
  <c r="CC69" i="1"/>
  <c r="CC42" i="1"/>
  <c r="CC47" i="1"/>
  <c r="CC39" i="1"/>
  <c r="CC54" i="1"/>
  <c r="CC52" i="1"/>
  <c r="CC44" i="1"/>
  <c r="CC49" i="1"/>
  <c r="CC41" i="1"/>
  <c r="CC51" i="1"/>
  <c r="CC46" i="1"/>
  <c r="CC34" i="1"/>
  <c r="CC43" i="1"/>
  <c r="CC38" i="1"/>
  <c r="CC26" i="1"/>
  <c r="CC23" i="1"/>
  <c r="CC36" i="1"/>
  <c r="CC33" i="1"/>
  <c r="CC28" i="1"/>
  <c r="CC25" i="1"/>
  <c r="CC35" i="1"/>
  <c r="CC32" i="1"/>
  <c r="CC27" i="1"/>
  <c r="CC24" i="1"/>
  <c r="CC19" i="1"/>
  <c r="CC16" i="1"/>
  <c r="CC22" i="1"/>
  <c r="CD11" i="1"/>
  <c r="CC18" i="1"/>
  <c r="CC15" i="1"/>
  <c r="CC20" i="1"/>
  <c r="CC17" i="1"/>
  <c r="CC14" i="1"/>
  <c r="CC12" i="1"/>
  <c r="CC29" i="1"/>
  <c r="CC13" i="1"/>
  <c r="CC37" i="1"/>
  <c r="CD56" i="1" l="1"/>
  <c r="CD57" i="1"/>
  <c r="CD59" i="1"/>
  <c r="CD60" i="1"/>
  <c r="CD58" i="1"/>
  <c r="CD31" i="1"/>
  <c r="CD30" i="1"/>
  <c r="CC150" i="1"/>
  <c r="CC151" i="1" s="1"/>
  <c r="CC8" i="1"/>
  <c r="CD149" i="1"/>
  <c r="CD141" i="1"/>
  <c r="CD148" i="1"/>
  <c r="CD146" i="1"/>
  <c r="CD145" i="1"/>
  <c r="CD147" i="1"/>
  <c r="CD143" i="1"/>
  <c r="CD142" i="1"/>
  <c r="CD140" i="1"/>
  <c r="CD144" i="1"/>
  <c r="CD135" i="1"/>
  <c r="CD138" i="1"/>
  <c r="CD132" i="1"/>
  <c r="CD134" i="1"/>
  <c r="CD136" i="1"/>
  <c r="CD137" i="1"/>
  <c r="CD139" i="1"/>
  <c r="CD126" i="1"/>
  <c r="CD130" i="1"/>
  <c r="CD128" i="1"/>
  <c r="CD133" i="1"/>
  <c r="CD131" i="1"/>
  <c r="CD127" i="1"/>
  <c r="CD123" i="1"/>
  <c r="CD120" i="1"/>
  <c r="CD129" i="1"/>
  <c r="CD115" i="1"/>
  <c r="CD117" i="1"/>
  <c r="CD119" i="1"/>
  <c r="CD125" i="1"/>
  <c r="CD122" i="1"/>
  <c r="CD121" i="1"/>
  <c r="CD124" i="1"/>
  <c r="CD116" i="1"/>
  <c r="CD110" i="1"/>
  <c r="CD112" i="1"/>
  <c r="CD107" i="1"/>
  <c r="CD118" i="1"/>
  <c r="CD113" i="1"/>
  <c r="CD111" i="1"/>
  <c r="CD114" i="1"/>
  <c r="CD101" i="1"/>
  <c r="CD103" i="1"/>
  <c r="CD109" i="1"/>
  <c r="CD98" i="1"/>
  <c r="CD105" i="1"/>
  <c r="CD100" i="1"/>
  <c r="CD106" i="1"/>
  <c r="CD102" i="1"/>
  <c r="CD108" i="1"/>
  <c r="CD104" i="1"/>
  <c r="CD99" i="1"/>
  <c r="CD94" i="1"/>
  <c r="CD89" i="1"/>
  <c r="CD91" i="1"/>
  <c r="CD81" i="1"/>
  <c r="CD93" i="1"/>
  <c r="CD88" i="1"/>
  <c r="CD96" i="1"/>
  <c r="CD95" i="1"/>
  <c r="CD90" i="1"/>
  <c r="CD97" i="1"/>
  <c r="CD92" i="1"/>
  <c r="CD87" i="1"/>
  <c r="CD79" i="1"/>
  <c r="CD74" i="1"/>
  <c r="CD76" i="1"/>
  <c r="CD84" i="1"/>
  <c r="CD78" i="1"/>
  <c r="CD86" i="1"/>
  <c r="CD83" i="1"/>
  <c r="CD80" i="1"/>
  <c r="CD82" i="1"/>
  <c r="CD75" i="1"/>
  <c r="CD66" i="1"/>
  <c r="CD61" i="1"/>
  <c r="CD68" i="1"/>
  <c r="CD63" i="1"/>
  <c r="CD85" i="1"/>
  <c r="CD70" i="1"/>
  <c r="CD72" i="1"/>
  <c r="CD65" i="1"/>
  <c r="CD77" i="1"/>
  <c r="CD73" i="1"/>
  <c r="CD71" i="1"/>
  <c r="CD67" i="1"/>
  <c r="CD62" i="1"/>
  <c r="CD69" i="1"/>
  <c r="CD53" i="1"/>
  <c r="CD40" i="1"/>
  <c r="CD50" i="1"/>
  <c r="CD45" i="1"/>
  <c r="CD42" i="1"/>
  <c r="CD64" i="1"/>
  <c r="CD47" i="1"/>
  <c r="CD54" i="1"/>
  <c r="CD52" i="1"/>
  <c r="CD44" i="1"/>
  <c r="CD49" i="1"/>
  <c r="CD51" i="1"/>
  <c r="CD46" i="1"/>
  <c r="CD43" i="1"/>
  <c r="CD34" i="1"/>
  <c r="CD29" i="1"/>
  <c r="CD38" i="1"/>
  <c r="CD26" i="1"/>
  <c r="CD23" i="1"/>
  <c r="CD48" i="1"/>
  <c r="CD36" i="1"/>
  <c r="CD33" i="1"/>
  <c r="CD28" i="1"/>
  <c r="CD25" i="1"/>
  <c r="CD35" i="1"/>
  <c r="CD32" i="1"/>
  <c r="CD41" i="1"/>
  <c r="CD39" i="1"/>
  <c r="CD27" i="1"/>
  <c r="CD24" i="1"/>
  <c r="CD37" i="1"/>
  <c r="CE11" i="1"/>
  <c r="CD18" i="1"/>
  <c r="CD15" i="1"/>
  <c r="CD20" i="1"/>
  <c r="CD17" i="1"/>
  <c r="CD14" i="1"/>
  <c r="CD12" i="1"/>
  <c r="CD16" i="1"/>
  <c r="CD19" i="1"/>
  <c r="CD13" i="1"/>
  <c r="CD22" i="1"/>
  <c r="CE56" i="1" l="1"/>
  <c r="CE57" i="1"/>
  <c r="CE59" i="1"/>
  <c r="CE60" i="1"/>
  <c r="CE58" i="1"/>
  <c r="CE30" i="1"/>
  <c r="CE31" i="1"/>
  <c r="CD150" i="1"/>
  <c r="CD151" i="1" s="1"/>
  <c r="CD8" i="1"/>
  <c r="CE146" i="1"/>
  <c r="CE147" i="1"/>
  <c r="CE143" i="1"/>
  <c r="CE137" i="1"/>
  <c r="CE149" i="1"/>
  <c r="CE142" i="1"/>
  <c r="CE141" i="1"/>
  <c r="CE140" i="1"/>
  <c r="CE139" i="1"/>
  <c r="CE148" i="1"/>
  <c r="CE145" i="1"/>
  <c r="CE144" i="1"/>
  <c r="CE135" i="1"/>
  <c r="CE138" i="1"/>
  <c r="CE132" i="1"/>
  <c r="CE134" i="1"/>
  <c r="CE136" i="1"/>
  <c r="CE126" i="1"/>
  <c r="CE130" i="1"/>
  <c r="CE128" i="1"/>
  <c r="CE133" i="1"/>
  <c r="CE125" i="1"/>
  <c r="CE131" i="1"/>
  <c r="CE127" i="1"/>
  <c r="CE129" i="1"/>
  <c r="CE120" i="1"/>
  <c r="CE115" i="1"/>
  <c r="CE117" i="1"/>
  <c r="CE119" i="1"/>
  <c r="CE122" i="1"/>
  <c r="CE121" i="1"/>
  <c r="CE124" i="1"/>
  <c r="CE123" i="1"/>
  <c r="CE110" i="1"/>
  <c r="CE112" i="1"/>
  <c r="CE107" i="1"/>
  <c r="CE118" i="1"/>
  <c r="CE109" i="1"/>
  <c r="CE113" i="1"/>
  <c r="CE111" i="1"/>
  <c r="CE114" i="1"/>
  <c r="CE108" i="1"/>
  <c r="CE103" i="1"/>
  <c r="CE98" i="1"/>
  <c r="CE105" i="1"/>
  <c r="CE100" i="1"/>
  <c r="CE106" i="1"/>
  <c r="CE102" i="1"/>
  <c r="CE104" i="1"/>
  <c r="CE116" i="1"/>
  <c r="CE99" i="1"/>
  <c r="CE84" i="1"/>
  <c r="CE91" i="1"/>
  <c r="CE86" i="1"/>
  <c r="CE93" i="1"/>
  <c r="CE88" i="1"/>
  <c r="CE83" i="1"/>
  <c r="CE96" i="1"/>
  <c r="CE95" i="1"/>
  <c r="CE90" i="1"/>
  <c r="CE85" i="1"/>
  <c r="CE97" i="1"/>
  <c r="CE92" i="1"/>
  <c r="CE87" i="1"/>
  <c r="CE82" i="1"/>
  <c r="CE74" i="1"/>
  <c r="CE94" i="1"/>
  <c r="CE89" i="1"/>
  <c r="CE76" i="1"/>
  <c r="CE101" i="1"/>
  <c r="CE81" i="1"/>
  <c r="CE78" i="1"/>
  <c r="CE80" i="1"/>
  <c r="CE77" i="1"/>
  <c r="CE79" i="1"/>
  <c r="CE66" i="1"/>
  <c r="CE61" i="1"/>
  <c r="CE68" i="1"/>
  <c r="CE63" i="1"/>
  <c r="CE70" i="1"/>
  <c r="CE72" i="1"/>
  <c r="CE65" i="1"/>
  <c r="CE73" i="1"/>
  <c r="CE71" i="1"/>
  <c r="CE67" i="1"/>
  <c r="CE62" i="1"/>
  <c r="CE69" i="1"/>
  <c r="CE64" i="1"/>
  <c r="CE75" i="1"/>
  <c r="CE50" i="1"/>
  <c r="CE45" i="1"/>
  <c r="CE42" i="1"/>
  <c r="CE47" i="1"/>
  <c r="CE54" i="1"/>
  <c r="CE52" i="1"/>
  <c r="CE44" i="1"/>
  <c r="CE49" i="1"/>
  <c r="CE51" i="1"/>
  <c r="CE46" i="1"/>
  <c r="CE43" i="1"/>
  <c r="CE48" i="1"/>
  <c r="CE38" i="1"/>
  <c r="CE26" i="1"/>
  <c r="CE36" i="1"/>
  <c r="CE33" i="1"/>
  <c r="CE53" i="1"/>
  <c r="CE28" i="1"/>
  <c r="CE40" i="1"/>
  <c r="CE35" i="1"/>
  <c r="CE32" i="1"/>
  <c r="CE41" i="1"/>
  <c r="CE39" i="1"/>
  <c r="CE37" i="1"/>
  <c r="CE25" i="1"/>
  <c r="CE23" i="1"/>
  <c r="CF11" i="1"/>
  <c r="CE18" i="1"/>
  <c r="CE15" i="1"/>
  <c r="CE24" i="1"/>
  <c r="CE20" i="1"/>
  <c r="CE17" i="1"/>
  <c r="CE14" i="1"/>
  <c r="CE12" i="1"/>
  <c r="CE29" i="1"/>
  <c r="CE34" i="1"/>
  <c r="CE27" i="1"/>
  <c r="CE19" i="1"/>
  <c r="CE16" i="1"/>
  <c r="CE13" i="1"/>
  <c r="CE22" i="1"/>
  <c r="CF56" i="1" l="1"/>
  <c r="CF57" i="1"/>
  <c r="CF60" i="1"/>
  <c r="CF58" i="1"/>
  <c r="CF59" i="1"/>
  <c r="CF31" i="1"/>
  <c r="CF30" i="1"/>
  <c r="CE150" i="1"/>
  <c r="CE151" i="1" s="1"/>
  <c r="CE8" i="1"/>
  <c r="CF148" i="1"/>
  <c r="CF147" i="1"/>
  <c r="CF149" i="1"/>
  <c r="CF143" i="1"/>
  <c r="CF137" i="1"/>
  <c r="CF142" i="1"/>
  <c r="CF141" i="1"/>
  <c r="CF136" i="1"/>
  <c r="CF140" i="1"/>
  <c r="CF145" i="1"/>
  <c r="CF146" i="1"/>
  <c r="CF138" i="1"/>
  <c r="CF132" i="1"/>
  <c r="CF134" i="1"/>
  <c r="CF133" i="1"/>
  <c r="CF144" i="1"/>
  <c r="CF139" i="1"/>
  <c r="CF126" i="1"/>
  <c r="CF130" i="1"/>
  <c r="CF128" i="1"/>
  <c r="CF135" i="1"/>
  <c r="CF125" i="1"/>
  <c r="CF131" i="1"/>
  <c r="CF127" i="1"/>
  <c r="CF129" i="1"/>
  <c r="CF115" i="1"/>
  <c r="CF117" i="1"/>
  <c r="CF119" i="1"/>
  <c r="CF122" i="1"/>
  <c r="CF121" i="1"/>
  <c r="CF124" i="1"/>
  <c r="CF116" i="1"/>
  <c r="CF118" i="1"/>
  <c r="CF120" i="1"/>
  <c r="CF112" i="1"/>
  <c r="CF123" i="1"/>
  <c r="CF109" i="1"/>
  <c r="CF113" i="1"/>
  <c r="CF111" i="1"/>
  <c r="CF114" i="1"/>
  <c r="CF103" i="1"/>
  <c r="CF98" i="1"/>
  <c r="CF105" i="1"/>
  <c r="CF100" i="1"/>
  <c r="CF107" i="1"/>
  <c r="CF106" i="1"/>
  <c r="CF102" i="1"/>
  <c r="CF104" i="1"/>
  <c r="CF108" i="1"/>
  <c r="CF110" i="1"/>
  <c r="CF101" i="1"/>
  <c r="CF91" i="1"/>
  <c r="CF86" i="1"/>
  <c r="CF93" i="1"/>
  <c r="CF88" i="1"/>
  <c r="CF99" i="1"/>
  <c r="CF83" i="1"/>
  <c r="CF96" i="1"/>
  <c r="CF95" i="1"/>
  <c r="CF90" i="1"/>
  <c r="CF97" i="1"/>
  <c r="CF92" i="1"/>
  <c r="CF87" i="1"/>
  <c r="CF94" i="1"/>
  <c r="CF89" i="1"/>
  <c r="CF76" i="1"/>
  <c r="CF81" i="1"/>
  <c r="CF78" i="1"/>
  <c r="CF84" i="1"/>
  <c r="CF80" i="1"/>
  <c r="CF77" i="1"/>
  <c r="CF85" i="1"/>
  <c r="CF82" i="1"/>
  <c r="CF61" i="1"/>
  <c r="CF68" i="1"/>
  <c r="CF63" i="1"/>
  <c r="CF70" i="1"/>
  <c r="CF72" i="1"/>
  <c r="CF65" i="1"/>
  <c r="CF73" i="1"/>
  <c r="CF71" i="1"/>
  <c r="CF67" i="1"/>
  <c r="CF79" i="1"/>
  <c r="CF62" i="1"/>
  <c r="CF74" i="1"/>
  <c r="CF69" i="1"/>
  <c r="CF64" i="1"/>
  <c r="CF75" i="1"/>
  <c r="CF45" i="1"/>
  <c r="CF42" i="1"/>
  <c r="CF47" i="1"/>
  <c r="CF39" i="1"/>
  <c r="CF54" i="1"/>
  <c r="CF52" i="1"/>
  <c r="CF44" i="1"/>
  <c r="CF66" i="1"/>
  <c r="CF49" i="1"/>
  <c r="CF51" i="1"/>
  <c r="CF46" i="1"/>
  <c r="CF43" i="1"/>
  <c r="CF48" i="1"/>
  <c r="CF53" i="1"/>
  <c r="CF50" i="1"/>
  <c r="CF36" i="1"/>
  <c r="CF33" i="1"/>
  <c r="CF28" i="1"/>
  <c r="CF25" i="1"/>
  <c r="CF40" i="1"/>
  <c r="CF35" i="1"/>
  <c r="CF32" i="1"/>
  <c r="CF27" i="1"/>
  <c r="CF34" i="1"/>
  <c r="CF29" i="1"/>
  <c r="CG11" i="1"/>
  <c r="CF18" i="1"/>
  <c r="CF15" i="1"/>
  <c r="CF24" i="1"/>
  <c r="CF20" i="1"/>
  <c r="CF38" i="1"/>
  <c r="CF17" i="1"/>
  <c r="CF14" i="1"/>
  <c r="CF12" i="1"/>
  <c r="CF26" i="1"/>
  <c r="CF19" i="1"/>
  <c r="CF16" i="1"/>
  <c r="CF13" i="1"/>
  <c r="CF23" i="1"/>
  <c r="CF22" i="1"/>
  <c r="CF37" i="1"/>
  <c r="CF41" i="1"/>
  <c r="CG56" i="1" l="1"/>
  <c r="CG57" i="1"/>
  <c r="CG60" i="1"/>
  <c r="CG58" i="1"/>
  <c r="CG59" i="1"/>
  <c r="CG30" i="1"/>
  <c r="CG31" i="1"/>
  <c r="CG148" i="1"/>
  <c r="CG145" i="1"/>
  <c r="CG147" i="1"/>
  <c r="CG142" i="1"/>
  <c r="CG149" i="1"/>
  <c r="CG141" i="1"/>
  <c r="CG140" i="1"/>
  <c r="CG139" i="1"/>
  <c r="CG146" i="1"/>
  <c r="CG144" i="1"/>
  <c r="CG143" i="1"/>
  <c r="CG134" i="1"/>
  <c r="CG136" i="1"/>
  <c r="CG131" i="1"/>
  <c r="CG137" i="1"/>
  <c r="CG135" i="1"/>
  <c r="CG130" i="1"/>
  <c r="CG138" i="1"/>
  <c r="CG128" i="1"/>
  <c r="CG133" i="1"/>
  <c r="CG125" i="1"/>
  <c r="CG127" i="1"/>
  <c r="CG132" i="1"/>
  <c r="CG129" i="1"/>
  <c r="CG117" i="1"/>
  <c r="CG119" i="1"/>
  <c r="CG114" i="1"/>
  <c r="CG122" i="1"/>
  <c r="CG121" i="1"/>
  <c r="CG126" i="1"/>
  <c r="CG124" i="1"/>
  <c r="CG118" i="1"/>
  <c r="CG123" i="1"/>
  <c r="CG112" i="1"/>
  <c r="CG107" i="1"/>
  <c r="CG120" i="1"/>
  <c r="CG109" i="1"/>
  <c r="CG115" i="1"/>
  <c r="CG113" i="1"/>
  <c r="CG111" i="1"/>
  <c r="CG116" i="1"/>
  <c r="CG110" i="1"/>
  <c r="CG98" i="1"/>
  <c r="CG105" i="1"/>
  <c r="CG100" i="1"/>
  <c r="CG106" i="1"/>
  <c r="CG102" i="1"/>
  <c r="CG97" i="1"/>
  <c r="CG104" i="1"/>
  <c r="CG108" i="1"/>
  <c r="CG101" i="1"/>
  <c r="CG91" i="1"/>
  <c r="CG86" i="1"/>
  <c r="CG93" i="1"/>
  <c r="CG88" i="1"/>
  <c r="CG99" i="1"/>
  <c r="CG96" i="1"/>
  <c r="CG95" i="1"/>
  <c r="CG90" i="1"/>
  <c r="CG85" i="1"/>
  <c r="CG92" i="1"/>
  <c r="CG87" i="1"/>
  <c r="CG94" i="1"/>
  <c r="CG89" i="1"/>
  <c r="CG84" i="1"/>
  <c r="CG76" i="1"/>
  <c r="CG81" i="1"/>
  <c r="CG78" i="1"/>
  <c r="CG80" i="1"/>
  <c r="CG83" i="1"/>
  <c r="CG103" i="1"/>
  <c r="CG77" i="1"/>
  <c r="CG82" i="1"/>
  <c r="CG79" i="1"/>
  <c r="CG68" i="1"/>
  <c r="CG63" i="1"/>
  <c r="CG70" i="1"/>
  <c r="CG72" i="1"/>
  <c r="CG65" i="1"/>
  <c r="CG73" i="1"/>
  <c r="CG71" i="1"/>
  <c r="CG67" i="1"/>
  <c r="CG62" i="1"/>
  <c r="CG74" i="1"/>
  <c r="CG69" i="1"/>
  <c r="CG64" i="1"/>
  <c r="CG75" i="1"/>
  <c r="CG66" i="1"/>
  <c r="CG42" i="1"/>
  <c r="CG47" i="1"/>
  <c r="CG39" i="1"/>
  <c r="CG54" i="1"/>
  <c r="CG52" i="1"/>
  <c r="CG44" i="1"/>
  <c r="CG49" i="1"/>
  <c r="CG51" i="1"/>
  <c r="CG38" i="1"/>
  <c r="CG61" i="1"/>
  <c r="CG46" i="1"/>
  <c r="CG43" i="1"/>
  <c r="CG48" i="1"/>
  <c r="CG53" i="1"/>
  <c r="CG40" i="1"/>
  <c r="CG50" i="1"/>
  <c r="CG36" i="1"/>
  <c r="CG33" i="1"/>
  <c r="CG28" i="1"/>
  <c r="CG25" i="1"/>
  <c r="CG45" i="1"/>
  <c r="CG35" i="1"/>
  <c r="CG32" i="1"/>
  <c r="CG27" i="1"/>
  <c r="CG34" i="1"/>
  <c r="CG26" i="1"/>
  <c r="CG23" i="1"/>
  <c r="CG18" i="1"/>
  <c r="CG15" i="1"/>
  <c r="CG24" i="1"/>
  <c r="CG20" i="1"/>
  <c r="CG17" i="1"/>
  <c r="CG14" i="1"/>
  <c r="CG12" i="1"/>
  <c r="CG19" i="1"/>
  <c r="CG16" i="1"/>
  <c r="CH11" i="1"/>
  <c r="CG37" i="1"/>
  <c r="CG13" i="1"/>
  <c r="CG41" i="1"/>
  <c r="CG22" i="1"/>
  <c r="CG29" i="1"/>
  <c r="CF150" i="1"/>
  <c r="CF151" i="1" s="1"/>
  <c r="CF8" i="1"/>
  <c r="CH56" i="1" l="1"/>
  <c r="CH57" i="1"/>
  <c r="CH60" i="1"/>
  <c r="CH58" i="1"/>
  <c r="CH59" i="1"/>
  <c r="CH31" i="1"/>
  <c r="CH30" i="1"/>
  <c r="CH145" i="1"/>
  <c r="CH147" i="1"/>
  <c r="CH146" i="1"/>
  <c r="CH148" i="1"/>
  <c r="CH144" i="1"/>
  <c r="CH149" i="1"/>
  <c r="CH141" i="1"/>
  <c r="CH142" i="1"/>
  <c r="CH136" i="1"/>
  <c r="CH140" i="1"/>
  <c r="CH139" i="1"/>
  <c r="CH143" i="1"/>
  <c r="CH134" i="1"/>
  <c r="CH131" i="1"/>
  <c r="CH137" i="1"/>
  <c r="CH133" i="1"/>
  <c r="CH135" i="1"/>
  <c r="CH138" i="1"/>
  <c r="CH128" i="1"/>
  <c r="CH123" i="1"/>
  <c r="CH125" i="1"/>
  <c r="CH127" i="1"/>
  <c r="CH132" i="1"/>
  <c r="CH129" i="1"/>
  <c r="CH124" i="1"/>
  <c r="CH126" i="1"/>
  <c r="CH117" i="1"/>
  <c r="CH119" i="1"/>
  <c r="CH130" i="1"/>
  <c r="CH114" i="1"/>
  <c r="CH122" i="1"/>
  <c r="CH121" i="1"/>
  <c r="CH116" i="1"/>
  <c r="CH118" i="1"/>
  <c r="CH120" i="1"/>
  <c r="CH107" i="1"/>
  <c r="CH109" i="1"/>
  <c r="CH115" i="1"/>
  <c r="CH113" i="1"/>
  <c r="CH111" i="1"/>
  <c r="CH108" i="1"/>
  <c r="CH110" i="1"/>
  <c r="CH105" i="1"/>
  <c r="CH100" i="1"/>
  <c r="CH106" i="1"/>
  <c r="CH102" i="1"/>
  <c r="CH97" i="1"/>
  <c r="CH104" i="1"/>
  <c r="CH99" i="1"/>
  <c r="CH101" i="1"/>
  <c r="CH112" i="1"/>
  <c r="CH103" i="1"/>
  <c r="CH81" i="1"/>
  <c r="CH93" i="1"/>
  <c r="CH88" i="1"/>
  <c r="CH83" i="1"/>
  <c r="CH96" i="1"/>
  <c r="CH95" i="1"/>
  <c r="CH90" i="1"/>
  <c r="CH85" i="1"/>
  <c r="CH92" i="1"/>
  <c r="CH87" i="1"/>
  <c r="CH82" i="1"/>
  <c r="CH94" i="1"/>
  <c r="CH89" i="1"/>
  <c r="CH98" i="1"/>
  <c r="CH84" i="1"/>
  <c r="CH71" i="1"/>
  <c r="CH78" i="1"/>
  <c r="CH91" i="1"/>
  <c r="CH73" i="1"/>
  <c r="CH80" i="1"/>
  <c r="CH75" i="1"/>
  <c r="CH86" i="1"/>
  <c r="CH77" i="1"/>
  <c r="CH79" i="1"/>
  <c r="CH76" i="1"/>
  <c r="CH63" i="1"/>
  <c r="CH70" i="1"/>
  <c r="CH72" i="1"/>
  <c r="CH65" i="1"/>
  <c r="CH67" i="1"/>
  <c r="CH62" i="1"/>
  <c r="CH74" i="1"/>
  <c r="CH69" i="1"/>
  <c r="CH64" i="1"/>
  <c r="CH66" i="1"/>
  <c r="CH61" i="1"/>
  <c r="CH47" i="1"/>
  <c r="CH39" i="1"/>
  <c r="CH54" i="1"/>
  <c r="CH52" i="1"/>
  <c r="CH44" i="1"/>
  <c r="CH49" i="1"/>
  <c r="CH41" i="1"/>
  <c r="CH68" i="1"/>
  <c r="CH51" i="1"/>
  <c r="CH46" i="1"/>
  <c r="CH43" i="1"/>
  <c r="CH48" i="1"/>
  <c r="CH53" i="1"/>
  <c r="CH40" i="1"/>
  <c r="CH50" i="1"/>
  <c r="CH45" i="1"/>
  <c r="CH36" i="1"/>
  <c r="CH33" i="1"/>
  <c r="CH28" i="1"/>
  <c r="CH25" i="1"/>
  <c r="CH42" i="1"/>
  <c r="CH35" i="1"/>
  <c r="CH32" i="1"/>
  <c r="CH27" i="1"/>
  <c r="CH24" i="1"/>
  <c r="CH34" i="1"/>
  <c r="CH29" i="1"/>
  <c r="CH26" i="1"/>
  <c r="CH23" i="1"/>
  <c r="CH38" i="1"/>
  <c r="CH20" i="1"/>
  <c r="CH17" i="1"/>
  <c r="CH14" i="1"/>
  <c r="CH12" i="1"/>
  <c r="CH19" i="1"/>
  <c r="CH16" i="1"/>
  <c r="CH13" i="1"/>
  <c r="CI11" i="1"/>
  <c r="CH18" i="1"/>
  <c r="CH15" i="1"/>
  <c r="CH37" i="1"/>
  <c r="CH22" i="1"/>
  <c r="CG150" i="1"/>
  <c r="CG151" i="1" s="1"/>
  <c r="CG8" i="1"/>
  <c r="CI57" i="1" l="1"/>
  <c r="CI56" i="1"/>
  <c r="CI58" i="1"/>
  <c r="CI59" i="1"/>
  <c r="CI60" i="1"/>
  <c r="CI30" i="1"/>
  <c r="CI31" i="1"/>
  <c r="CI147" i="1"/>
  <c r="CI146" i="1"/>
  <c r="CI140" i="1"/>
  <c r="CI148" i="1"/>
  <c r="CI143" i="1"/>
  <c r="CI149" i="1"/>
  <c r="CI141" i="1"/>
  <c r="CI142" i="1"/>
  <c r="CI136" i="1"/>
  <c r="CI139" i="1"/>
  <c r="CI145" i="1"/>
  <c r="CI144" i="1"/>
  <c r="CI134" i="1"/>
  <c r="CI131" i="1"/>
  <c r="CI137" i="1"/>
  <c r="CI133" i="1"/>
  <c r="CI135" i="1"/>
  <c r="CI138" i="1"/>
  <c r="CI125" i="1"/>
  <c r="CI127" i="1"/>
  <c r="CI132" i="1"/>
  <c r="CI129" i="1"/>
  <c r="CI130" i="1"/>
  <c r="CI119" i="1"/>
  <c r="CI128" i="1"/>
  <c r="CI122" i="1"/>
  <c r="CI121" i="1"/>
  <c r="CI116" i="1"/>
  <c r="CI126" i="1"/>
  <c r="CI124" i="1"/>
  <c r="CI118" i="1"/>
  <c r="CI123" i="1"/>
  <c r="CI120" i="1"/>
  <c r="CI109" i="1"/>
  <c r="CI115" i="1"/>
  <c r="CI117" i="1"/>
  <c r="CI113" i="1"/>
  <c r="CI111" i="1"/>
  <c r="CI106" i="1"/>
  <c r="CI114" i="1"/>
  <c r="CI110" i="1"/>
  <c r="CI112" i="1"/>
  <c r="CI100" i="1"/>
  <c r="CI102" i="1"/>
  <c r="CI107" i="1"/>
  <c r="CI104" i="1"/>
  <c r="CI99" i="1"/>
  <c r="CI108" i="1"/>
  <c r="CI101" i="1"/>
  <c r="CI103" i="1"/>
  <c r="CI93" i="1"/>
  <c r="CI88" i="1"/>
  <c r="CI96" i="1"/>
  <c r="CI95" i="1"/>
  <c r="CI90" i="1"/>
  <c r="CI92" i="1"/>
  <c r="CI87" i="1"/>
  <c r="CI97" i="1"/>
  <c r="CI94" i="1"/>
  <c r="CI89" i="1"/>
  <c r="CI98" i="1"/>
  <c r="CI105" i="1"/>
  <c r="CI91" i="1"/>
  <c r="CI86" i="1"/>
  <c r="CI78" i="1"/>
  <c r="CI81" i="1"/>
  <c r="CI80" i="1"/>
  <c r="CI84" i="1"/>
  <c r="CI75" i="1"/>
  <c r="CI83" i="1"/>
  <c r="CI77" i="1"/>
  <c r="CI79" i="1"/>
  <c r="CI85" i="1"/>
  <c r="CI82" i="1"/>
  <c r="CI70" i="1"/>
  <c r="CI72" i="1"/>
  <c r="CI65" i="1"/>
  <c r="CI73" i="1"/>
  <c r="CI67" i="1"/>
  <c r="CI71" i="1"/>
  <c r="CI62" i="1"/>
  <c r="CI74" i="1"/>
  <c r="CI69" i="1"/>
  <c r="CI54" i="1"/>
  <c r="CI64" i="1"/>
  <c r="CI76" i="1"/>
  <c r="CI66" i="1"/>
  <c r="CI61" i="1"/>
  <c r="CI68" i="1"/>
  <c r="CI52" i="1"/>
  <c r="CI44" i="1"/>
  <c r="CI49" i="1"/>
  <c r="CI51" i="1"/>
  <c r="CI63" i="1"/>
  <c r="CI46" i="1"/>
  <c r="CI43" i="1"/>
  <c r="CI48" i="1"/>
  <c r="CI53" i="1"/>
  <c r="CI50" i="1"/>
  <c r="CI45" i="1"/>
  <c r="CI42" i="1"/>
  <c r="CI28" i="1"/>
  <c r="CI25" i="1"/>
  <c r="CI47" i="1"/>
  <c r="CI35" i="1"/>
  <c r="CI32" i="1"/>
  <c r="CI27" i="1"/>
  <c r="CI40" i="1"/>
  <c r="CI37" i="1"/>
  <c r="CI39" i="1"/>
  <c r="CI34" i="1"/>
  <c r="CI29" i="1"/>
  <c r="CI38" i="1"/>
  <c r="CI36" i="1"/>
  <c r="CI24" i="1"/>
  <c r="CI17" i="1"/>
  <c r="CI14" i="1"/>
  <c r="CI12" i="1"/>
  <c r="CI26" i="1"/>
  <c r="CI19" i="1"/>
  <c r="CI16" i="1"/>
  <c r="CI13" i="1"/>
  <c r="CI33" i="1"/>
  <c r="CJ11" i="1"/>
  <c r="CI23" i="1"/>
  <c r="CI22" i="1"/>
  <c r="CI18" i="1"/>
  <c r="CI15" i="1"/>
  <c r="CI20" i="1"/>
  <c r="CI41" i="1"/>
  <c r="CH150" i="1"/>
  <c r="CH151" i="1" s="1"/>
  <c r="CH8" i="1"/>
  <c r="CJ57" i="1" l="1"/>
  <c r="CJ56" i="1"/>
  <c r="CJ59" i="1"/>
  <c r="CJ60" i="1"/>
  <c r="CJ58" i="1"/>
  <c r="CJ30" i="1"/>
  <c r="CJ31" i="1"/>
  <c r="CI150" i="1"/>
  <c r="CI151" i="1" s="1"/>
  <c r="CI8" i="1"/>
  <c r="CJ147" i="1"/>
  <c r="CJ148" i="1"/>
  <c r="CJ149" i="1"/>
  <c r="CJ145" i="1"/>
  <c r="CJ146" i="1"/>
  <c r="CJ141" i="1"/>
  <c r="CJ142" i="1"/>
  <c r="CJ139" i="1"/>
  <c r="CJ140" i="1"/>
  <c r="CJ144" i="1"/>
  <c r="CJ131" i="1"/>
  <c r="CJ143" i="1"/>
  <c r="CJ137" i="1"/>
  <c r="CJ136" i="1"/>
  <c r="CJ133" i="1"/>
  <c r="CJ135" i="1"/>
  <c r="CJ138" i="1"/>
  <c r="CJ125" i="1"/>
  <c r="CJ134" i="1"/>
  <c r="CJ127" i="1"/>
  <c r="CJ132" i="1"/>
  <c r="CJ129" i="1"/>
  <c r="CJ124" i="1"/>
  <c r="CJ126" i="1"/>
  <c r="CJ130" i="1"/>
  <c r="CJ128" i="1"/>
  <c r="CJ119" i="1"/>
  <c r="CJ114" i="1"/>
  <c r="CJ122" i="1"/>
  <c r="CJ121" i="1"/>
  <c r="CJ116" i="1"/>
  <c r="CJ118" i="1"/>
  <c r="CJ123" i="1"/>
  <c r="CJ120" i="1"/>
  <c r="CJ109" i="1"/>
  <c r="CJ115" i="1"/>
  <c r="CJ117" i="1"/>
  <c r="CJ113" i="1"/>
  <c r="CJ111" i="1"/>
  <c r="CJ106" i="1"/>
  <c r="CJ108" i="1"/>
  <c r="CJ110" i="1"/>
  <c r="CJ112" i="1"/>
  <c r="CJ107" i="1"/>
  <c r="CJ102" i="1"/>
  <c r="CJ97" i="1"/>
  <c r="CJ104" i="1"/>
  <c r="CJ99" i="1"/>
  <c r="CJ101" i="1"/>
  <c r="CJ103" i="1"/>
  <c r="CJ105" i="1"/>
  <c r="CJ83" i="1"/>
  <c r="CJ96" i="1"/>
  <c r="CJ95" i="1"/>
  <c r="CJ100" i="1"/>
  <c r="CJ90" i="1"/>
  <c r="CJ85" i="1"/>
  <c r="CJ92" i="1"/>
  <c r="CJ87" i="1"/>
  <c r="CJ82" i="1"/>
  <c r="CJ94" i="1"/>
  <c r="CJ89" i="1"/>
  <c r="CJ98" i="1"/>
  <c r="CJ84" i="1"/>
  <c r="CJ91" i="1"/>
  <c r="CJ86" i="1"/>
  <c r="CJ81" i="1"/>
  <c r="CJ73" i="1"/>
  <c r="CJ93" i="1"/>
  <c r="CJ88" i="1"/>
  <c r="CJ80" i="1"/>
  <c r="CJ75" i="1"/>
  <c r="CJ77" i="1"/>
  <c r="CJ79" i="1"/>
  <c r="CJ76" i="1"/>
  <c r="CJ78" i="1"/>
  <c r="CJ72" i="1"/>
  <c r="CJ65" i="1"/>
  <c r="CJ67" i="1"/>
  <c r="CJ71" i="1"/>
  <c r="CJ62" i="1"/>
  <c r="CJ74" i="1"/>
  <c r="CJ69" i="1"/>
  <c r="CJ64" i="1"/>
  <c r="CJ66" i="1"/>
  <c r="CJ61" i="1"/>
  <c r="CJ68" i="1"/>
  <c r="CJ63" i="1"/>
  <c r="CJ54" i="1"/>
  <c r="CJ49" i="1"/>
  <c r="CJ51" i="1"/>
  <c r="CJ70" i="1"/>
  <c r="CJ46" i="1"/>
  <c r="CJ43" i="1"/>
  <c r="CJ48" i="1"/>
  <c r="CJ53" i="1"/>
  <c r="CJ50" i="1"/>
  <c r="CJ45" i="1"/>
  <c r="CJ42" i="1"/>
  <c r="CJ47" i="1"/>
  <c r="CJ44" i="1"/>
  <c r="CJ35" i="1"/>
  <c r="CJ32" i="1"/>
  <c r="CJ27" i="1"/>
  <c r="CJ24" i="1"/>
  <c r="CJ52" i="1"/>
  <c r="CJ40" i="1"/>
  <c r="CJ39" i="1"/>
  <c r="CJ34" i="1"/>
  <c r="CJ29" i="1"/>
  <c r="CJ26" i="1"/>
  <c r="CJ38" i="1"/>
  <c r="CJ36" i="1"/>
  <c r="CJ33" i="1"/>
  <c r="CJ17" i="1"/>
  <c r="CJ14" i="1"/>
  <c r="CJ12" i="1"/>
  <c r="CJ19" i="1"/>
  <c r="CJ16" i="1"/>
  <c r="CJ28" i="1"/>
  <c r="CK11" i="1"/>
  <c r="CJ23" i="1"/>
  <c r="CJ22" i="1"/>
  <c r="CJ18" i="1"/>
  <c r="CJ15" i="1"/>
  <c r="CJ20" i="1"/>
  <c r="CJ25" i="1"/>
  <c r="CJ41" i="1"/>
  <c r="CJ13" i="1"/>
  <c r="CJ37" i="1"/>
  <c r="CK57" i="1" l="1"/>
  <c r="CK56" i="1"/>
  <c r="CK59" i="1"/>
  <c r="CK60" i="1"/>
  <c r="CK58" i="1"/>
  <c r="CK30" i="1"/>
  <c r="CK31" i="1"/>
  <c r="CK146" i="1"/>
  <c r="CK142" i="1"/>
  <c r="CK144" i="1"/>
  <c r="CK149" i="1"/>
  <c r="CK145" i="1"/>
  <c r="CK148" i="1"/>
  <c r="CK147" i="1"/>
  <c r="CK140" i="1"/>
  <c r="CK143" i="1"/>
  <c r="CK131" i="1"/>
  <c r="CK137" i="1"/>
  <c r="CK136" i="1"/>
  <c r="CK133" i="1"/>
  <c r="CK141" i="1"/>
  <c r="CK135" i="1"/>
  <c r="CK138" i="1"/>
  <c r="CK139" i="1"/>
  <c r="CK134" i="1"/>
  <c r="CK125" i="1"/>
  <c r="CK127" i="1"/>
  <c r="CK132" i="1"/>
  <c r="CK129" i="1"/>
  <c r="CK124" i="1"/>
  <c r="CK126" i="1"/>
  <c r="CK130" i="1"/>
  <c r="CK128" i="1"/>
  <c r="CK114" i="1"/>
  <c r="CK122" i="1"/>
  <c r="CK121" i="1"/>
  <c r="CK116" i="1"/>
  <c r="CK118" i="1"/>
  <c r="CK123" i="1"/>
  <c r="CK120" i="1"/>
  <c r="CK117" i="1"/>
  <c r="CK119" i="1"/>
  <c r="CK115" i="1"/>
  <c r="CK113" i="1"/>
  <c r="CK111" i="1"/>
  <c r="CK108" i="1"/>
  <c r="CK110" i="1"/>
  <c r="CK112" i="1"/>
  <c r="CK102" i="1"/>
  <c r="CK106" i="1"/>
  <c r="CK109" i="1"/>
  <c r="CK107" i="1"/>
  <c r="CK104" i="1"/>
  <c r="CK99" i="1"/>
  <c r="CK101" i="1"/>
  <c r="CK103" i="1"/>
  <c r="CK105" i="1"/>
  <c r="CK100" i="1"/>
  <c r="CK96" i="1"/>
  <c r="CK95" i="1"/>
  <c r="CK90" i="1"/>
  <c r="CK85" i="1"/>
  <c r="CK92" i="1"/>
  <c r="CK87" i="1"/>
  <c r="CK82" i="1"/>
  <c r="CK94" i="1"/>
  <c r="CK89" i="1"/>
  <c r="CK98" i="1"/>
  <c r="CK97" i="1"/>
  <c r="CK91" i="1"/>
  <c r="CK86" i="1"/>
  <c r="CK93" i="1"/>
  <c r="CK88" i="1"/>
  <c r="CK80" i="1"/>
  <c r="CK75" i="1"/>
  <c r="CK84" i="1"/>
  <c r="CK83" i="1"/>
  <c r="CK77" i="1"/>
  <c r="CK79" i="1"/>
  <c r="CK76" i="1"/>
  <c r="CK81" i="1"/>
  <c r="CK67" i="1"/>
  <c r="CK73" i="1"/>
  <c r="CK71" i="1"/>
  <c r="CK62" i="1"/>
  <c r="CK74" i="1"/>
  <c r="CK69" i="1"/>
  <c r="CK64" i="1"/>
  <c r="CK66" i="1"/>
  <c r="CK78" i="1"/>
  <c r="CK61" i="1"/>
  <c r="CK68" i="1"/>
  <c r="CK63" i="1"/>
  <c r="CK70" i="1"/>
  <c r="CK51" i="1"/>
  <c r="CK46" i="1"/>
  <c r="CK43" i="1"/>
  <c r="CK65" i="1"/>
  <c r="CK48" i="1"/>
  <c r="CK72" i="1"/>
  <c r="CK53" i="1"/>
  <c r="CK40" i="1"/>
  <c r="CK50" i="1"/>
  <c r="CK45" i="1"/>
  <c r="CK42" i="1"/>
  <c r="CK47" i="1"/>
  <c r="CK52" i="1"/>
  <c r="CK44" i="1"/>
  <c r="CK35" i="1"/>
  <c r="CK32" i="1"/>
  <c r="CK49" i="1"/>
  <c r="CK27" i="1"/>
  <c r="CK24" i="1"/>
  <c r="CK54" i="1"/>
  <c r="CK39" i="1"/>
  <c r="CK34" i="1"/>
  <c r="CK26" i="1"/>
  <c r="CK38" i="1"/>
  <c r="CK36" i="1"/>
  <c r="CK33" i="1"/>
  <c r="CK28" i="1"/>
  <c r="CK25" i="1"/>
  <c r="CK17" i="1"/>
  <c r="CK14" i="1"/>
  <c r="CK12" i="1"/>
  <c r="CK19" i="1"/>
  <c r="CK16" i="1"/>
  <c r="CL11" i="1"/>
  <c r="CK23" i="1"/>
  <c r="CK18" i="1"/>
  <c r="CK15" i="1"/>
  <c r="CK20" i="1"/>
  <c r="CK29" i="1"/>
  <c r="CK13" i="1"/>
  <c r="CK22" i="1"/>
  <c r="CK37" i="1"/>
  <c r="CK41" i="1"/>
  <c r="CJ150" i="1"/>
  <c r="CJ151" i="1" s="1"/>
  <c r="CJ8" i="1"/>
  <c r="CL57" i="1" l="1"/>
  <c r="CL56" i="1"/>
  <c r="CL59" i="1"/>
  <c r="CL60" i="1"/>
  <c r="CL58" i="1"/>
  <c r="CL31" i="1"/>
  <c r="CL30" i="1"/>
  <c r="CL144" i="1"/>
  <c r="CL149" i="1"/>
  <c r="CL141" i="1"/>
  <c r="CL142" i="1"/>
  <c r="CL139" i="1"/>
  <c r="CL145" i="1"/>
  <c r="CL138" i="1"/>
  <c r="CL148" i="1"/>
  <c r="CL146" i="1"/>
  <c r="CL143" i="1"/>
  <c r="CL147" i="1"/>
  <c r="CL137" i="1"/>
  <c r="CL136" i="1"/>
  <c r="CL133" i="1"/>
  <c r="CL135" i="1"/>
  <c r="CL134" i="1"/>
  <c r="CL127" i="1"/>
  <c r="CL132" i="1"/>
  <c r="CL129" i="1"/>
  <c r="CL124" i="1"/>
  <c r="CL131" i="1"/>
  <c r="CL126" i="1"/>
  <c r="CL130" i="1"/>
  <c r="CL128" i="1"/>
  <c r="CL140" i="1"/>
  <c r="CL122" i="1"/>
  <c r="CL121" i="1"/>
  <c r="CL116" i="1"/>
  <c r="CL118" i="1"/>
  <c r="CL113" i="1"/>
  <c r="CL123" i="1"/>
  <c r="CL120" i="1"/>
  <c r="CL125" i="1"/>
  <c r="CL117" i="1"/>
  <c r="CL111" i="1"/>
  <c r="CL106" i="1"/>
  <c r="CL119" i="1"/>
  <c r="CL108" i="1"/>
  <c r="CL110" i="1"/>
  <c r="CL114" i="1"/>
  <c r="CL112" i="1"/>
  <c r="CL109" i="1"/>
  <c r="CL97" i="1"/>
  <c r="CL107" i="1"/>
  <c r="CL104" i="1"/>
  <c r="CL99" i="1"/>
  <c r="CL115" i="1"/>
  <c r="CL101" i="1"/>
  <c r="CL103" i="1"/>
  <c r="CL105" i="1"/>
  <c r="CL100" i="1"/>
  <c r="CL90" i="1"/>
  <c r="CL85" i="1"/>
  <c r="CL92" i="1"/>
  <c r="CL87" i="1"/>
  <c r="CL94" i="1"/>
  <c r="CL89" i="1"/>
  <c r="CL98" i="1"/>
  <c r="CL84" i="1"/>
  <c r="CL91" i="1"/>
  <c r="CL86" i="1"/>
  <c r="CL93" i="1"/>
  <c r="CL88" i="1"/>
  <c r="CL83" i="1"/>
  <c r="CL75" i="1"/>
  <c r="CL96" i="1"/>
  <c r="CL95" i="1"/>
  <c r="CL77" i="1"/>
  <c r="CL79" i="1"/>
  <c r="CL82" i="1"/>
  <c r="CL76" i="1"/>
  <c r="CL78" i="1"/>
  <c r="CL102" i="1"/>
  <c r="CL80" i="1"/>
  <c r="CL67" i="1"/>
  <c r="CL73" i="1"/>
  <c r="CL71" i="1"/>
  <c r="CL62" i="1"/>
  <c r="CL74" i="1"/>
  <c r="CL69" i="1"/>
  <c r="CL64" i="1"/>
  <c r="CL66" i="1"/>
  <c r="CL68" i="1"/>
  <c r="CL81" i="1"/>
  <c r="CL63" i="1"/>
  <c r="CL70" i="1"/>
  <c r="CL72" i="1"/>
  <c r="CL65" i="1"/>
  <c r="CL51" i="1"/>
  <c r="CL46" i="1"/>
  <c r="CL43" i="1"/>
  <c r="CL48" i="1"/>
  <c r="CL53" i="1"/>
  <c r="CL40" i="1"/>
  <c r="CL61" i="1"/>
  <c r="CL50" i="1"/>
  <c r="CL45" i="1"/>
  <c r="CL42" i="1"/>
  <c r="CL47" i="1"/>
  <c r="CL52" i="1"/>
  <c r="CL44" i="1"/>
  <c r="CL54" i="1"/>
  <c r="CL49" i="1"/>
  <c r="CL35" i="1"/>
  <c r="CL32" i="1"/>
  <c r="CL27" i="1"/>
  <c r="CL24" i="1"/>
  <c r="CL20" i="1"/>
  <c r="CL39" i="1"/>
  <c r="CL34" i="1"/>
  <c r="CL29" i="1"/>
  <c r="CL26" i="1"/>
  <c r="CL23" i="1"/>
  <c r="CL38" i="1"/>
  <c r="CL41" i="1"/>
  <c r="CL36" i="1"/>
  <c r="CL33" i="1"/>
  <c r="CL28" i="1"/>
  <c r="CL25" i="1"/>
  <c r="CL19" i="1"/>
  <c r="CL16" i="1"/>
  <c r="CL13" i="1"/>
  <c r="CM11" i="1"/>
  <c r="CL18" i="1"/>
  <c r="CL15" i="1"/>
  <c r="CL17" i="1"/>
  <c r="CL14" i="1"/>
  <c r="CL12" i="1"/>
  <c r="CL37" i="1"/>
  <c r="CL22" i="1"/>
  <c r="CK150" i="1"/>
  <c r="CK151" i="1" s="1"/>
  <c r="CK8" i="1"/>
  <c r="CM56" i="1" l="1"/>
  <c r="CM57" i="1"/>
  <c r="CM58" i="1"/>
  <c r="CM59" i="1"/>
  <c r="CM60" i="1"/>
  <c r="CM31" i="1"/>
  <c r="CM30" i="1"/>
  <c r="CM144" i="1"/>
  <c r="CM149" i="1"/>
  <c r="CM143" i="1"/>
  <c r="CM148" i="1"/>
  <c r="CM147" i="1"/>
  <c r="CM146" i="1"/>
  <c r="CM140" i="1"/>
  <c r="CM145" i="1"/>
  <c r="CM138" i="1"/>
  <c r="CM142" i="1"/>
  <c r="CM137" i="1"/>
  <c r="CM136" i="1"/>
  <c r="CM133" i="1"/>
  <c r="CM130" i="1"/>
  <c r="CM141" i="1"/>
  <c r="CM135" i="1"/>
  <c r="CM132" i="1"/>
  <c r="CM139" i="1"/>
  <c r="CM134" i="1"/>
  <c r="CM127" i="1"/>
  <c r="CM122" i="1"/>
  <c r="CM129" i="1"/>
  <c r="CM124" i="1"/>
  <c r="CM131" i="1"/>
  <c r="CM126" i="1"/>
  <c r="CM128" i="1"/>
  <c r="CM123" i="1"/>
  <c r="CM125" i="1"/>
  <c r="CM116" i="1"/>
  <c r="CM118" i="1"/>
  <c r="CM113" i="1"/>
  <c r="CM120" i="1"/>
  <c r="CM115" i="1"/>
  <c r="CM117" i="1"/>
  <c r="CM119" i="1"/>
  <c r="CM121" i="1"/>
  <c r="CM106" i="1"/>
  <c r="CM108" i="1"/>
  <c r="CM110" i="1"/>
  <c r="CM114" i="1"/>
  <c r="CM112" i="1"/>
  <c r="CM107" i="1"/>
  <c r="CM109" i="1"/>
  <c r="CM104" i="1"/>
  <c r="CM99" i="1"/>
  <c r="CM101" i="1"/>
  <c r="CM96" i="1"/>
  <c r="CM103" i="1"/>
  <c r="CM105" i="1"/>
  <c r="CM100" i="1"/>
  <c r="CM111" i="1"/>
  <c r="CM102" i="1"/>
  <c r="CM92" i="1"/>
  <c r="CM87" i="1"/>
  <c r="CM82" i="1"/>
  <c r="CM94" i="1"/>
  <c r="CM89" i="1"/>
  <c r="CM98" i="1"/>
  <c r="CM84" i="1"/>
  <c r="CM97" i="1"/>
  <c r="CM91" i="1"/>
  <c r="CM86" i="1"/>
  <c r="CM81" i="1"/>
  <c r="CM93" i="1"/>
  <c r="CM88" i="1"/>
  <c r="CM83" i="1"/>
  <c r="CM95" i="1"/>
  <c r="CM77" i="1"/>
  <c r="CM90" i="1"/>
  <c r="CM72" i="1"/>
  <c r="CM79" i="1"/>
  <c r="CM74" i="1"/>
  <c r="CM76" i="1"/>
  <c r="CM85" i="1"/>
  <c r="CM78" i="1"/>
  <c r="CM73" i="1"/>
  <c r="CM71" i="1"/>
  <c r="CM62" i="1"/>
  <c r="CM69" i="1"/>
  <c r="CM54" i="1"/>
  <c r="CM64" i="1"/>
  <c r="CM66" i="1"/>
  <c r="CM61" i="1"/>
  <c r="CM68" i="1"/>
  <c r="CM80" i="1"/>
  <c r="CM63" i="1"/>
  <c r="CM75" i="1"/>
  <c r="CM70" i="1"/>
  <c r="CM65" i="1"/>
  <c r="CM46" i="1"/>
  <c r="CM43" i="1"/>
  <c r="CM48" i="1"/>
  <c r="CM53" i="1"/>
  <c r="CM40" i="1"/>
  <c r="CM67" i="1"/>
  <c r="CM50" i="1"/>
  <c r="CM45" i="1"/>
  <c r="CM42" i="1"/>
  <c r="CM47" i="1"/>
  <c r="CM52" i="1"/>
  <c r="CM44" i="1"/>
  <c r="CM49" i="1"/>
  <c r="CM41" i="1"/>
  <c r="CM27" i="1"/>
  <c r="CM20" i="1"/>
  <c r="CM51" i="1"/>
  <c r="CM39" i="1"/>
  <c r="CM34" i="1"/>
  <c r="CM29" i="1"/>
  <c r="CM26" i="1"/>
  <c r="CM38" i="1"/>
  <c r="CM36" i="1"/>
  <c r="CM33" i="1"/>
  <c r="CM28" i="1"/>
  <c r="CM19" i="1"/>
  <c r="CM16" i="1"/>
  <c r="CM13" i="1"/>
  <c r="CN11" i="1"/>
  <c r="CM18" i="1"/>
  <c r="CM15" i="1"/>
  <c r="CM23" i="1"/>
  <c r="CM32" i="1"/>
  <c r="CM22" i="1"/>
  <c r="CM25" i="1"/>
  <c r="CM17" i="1"/>
  <c r="CM14" i="1"/>
  <c r="CM12" i="1"/>
  <c r="CM35" i="1"/>
  <c r="CM24" i="1"/>
  <c r="CM37" i="1"/>
  <c r="CL150" i="1"/>
  <c r="CL151" i="1" s="1"/>
  <c r="CL8" i="1"/>
  <c r="CN56" i="1" l="1"/>
  <c r="CN57" i="1"/>
  <c r="CN58" i="1"/>
  <c r="CN59" i="1"/>
  <c r="CN60" i="1"/>
  <c r="CN31" i="1"/>
  <c r="CN30" i="1"/>
  <c r="CM150" i="1"/>
  <c r="CM151" i="1" s="1"/>
  <c r="CM8" i="1"/>
  <c r="CN146" i="1"/>
  <c r="CN144" i="1"/>
  <c r="CN145" i="1"/>
  <c r="CN149" i="1"/>
  <c r="CN138" i="1"/>
  <c r="CN148" i="1"/>
  <c r="CN143" i="1"/>
  <c r="CN147" i="1"/>
  <c r="CN141" i="1"/>
  <c r="CN135" i="1"/>
  <c r="CN132" i="1"/>
  <c r="CN139" i="1"/>
  <c r="CN142" i="1"/>
  <c r="CN134" i="1"/>
  <c r="CN140" i="1"/>
  <c r="CN129" i="1"/>
  <c r="CN133" i="1"/>
  <c r="CN124" i="1"/>
  <c r="CN131" i="1"/>
  <c r="CN136" i="1"/>
  <c r="CN126" i="1"/>
  <c r="CN130" i="1"/>
  <c r="CN128" i="1"/>
  <c r="CN137" i="1"/>
  <c r="CN118" i="1"/>
  <c r="CN127" i="1"/>
  <c r="CN120" i="1"/>
  <c r="CN123" i="1"/>
  <c r="CN115" i="1"/>
  <c r="CN125" i="1"/>
  <c r="CN117" i="1"/>
  <c r="CN119" i="1"/>
  <c r="CN122" i="1"/>
  <c r="CN113" i="1"/>
  <c r="CN121" i="1"/>
  <c r="CN108" i="1"/>
  <c r="CN110" i="1"/>
  <c r="CN114" i="1"/>
  <c r="CN112" i="1"/>
  <c r="CN109" i="1"/>
  <c r="CN116" i="1"/>
  <c r="CN111" i="1"/>
  <c r="CN107" i="1"/>
  <c r="CN106" i="1"/>
  <c r="CN99" i="1"/>
  <c r="CN101" i="1"/>
  <c r="CN103" i="1"/>
  <c r="CN98" i="1"/>
  <c r="CN105" i="1"/>
  <c r="CN102" i="1"/>
  <c r="CN92" i="1"/>
  <c r="CN87" i="1"/>
  <c r="CN100" i="1"/>
  <c r="CN94" i="1"/>
  <c r="CN89" i="1"/>
  <c r="CN97" i="1"/>
  <c r="CN91" i="1"/>
  <c r="CN86" i="1"/>
  <c r="CN93" i="1"/>
  <c r="CN88" i="1"/>
  <c r="CN95" i="1"/>
  <c r="CN104" i="1"/>
  <c r="CN96" i="1"/>
  <c r="CN90" i="1"/>
  <c r="CN85" i="1"/>
  <c r="CN77" i="1"/>
  <c r="CN84" i="1"/>
  <c r="CN83" i="1"/>
  <c r="CN79" i="1"/>
  <c r="CN74" i="1"/>
  <c r="CN76" i="1"/>
  <c r="CN82" i="1"/>
  <c r="CN78" i="1"/>
  <c r="CN81" i="1"/>
  <c r="CN80" i="1"/>
  <c r="CN69" i="1"/>
  <c r="CN64" i="1"/>
  <c r="CN66" i="1"/>
  <c r="CN61" i="1"/>
  <c r="CN68" i="1"/>
  <c r="CN63" i="1"/>
  <c r="CN75" i="1"/>
  <c r="CN70" i="1"/>
  <c r="CN65" i="1"/>
  <c r="CN72" i="1"/>
  <c r="CN67" i="1"/>
  <c r="CN43" i="1"/>
  <c r="CN48" i="1"/>
  <c r="CN53" i="1"/>
  <c r="CN40" i="1"/>
  <c r="CN71" i="1"/>
  <c r="CN50" i="1"/>
  <c r="CN62" i="1"/>
  <c r="CN45" i="1"/>
  <c r="CN42" i="1"/>
  <c r="CN73" i="1"/>
  <c r="CN47" i="1"/>
  <c r="CN52" i="1"/>
  <c r="CN44" i="1"/>
  <c r="CN49" i="1"/>
  <c r="CN54" i="1"/>
  <c r="CN41" i="1"/>
  <c r="CN51" i="1"/>
  <c r="CN46" i="1"/>
  <c r="CN39" i="1"/>
  <c r="CN34" i="1"/>
  <c r="CN29" i="1"/>
  <c r="CN26" i="1"/>
  <c r="CN23" i="1"/>
  <c r="CN38" i="1"/>
  <c r="CN36" i="1"/>
  <c r="CN33" i="1"/>
  <c r="CN28" i="1"/>
  <c r="CN35" i="1"/>
  <c r="CN32" i="1"/>
  <c r="CN19" i="1"/>
  <c r="CN16" i="1"/>
  <c r="CO11" i="1"/>
  <c r="CN18" i="1"/>
  <c r="CN15" i="1"/>
  <c r="CN22" i="1"/>
  <c r="CN20" i="1"/>
  <c r="CN27" i="1"/>
  <c r="CN25" i="1"/>
  <c r="CN17" i="1"/>
  <c r="CN14" i="1"/>
  <c r="CN12" i="1"/>
  <c r="CN24" i="1"/>
  <c r="CN13" i="1"/>
  <c r="CN37" i="1"/>
  <c r="CO56" i="1" l="1"/>
  <c r="CO57" i="1"/>
  <c r="CO58" i="1"/>
  <c r="CO59" i="1"/>
  <c r="CO60" i="1"/>
  <c r="CO31" i="1"/>
  <c r="CO30" i="1"/>
  <c r="CN150" i="1"/>
  <c r="CN151" i="1" s="1"/>
  <c r="CN8" i="1"/>
  <c r="CO146" i="1"/>
  <c r="CO149" i="1"/>
  <c r="CO143" i="1"/>
  <c r="CO148" i="1"/>
  <c r="CO145" i="1"/>
  <c r="CO144" i="1"/>
  <c r="CO138" i="1"/>
  <c r="CO137" i="1"/>
  <c r="CO141" i="1"/>
  <c r="CO147" i="1"/>
  <c r="CO130" i="1"/>
  <c r="CO135" i="1"/>
  <c r="CO132" i="1"/>
  <c r="CO139" i="1"/>
  <c r="CO142" i="1"/>
  <c r="CO134" i="1"/>
  <c r="CO140" i="1"/>
  <c r="CO136" i="1"/>
  <c r="CO133" i="1"/>
  <c r="CO129" i="1"/>
  <c r="CO124" i="1"/>
  <c r="CO131" i="1"/>
  <c r="CO126" i="1"/>
  <c r="CO128" i="1"/>
  <c r="CO123" i="1"/>
  <c r="CO125" i="1"/>
  <c r="CO127" i="1"/>
  <c r="CO118" i="1"/>
  <c r="CO120" i="1"/>
  <c r="CO115" i="1"/>
  <c r="CO117" i="1"/>
  <c r="CO119" i="1"/>
  <c r="CO121" i="1"/>
  <c r="CO108" i="1"/>
  <c r="CO122" i="1"/>
  <c r="CO110" i="1"/>
  <c r="CO114" i="1"/>
  <c r="CO112" i="1"/>
  <c r="CO107" i="1"/>
  <c r="CO109" i="1"/>
  <c r="CO116" i="1"/>
  <c r="CO111" i="1"/>
  <c r="CO101" i="1"/>
  <c r="CO96" i="1"/>
  <c r="CO103" i="1"/>
  <c r="CO98" i="1"/>
  <c r="CO105" i="1"/>
  <c r="CO100" i="1"/>
  <c r="CO102" i="1"/>
  <c r="CO113" i="1"/>
  <c r="CO104" i="1"/>
  <c r="CO82" i="1"/>
  <c r="CO94" i="1"/>
  <c r="CO89" i="1"/>
  <c r="CO99" i="1"/>
  <c r="CO84" i="1"/>
  <c r="CO97" i="1"/>
  <c r="CO91" i="1"/>
  <c r="CO86" i="1"/>
  <c r="CO81" i="1"/>
  <c r="CO93" i="1"/>
  <c r="CO88" i="1"/>
  <c r="CO83" i="1"/>
  <c r="CO95" i="1"/>
  <c r="CO90" i="1"/>
  <c r="CO85" i="1"/>
  <c r="CO72" i="1"/>
  <c r="CO92" i="1"/>
  <c r="CO87" i="1"/>
  <c r="CO79" i="1"/>
  <c r="CO74" i="1"/>
  <c r="CO76" i="1"/>
  <c r="CO78" i="1"/>
  <c r="CO106" i="1"/>
  <c r="CO80" i="1"/>
  <c r="CO77" i="1"/>
  <c r="CO64" i="1"/>
  <c r="CO66" i="1"/>
  <c r="CO61" i="1"/>
  <c r="CO68" i="1"/>
  <c r="CO63" i="1"/>
  <c r="CO75" i="1"/>
  <c r="CO70" i="1"/>
  <c r="CO65" i="1"/>
  <c r="CO67" i="1"/>
  <c r="CO73" i="1"/>
  <c r="CO71" i="1"/>
  <c r="CO62" i="1"/>
  <c r="CO48" i="1"/>
  <c r="CO53" i="1"/>
  <c r="CO40" i="1"/>
  <c r="CO50" i="1"/>
  <c r="CO69" i="1"/>
  <c r="CO45" i="1"/>
  <c r="CO42" i="1"/>
  <c r="CO47" i="1"/>
  <c r="CO39" i="1"/>
  <c r="CO52" i="1"/>
  <c r="CO44" i="1"/>
  <c r="CO49" i="1"/>
  <c r="CO54" i="1"/>
  <c r="CO41" i="1"/>
  <c r="CO51" i="1"/>
  <c r="CO46" i="1"/>
  <c r="CO43" i="1"/>
  <c r="CO34" i="1"/>
  <c r="CO26" i="1"/>
  <c r="CO23" i="1"/>
  <c r="CO38" i="1"/>
  <c r="CO36" i="1"/>
  <c r="CO33" i="1"/>
  <c r="CO28" i="1"/>
  <c r="CO25" i="1"/>
  <c r="CO35" i="1"/>
  <c r="CO32" i="1"/>
  <c r="CO27" i="1"/>
  <c r="CO24" i="1"/>
  <c r="CO19" i="1"/>
  <c r="CO16" i="1"/>
  <c r="CP11" i="1"/>
  <c r="CO18" i="1"/>
  <c r="CO15" i="1"/>
  <c r="CO22" i="1"/>
  <c r="CO20" i="1"/>
  <c r="CO17" i="1"/>
  <c r="CO14" i="1"/>
  <c r="CO12" i="1"/>
  <c r="CO37" i="1"/>
  <c r="CO29" i="1"/>
  <c r="CO13" i="1"/>
  <c r="CP56" i="1" l="1"/>
  <c r="CP57" i="1"/>
  <c r="CP58" i="1"/>
  <c r="CP59" i="1"/>
  <c r="CP60" i="1"/>
  <c r="CP31" i="1"/>
  <c r="CP30" i="1"/>
  <c r="CO150" i="1"/>
  <c r="CO151" i="1" s="1"/>
  <c r="CO8" i="1"/>
  <c r="CP149" i="1"/>
  <c r="CP141" i="1"/>
  <c r="CP145" i="1"/>
  <c r="CP148" i="1"/>
  <c r="CP144" i="1"/>
  <c r="CP143" i="1"/>
  <c r="CP146" i="1"/>
  <c r="CP147" i="1"/>
  <c r="CP142" i="1"/>
  <c r="CP135" i="1"/>
  <c r="CP132" i="1"/>
  <c r="CP139" i="1"/>
  <c r="CP134" i="1"/>
  <c r="CP138" i="1"/>
  <c r="CP140" i="1"/>
  <c r="CP136" i="1"/>
  <c r="CP137" i="1"/>
  <c r="CP133" i="1"/>
  <c r="CP131" i="1"/>
  <c r="CP126" i="1"/>
  <c r="CP128" i="1"/>
  <c r="CP130" i="1"/>
  <c r="CP127" i="1"/>
  <c r="CP129" i="1"/>
  <c r="CP120" i="1"/>
  <c r="CP115" i="1"/>
  <c r="CP123" i="1"/>
  <c r="CP125" i="1"/>
  <c r="CP124" i="1"/>
  <c r="CP117" i="1"/>
  <c r="CP119" i="1"/>
  <c r="CP121" i="1"/>
  <c r="CP122" i="1"/>
  <c r="CP110" i="1"/>
  <c r="CP114" i="1"/>
  <c r="CP112" i="1"/>
  <c r="CP118" i="1"/>
  <c r="CP107" i="1"/>
  <c r="CP116" i="1"/>
  <c r="CP111" i="1"/>
  <c r="CP113" i="1"/>
  <c r="CP101" i="1"/>
  <c r="CP109" i="1"/>
  <c r="CP103" i="1"/>
  <c r="CP98" i="1"/>
  <c r="CP105" i="1"/>
  <c r="CP108" i="1"/>
  <c r="CP100" i="1"/>
  <c r="CP102" i="1"/>
  <c r="CP104" i="1"/>
  <c r="CP106" i="1"/>
  <c r="CP99" i="1"/>
  <c r="CP94" i="1"/>
  <c r="CP89" i="1"/>
  <c r="CP97" i="1"/>
  <c r="CP91" i="1"/>
  <c r="CP81" i="1"/>
  <c r="CP93" i="1"/>
  <c r="CP88" i="1"/>
  <c r="CP95" i="1"/>
  <c r="CP90" i="1"/>
  <c r="CP96" i="1"/>
  <c r="CP92" i="1"/>
  <c r="CP87" i="1"/>
  <c r="CP84" i="1"/>
  <c r="CP79" i="1"/>
  <c r="CP83" i="1"/>
  <c r="CP74" i="1"/>
  <c r="CP76" i="1"/>
  <c r="CP86" i="1"/>
  <c r="CP82" i="1"/>
  <c r="CP78" i="1"/>
  <c r="CP85" i="1"/>
  <c r="CP80" i="1"/>
  <c r="CP66" i="1"/>
  <c r="CP61" i="1"/>
  <c r="CP68" i="1"/>
  <c r="CP63" i="1"/>
  <c r="CP75" i="1"/>
  <c r="CP70" i="1"/>
  <c r="CP77" i="1"/>
  <c r="CP65" i="1"/>
  <c r="CP72" i="1"/>
  <c r="CP67" i="1"/>
  <c r="CP73" i="1"/>
  <c r="CP71" i="1"/>
  <c r="CP62" i="1"/>
  <c r="CP69" i="1"/>
  <c r="CP53" i="1"/>
  <c r="CP40" i="1"/>
  <c r="CP50" i="1"/>
  <c r="CP45" i="1"/>
  <c r="CP64" i="1"/>
  <c r="CP42" i="1"/>
  <c r="CP47" i="1"/>
  <c r="CP52" i="1"/>
  <c r="CP44" i="1"/>
  <c r="CP49" i="1"/>
  <c r="CP54" i="1"/>
  <c r="CP51" i="1"/>
  <c r="CP46" i="1"/>
  <c r="CP43" i="1"/>
  <c r="CP34" i="1"/>
  <c r="CP29" i="1"/>
  <c r="CP48" i="1"/>
  <c r="CP39" i="1"/>
  <c r="CP26" i="1"/>
  <c r="CP23" i="1"/>
  <c r="CP38" i="1"/>
  <c r="CP36" i="1"/>
  <c r="CP33" i="1"/>
  <c r="CP28" i="1"/>
  <c r="CP25" i="1"/>
  <c r="CP41" i="1"/>
  <c r="CP35" i="1"/>
  <c r="CP32" i="1"/>
  <c r="CP27" i="1"/>
  <c r="CP24" i="1"/>
  <c r="CP37" i="1"/>
  <c r="CQ11" i="1"/>
  <c r="CP18" i="1"/>
  <c r="CP15" i="1"/>
  <c r="CP22" i="1"/>
  <c r="CP20" i="1"/>
  <c r="CP17" i="1"/>
  <c r="CP14" i="1"/>
  <c r="CP12" i="1"/>
  <c r="CP13" i="1"/>
  <c r="CP19" i="1"/>
  <c r="CP16" i="1"/>
  <c r="CQ57" i="1" l="1"/>
  <c r="CQ56" i="1"/>
  <c r="CQ58" i="1"/>
  <c r="CQ59" i="1"/>
  <c r="CQ60" i="1"/>
  <c r="CQ30" i="1"/>
  <c r="CQ31" i="1"/>
  <c r="CP150" i="1"/>
  <c r="CP151" i="1" s="1"/>
  <c r="CP8" i="1"/>
  <c r="CQ149" i="1"/>
  <c r="CQ147" i="1"/>
  <c r="CQ144" i="1"/>
  <c r="CQ138" i="1"/>
  <c r="CQ145" i="1"/>
  <c r="CQ137" i="1"/>
  <c r="CQ148" i="1"/>
  <c r="CQ143" i="1"/>
  <c r="CQ146" i="1"/>
  <c r="CQ142" i="1"/>
  <c r="CQ141" i="1"/>
  <c r="CQ139" i="1"/>
  <c r="CQ140" i="1"/>
  <c r="CQ135" i="1"/>
  <c r="CQ132" i="1"/>
  <c r="CQ134" i="1"/>
  <c r="CQ136" i="1"/>
  <c r="CQ133" i="1"/>
  <c r="CQ131" i="1"/>
  <c r="CQ126" i="1"/>
  <c r="CQ128" i="1"/>
  <c r="CQ130" i="1"/>
  <c r="CQ123" i="1"/>
  <c r="CQ125" i="1"/>
  <c r="CQ127" i="1"/>
  <c r="CQ129" i="1"/>
  <c r="CQ120" i="1"/>
  <c r="CQ115" i="1"/>
  <c r="CQ124" i="1"/>
  <c r="CQ117" i="1"/>
  <c r="CQ119" i="1"/>
  <c r="CQ121" i="1"/>
  <c r="CQ122" i="1"/>
  <c r="CQ110" i="1"/>
  <c r="CQ114" i="1"/>
  <c r="CQ112" i="1"/>
  <c r="CQ118" i="1"/>
  <c r="CQ107" i="1"/>
  <c r="CQ109" i="1"/>
  <c r="CQ116" i="1"/>
  <c r="CQ111" i="1"/>
  <c r="CQ113" i="1"/>
  <c r="CQ108" i="1"/>
  <c r="CQ103" i="1"/>
  <c r="CQ98" i="1"/>
  <c r="CQ105" i="1"/>
  <c r="CQ100" i="1"/>
  <c r="CQ102" i="1"/>
  <c r="CQ104" i="1"/>
  <c r="CQ106" i="1"/>
  <c r="CQ99" i="1"/>
  <c r="CQ84" i="1"/>
  <c r="CQ97" i="1"/>
  <c r="CQ91" i="1"/>
  <c r="CQ86" i="1"/>
  <c r="CQ93" i="1"/>
  <c r="CQ88" i="1"/>
  <c r="CQ83" i="1"/>
  <c r="CQ95" i="1"/>
  <c r="CQ90" i="1"/>
  <c r="CQ85" i="1"/>
  <c r="CQ96" i="1"/>
  <c r="CQ92" i="1"/>
  <c r="CQ87" i="1"/>
  <c r="CQ101" i="1"/>
  <c r="CQ82" i="1"/>
  <c r="CQ94" i="1"/>
  <c r="CQ89" i="1"/>
  <c r="CQ74" i="1"/>
  <c r="CQ76" i="1"/>
  <c r="CQ78" i="1"/>
  <c r="CQ80" i="1"/>
  <c r="CQ81" i="1"/>
  <c r="CQ77" i="1"/>
  <c r="CQ79" i="1"/>
  <c r="CQ66" i="1"/>
  <c r="CQ61" i="1"/>
  <c r="CQ68" i="1"/>
  <c r="CQ63" i="1"/>
  <c r="CQ75" i="1"/>
  <c r="CQ70" i="1"/>
  <c r="CQ65" i="1"/>
  <c r="CQ72" i="1"/>
  <c r="CQ67" i="1"/>
  <c r="CQ73" i="1"/>
  <c r="CQ71" i="1"/>
  <c r="CQ62" i="1"/>
  <c r="CQ69" i="1"/>
  <c r="CQ64" i="1"/>
  <c r="CQ50" i="1"/>
  <c r="CQ45" i="1"/>
  <c r="CQ42" i="1"/>
  <c r="CQ47" i="1"/>
  <c r="CQ52" i="1"/>
  <c r="CQ44" i="1"/>
  <c r="CQ49" i="1"/>
  <c r="CQ54" i="1"/>
  <c r="CQ51" i="1"/>
  <c r="CQ46" i="1"/>
  <c r="CQ43" i="1"/>
  <c r="CQ48" i="1"/>
  <c r="CQ39" i="1"/>
  <c r="CQ26" i="1"/>
  <c r="CQ38" i="1"/>
  <c r="CQ53" i="1"/>
  <c r="CQ40" i="1"/>
  <c r="CQ36" i="1"/>
  <c r="CQ33" i="1"/>
  <c r="CQ28" i="1"/>
  <c r="CQ41" i="1"/>
  <c r="CQ35" i="1"/>
  <c r="CQ32" i="1"/>
  <c r="CQ37" i="1"/>
  <c r="CR11" i="1"/>
  <c r="CQ18" i="1"/>
  <c r="CQ15" i="1"/>
  <c r="CQ22" i="1"/>
  <c r="CQ20" i="1"/>
  <c r="CQ29" i="1"/>
  <c r="CQ23" i="1"/>
  <c r="CQ17" i="1"/>
  <c r="CQ14" i="1"/>
  <c r="CQ12" i="1"/>
  <c r="CQ27" i="1"/>
  <c r="CQ25" i="1"/>
  <c r="CQ34" i="1"/>
  <c r="CQ24" i="1"/>
  <c r="CQ19" i="1"/>
  <c r="CQ16" i="1"/>
  <c r="CQ13" i="1"/>
  <c r="CR57" i="1" l="1"/>
  <c r="CR56" i="1"/>
  <c r="CR60" i="1"/>
  <c r="CR58" i="1"/>
  <c r="CR59" i="1"/>
  <c r="CR31" i="1"/>
  <c r="CR30" i="1"/>
  <c r="CR148" i="1"/>
  <c r="CR147" i="1"/>
  <c r="CR149" i="1"/>
  <c r="CR145" i="1"/>
  <c r="CR137" i="1"/>
  <c r="CR143" i="1"/>
  <c r="CR146" i="1"/>
  <c r="CR144" i="1"/>
  <c r="CR136" i="1"/>
  <c r="CR142" i="1"/>
  <c r="CR141" i="1"/>
  <c r="CR140" i="1"/>
  <c r="CR132" i="1"/>
  <c r="CR139" i="1"/>
  <c r="CR134" i="1"/>
  <c r="CR138" i="1"/>
  <c r="CR133" i="1"/>
  <c r="CR126" i="1"/>
  <c r="CR135" i="1"/>
  <c r="CR128" i="1"/>
  <c r="CR130" i="1"/>
  <c r="CR125" i="1"/>
  <c r="CR127" i="1"/>
  <c r="CR129" i="1"/>
  <c r="CR115" i="1"/>
  <c r="CR124" i="1"/>
  <c r="CR123" i="1"/>
  <c r="CR117" i="1"/>
  <c r="CR119" i="1"/>
  <c r="CR131" i="1"/>
  <c r="CR121" i="1"/>
  <c r="CR122" i="1"/>
  <c r="CR116" i="1"/>
  <c r="CR118" i="1"/>
  <c r="CR120" i="1"/>
  <c r="CR114" i="1"/>
  <c r="CR105" i="1"/>
  <c r="CR112" i="1"/>
  <c r="CR109" i="1"/>
  <c r="CR111" i="1"/>
  <c r="CR113" i="1"/>
  <c r="CR103" i="1"/>
  <c r="CR98" i="1"/>
  <c r="CR100" i="1"/>
  <c r="CR108" i="1"/>
  <c r="CR102" i="1"/>
  <c r="CR104" i="1"/>
  <c r="CR106" i="1"/>
  <c r="CR110" i="1"/>
  <c r="CR101" i="1"/>
  <c r="CR97" i="1"/>
  <c r="CR99" i="1"/>
  <c r="CR91" i="1"/>
  <c r="CR86" i="1"/>
  <c r="CR93" i="1"/>
  <c r="CR88" i="1"/>
  <c r="CR107" i="1"/>
  <c r="CR83" i="1"/>
  <c r="CR95" i="1"/>
  <c r="CR90" i="1"/>
  <c r="CR96" i="1"/>
  <c r="CR92" i="1"/>
  <c r="CR87" i="1"/>
  <c r="CR94" i="1"/>
  <c r="CR89" i="1"/>
  <c r="CR76" i="1"/>
  <c r="CR78" i="1"/>
  <c r="CR82" i="1"/>
  <c r="CR85" i="1"/>
  <c r="CR80" i="1"/>
  <c r="CR75" i="1"/>
  <c r="CR81" i="1"/>
  <c r="CR77" i="1"/>
  <c r="CR84" i="1"/>
  <c r="CR61" i="1"/>
  <c r="CR74" i="1"/>
  <c r="CR68" i="1"/>
  <c r="CR63" i="1"/>
  <c r="CR70" i="1"/>
  <c r="CR65" i="1"/>
  <c r="CR79" i="1"/>
  <c r="CR72" i="1"/>
  <c r="CR67" i="1"/>
  <c r="CR73" i="1"/>
  <c r="CR71" i="1"/>
  <c r="CR62" i="1"/>
  <c r="CR69" i="1"/>
  <c r="CR64" i="1"/>
  <c r="CR45" i="1"/>
  <c r="CR42" i="1"/>
  <c r="CR47" i="1"/>
  <c r="CR39" i="1"/>
  <c r="CR66" i="1"/>
  <c r="CR52" i="1"/>
  <c r="CR44" i="1"/>
  <c r="CR49" i="1"/>
  <c r="CR54" i="1"/>
  <c r="CR51" i="1"/>
  <c r="CR46" i="1"/>
  <c r="CR43" i="1"/>
  <c r="CR48" i="1"/>
  <c r="CR53" i="1"/>
  <c r="CR38" i="1"/>
  <c r="CR50" i="1"/>
  <c r="CR40" i="1"/>
  <c r="CR36" i="1"/>
  <c r="CR33" i="1"/>
  <c r="CR28" i="1"/>
  <c r="CR25" i="1"/>
  <c r="CR35" i="1"/>
  <c r="CR32" i="1"/>
  <c r="CR27" i="1"/>
  <c r="CR34" i="1"/>
  <c r="CR29" i="1"/>
  <c r="CS11" i="1"/>
  <c r="CR18" i="1"/>
  <c r="CR15" i="1"/>
  <c r="CR20" i="1"/>
  <c r="CR26" i="1"/>
  <c r="CR23" i="1"/>
  <c r="CR17" i="1"/>
  <c r="CR14" i="1"/>
  <c r="CR12" i="1"/>
  <c r="CR24" i="1"/>
  <c r="CR19" i="1"/>
  <c r="CR16" i="1"/>
  <c r="CR13" i="1"/>
  <c r="CR37" i="1"/>
  <c r="CR22" i="1"/>
  <c r="CR41" i="1"/>
  <c r="CQ150" i="1"/>
  <c r="CQ151" i="1" s="1"/>
  <c r="CQ8" i="1"/>
  <c r="CS57" i="1" l="1"/>
  <c r="CS56" i="1"/>
  <c r="CS60" i="1"/>
  <c r="CS58" i="1"/>
  <c r="CS59" i="1"/>
  <c r="CS31" i="1"/>
  <c r="CS30" i="1"/>
  <c r="CS148" i="1"/>
  <c r="CS145" i="1"/>
  <c r="CS149" i="1"/>
  <c r="CS147" i="1"/>
  <c r="CS142" i="1"/>
  <c r="CS146" i="1"/>
  <c r="CS143" i="1"/>
  <c r="CS144" i="1"/>
  <c r="CS141" i="1"/>
  <c r="CS139" i="1"/>
  <c r="CS140" i="1"/>
  <c r="CS134" i="1"/>
  <c r="CS138" i="1"/>
  <c r="CS131" i="1"/>
  <c r="CS136" i="1"/>
  <c r="CS137" i="1"/>
  <c r="CS135" i="1"/>
  <c r="CS132" i="1"/>
  <c r="CS128" i="1"/>
  <c r="CS130" i="1"/>
  <c r="CS125" i="1"/>
  <c r="CS127" i="1"/>
  <c r="CS129" i="1"/>
  <c r="CS124" i="1"/>
  <c r="CS123" i="1"/>
  <c r="CS117" i="1"/>
  <c r="CS133" i="1"/>
  <c r="CS119" i="1"/>
  <c r="CS126" i="1"/>
  <c r="CS114" i="1"/>
  <c r="CS121" i="1"/>
  <c r="CS122" i="1"/>
  <c r="CS118" i="1"/>
  <c r="CS112" i="1"/>
  <c r="CS120" i="1"/>
  <c r="CS107" i="1"/>
  <c r="CS109" i="1"/>
  <c r="CS116" i="1"/>
  <c r="CS111" i="1"/>
  <c r="CS113" i="1"/>
  <c r="CS115" i="1"/>
  <c r="CS110" i="1"/>
  <c r="CS98" i="1"/>
  <c r="CS105" i="1"/>
  <c r="CS100" i="1"/>
  <c r="CS108" i="1"/>
  <c r="CS102" i="1"/>
  <c r="CS97" i="1"/>
  <c r="CS104" i="1"/>
  <c r="CS106" i="1"/>
  <c r="CS101" i="1"/>
  <c r="CS99" i="1"/>
  <c r="CS91" i="1"/>
  <c r="CS86" i="1"/>
  <c r="CS93" i="1"/>
  <c r="CS88" i="1"/>
  <c r="CS95" i="1"/>
  <c r="CS90" i="1"/>
  <c r="CS85" i="1"/>
  <c r="CS96" i="1"/>
  <c r="CS92" i="1"/>
  <c r="CS87" i="1"/>
  <c r="CS94" i="1"/>
  <c r="CS89" i="1"/>
  <c r="CS103" i="1"/>
  <c r="CS84" i="1"/>
  <c r="CS83" i="1"/>
  <c r="CS76" i="1"/>
  <c r="CS78" i="1"/>
  <c r="CS82" i="1"/>
  <c r="CS80" i="1"/>
  <c r="CS81" i="1"/>
  <c r="CS77" i="1"/>
  <c r="CS79" i="1"/>
  <c r="CS74" i="1"/>
  <c r="CS68" i="1"/>
  <c r="CS63" i="1"/>
  <c r="CS70" i="1"/>
  <c r="CS75" i="1"/>
  <c r="CS65" i="1"/>
  <c r="CS72" i="1"/>
  <c r="CS67" i="1"/>
  <c r="CS73" i="1"/>
  <c r="CS71" i="1"/>
  <c r="CS62" i="1"/>
  <c r="CS69" i="1"/>
  <c r="CS64" i="1"/>
  <c r="CS66" i="1"/>
  <c r="CS42" i="1"/>
  <c r="CS47" i="1"/>
  <c r="CS39" i="1"/>
  <c r="CS52" i="1"/>
  <c r="CS44" i="1"/>
  <c r="CS49" i="1"/>
  <c r="CS61" i="1"/>
  <c r="CS54" i="1"/>
  <c r="CS51" i="1"/>
  <c r="CS38" i="1"/>
  <c r="CS46" i="1"/>
  <c r="CS43" i="1"/>
  <c r="CS48" i="1"/>
  <c r="CS53" i="1"/>
  <c r="CS40" i="1"/>
  <c r="CS50" i="1"/>
  <c r="CS36" i="1"/>
  <c r="CS33" i="1"/>
  <c r="CS45" i="1"/>
  <c r="CS28" i="1"/>
  <c r="CS25" i="1"/>
  <c r="CS35" i="1"/>
  <c r="CS32" i="1"/>
  <c r="CS27" i="1"/>
  <c r="CS34" i="1"/>
  <c r="CS26" i="1"/>
  <c r="CS23" i="1"/>
  <c r="CS18" i="1"/>
  <c r="CS15" i="1"/>
  <c r="CT11" i="1"/>
  <c r="CS20" i="1"/>
  <c r="CS17" i="1"/>
  <c r="CS14" i="1"/>
  <c r="CS12" i="1"/>
  <c r="CS24" i="1"/>
  <c r="CS19" i="1"/>
  <c r="CS16" i="1"/>
  <c r="CS37" i="1"/>
  <c r="CS13" i="1"/>
  <c r="CS22" i="1"/>
  <c r="CS41" i="1"/>
  <c r="CS29" i="1"/>
  <c r="CR150" i="1"/>
  <c r="CR151" i="1" s="1"/>
  <c r="CR8" i="1"/>
  <c r="CT56" i="1" l="1"/>
  <c r="CT57" i="1"/>
  <c r="CT60" i="1"/>
  <c r="CT58" i="1"/>
  <c r="CT59" i="1"/>
  <c r="CT31" i="1"/>
  <c r="CT30" i="1"/>
  <c r="CS150" i="1"/>
  <c r="CS151" i="1" s="1"/>
  <c r="CS8" i="1"/>
  <c r="CT145" i="1"/>
  <c r="CT146" i="1"/>
  <c r="CT148" i="1"/>
  <c r="CT149" i="1"/>
  <c r="CT143" i="1"/>
  <c r="CT144" i="1"/>
  <c r="CT136" i="1"/>
  <c r="CT141" i="1"/>
  <c r="CT139" i="1"/>
  <c r="CT142" i="1"/>
  <c r="CT140" i="1"/>
  <c r="CT147" i="1"/>
  <c r="CT134" i="1"/>
  <c r="CT138" i="1"/>
  <c r="CT131" i="1"/>
  <c r="CT133" i="1"/>
  <c r="CT137" i="1"/>
  <c r="CT135" i="1"/>
  <c r="CT132" i="1"/>
  <c r="CT128" i="1"/>
  <c r="CT130" i="1"/>
  <c r="CT123" i="1"/>
  <c r="CT125" i="1"/>
  <c r="CT127" i="1"/>
  <c r="CT129" i="1"/>
  <c r="CT124" i="1"/>
  <c r="CT126" i="1"/>
  <c r="CT117" i="1"/>
  <c r="CT119" i="1"/>
  <c r="CT114" i="1"/>
  <c r="CT121" i="1"/>
  <c r="CT122" i="1"/>
  <c r="CT116" i="1"/>
  <c r="CT118" i="1"/>
  <c r="CT120" i="1"/>
  <c r="CT107" i="1"/>
  <c r="CT109" i="1"/>
  <c r="CT111" i="1"/>
  <c r="CT113" i="1"/>
  <c r="CT108" i="1"/>
  <c r="CT115" i="1"/>
  <c r="CT110" i="1"/>
  <c r="CT105" i="1"/>
  <c r="CT100" i="1"/>
  <c r="CT102" i="1"/>
  <c r="CT97" i="1"/>
  <c r="CT104" i="1"/>
  <c r="CT106" i="1"/>
  <c r="CT99" i="1"/>
  <c r="CT101" i="1"/>
  <c r="CT112" i="1"/>
  <c r="CT103" i="1"/>
  <c r="CT81" i="1"/>
  <c r="CT93" i="1"/>
  <c r="CT88" i="1"/>
  <c r="CT83" i="1"/>
  <c r="CT98" i="1"/>
  <c r="CT95" i="1"/>
  <c r="CT90" i="1"/>
  <c r="CT85" i="1"/>
  <c r="CT96" i="1"/>
  <c r="CT92" i="1"/>
  <c r="CT87" i="1"/>
  <c r="CT82" i="1"/>
  <c r="CT94" i="1"/>
  <c r="CT89" i="1"/>
  <c r="CT84" i="1"/>
  <c r="CT71" i="1"/>
  <c r="CT91" i="1"/>
  <c r="CT78" i="1"/>
  <c r="CT73" i="1"/>
  <c r="CT86" i="1"/>
  <c r="CT80" i="1"/>
  <c r="CT75" i="1"/>
  <c r="CT77" i="1"/>
  <c r="CT79" i="1"/>
  <c r="CT76" i="1"/>
  <c r="CT63" i="1"/>
  <c r="CT70" i="1"/>
  <c r="CT65" i="1"/>
  <c r="CT72" i="1"/>
  <c r="CT67" i="1"/>
  <c r="CT62" i="1"/>
  <c r="CT69" i="1"/>
  <c r="CT64" i="1"/>
  <c r="CT66" i="1"/>
  <c r="CT61" i="1"/>
  <c r="CT47" i="1"/>
  <c r="CT39" i="1"/>
  <c r="CT52" i="1"/>
  <c r="CT44" i="1"/>
  <c r="CT49" i="1"/>
  <c r="CT68" i="1"/>
  <c r="CT54" i="1"/>
  <c r="CT41" i="1"/>
  <c r="CT51" i="1"/>
  <c r="CT46" i="1"/>
  <c r="CT43" i="1"/>
  <c r="CT48" i="1"/>
  <c r="CT74" i="1"/>
  <c r="CT53" i="1"/>
  <c r="CT40" i="1"/>
  <c r="CT50" i="1"/>
  <c r="CT45" i="1"/>
  <c r="CT36" i="1"/>
  <c r="CT33" i="1"/>
  <c r="CT42" i="1"/>
  <c r="CT28" i="1"/>
  <c r="CT25" i="1"/>
  <c r="CT35" i="1"/>
  <c r="CT32" i="1"/>
  <c r="CT27" i="1"/>
  <c r="CT24" i="1"/>
  <c r="CT34" i="1"/>
  <c r="CT29" i="1"/>
  <c r="CT26" i="1"/>
  <c r="CT23" i="1"/>
  <c r="CT20" i="1"/>
  <c r="CT38" i="1"/>
  <c r="CT17" i="1"/>
  <c r="CT14" i="1"/>
  <c r="CT12" i="1"/>
  <c r="CT19" i="1"/>
  <c r="CT16" i="1"/>
  <c r="CT13" i="1"/>
  <c r="CU11" i="1"/>
  <c r="CT15" i="1"/>
  <c r="CT18" i="1"/>
  <c r="CT37" i="1"/>
  <c r="CT22" i="1"/>
  <c r="CU56" i="1" l="1"/>
  <c r="CU57" i="1"/>
  <c r="CU58" i="1"/>
  <c r="CU59" i="1"/>
  <c r="CU60" i="1"/>
  <c r="CU31" i="1"/>
  <c r="CU30" i="1"/>
  <c r="CU147" i="1"/>
  <c r="CU140" i="1"/>
  <c r="CU148" i="1"/>
  <c r="CU143" i="1"/>
  <c r="CU144" i="1"/>
  <c r="CU149" i="1"/>
  <c r="CU145" i="1"/>
  <c r="CU136" i="1"/>
  <c r="CU146" i="1"/>
  <c r="CU141" i="1"/>
  <c r="CU139" i="1"/>
  <c r="CU142" i="1"/>
  <c r="CU134" i="1"/>
  <c r="CU138" i="1"/>
  <c r="CU131" i="1"/>
  <c r="CU133" i="1"/>
  <c r="CU137" i="1"/>
  <c r="CU135" i="1"/>
  <c r="CU130" i="1"/>
  <c r="CU125" i="1"/>
  <c r="CU127" i="1"/>
  <c r="CU129" i="1"/>
  <c r="CU124" i="1"/>
  <c r="CU123" i="1"/>
  <c r="CU128" i="1"/>
  <c r="CU119" i="1"/>
  <c r="CU126" i="1"/>
  <c r="CU121" i="1"/>
  <c r="CU122" i="1"/>
  <c r="CU116" i="1"/>
  <c r="CU118" i="1"/>
  <c r="CU120" i="1"/>
  <c r="CU132" i="1"/>
  <c r="CU117" i="1"/>
  <c r="CU109" i="1"/>
  <c r="CU111" i="1"/>
  <c r="CU106" i="1"/>
  <c r="CU113" i="1"/>
  <c r="CU115" i="1"/>
  <c r="CU110" i="1"/>
  <c r="CU112" i="1"/>
  <c r="CU114" i="1"/>
  <c r="CU105" i="1"/>
  <c r="CU100" i="1"/>
  <c r="CU108" i="1"/>
  <c r="CU102" i="1"/>
  <c r="CU104" i="1"/>
  <c r="CU99" i="1"/>
  <c r="CU101" i="1"/>
  <c r="CU103" i="1"/>
  <c r="CU107" i="1"/>
  <c r="CU93" i="1"/>
  <c r="CU88" i="1"/>
  <c r="CU98" i="1"/>
  <c r="CU95" i="1"/>
  <c r="CU90" i="1"/>
  <c r="CU96" i="1"/>
  <c r="CU92" i="1"/>
  <c r="CU87" i="1"/>
  <c r="CU94" i="1"/>
  <c r="CU89" i="1"/>
  <c r="CU91" i="1"/>
  <c r="CU86" i="1"/>
  <c r="CU78" i="1"/>
  <c r="CU97" i="1"/>
  <c r="CU82" i="1"/>
  <c r="CU80" i="1"/>
  <c r="CU75" i="1"/>
  <c r="CU85" i="1"/>
  <c r="CU81" i="1"/>
  <c r="CU77" i="1"/>
  <c r="CU79" i="1"/>
  <c r="CU83" i="1"/>
  <c r="CU70" i="1"/>
  <c r="CU65" i="1"/>
  <c r="CU72" i="1"/>
  <c r="CU67" i="1"/>
  <c r="CU62" i="1"/>
  <c r="CU73" i="1"/>
  <c r="CU71" i="1"/>
  <c r="CU69" i="1"/>
  <c r="CU54" i="1"/>
  <c r="CU76" i="1"/>
  <c r="CU64" i="1"/>
  <c r="CU66" i="1"/>
  <c r="CU61" i="1"/>
  <c r="CU74" i="1"/>
  <c r="CU68" i="1"/>
  <c r="CU84" i="1"/>
  <c r="CU52" i="1"/>
  <c r="CU44" i="1"/>
  <c r="CU49" i="1"/>
  <c r="CU63" i="1"/>
  <c r="CU51" i="1"/>
  <c r="CU46" i="1"/>
  <c r="CU43" i="1"/>
  <c r="CU48" i="1"/>
  <c r="CU53" i="1"/>
  <c r="CU50" i="1"/>
  <c r="CU45" i="1"/>
  <c r="CU42" i="1"/>
  <c r="CU28" i="1"/>
  <c r="CU25" i="1"/>
  <c r="CU47" i="1"/>
  <c r="CU40" i="1"/>
  <c r="CU35" i="1"/>
  <c r="CU32" i="1"/>
  <c r="CU27" i="1"/>
  <c r="CU37" i="1"/>
  <c r="CU34" i="1"/>
  <c r="CU29" i="1"/>
  <c r="CU38" i="1"/>
  <c r="CU20" i="1"/>
  <c r="CU17" i="1"/>
  <c r="CU14" i="1"/>
  <c r="CU12" i="1"/>
  <c r="CU22" i="1"/>
  <c r="CU26" i="1"/>
  <c r="CU23" i="1"/>
  <c r="CU39" i="1"/>
  <c r="CU24" i="1"/>
  <c r="CU19" i="1"/>
  <c r="CU16" i="1"/>
  <c r="CU13" i="1"/>
  <c r="CU33" i="1"/>
  <c r="CV11" i="1"/>
  <c r="CU18" i="1"/>
  <c r="CU15" i="1"/>
  <c r="CU36" i="1"/>
  <c r="CU41" i="1"/>
  <c r="CT150" i="1"/>
  <c r="CT151" i="1" s="1"/>
  <c r="CT8" i="1"/>
  <c r="CV57" i="1" l="1"/>
  <c r="CV56" i="1"/>
  <c r="CV59" i="1"/>
  <c r="CV58" i="1"/>
  <c r="CV60" i="1"/>
  <c r="CV30" i="1"/>
  <c r="CV31" i="1"/>
  <c r="CV147" i="1"/>
  <c r="CV144" i="1"/>
  <c r="CV143" i="1"/>
  <c r="CV149" i="1"/>
  <c r="CV145" i="1"/>
  <c r="CV146" i="1"/>
  <c r="CV141" i="1"/>
  <c r="CV139" i="1"/>
  <c r="CV148" i="1"/>
  <c r="CV142" i="1"/>
  <c r="CV140" i="1"/>
  <c r="CV138" i="1"/>
  <c r="CV131" i="1"/>
  <c r="CV133" i="1"/>
  <c r="CV137" i="1"/>
  <c r="CV136" i="1"/>
  <c r="CV135" i="1"/>
  <c r="CV134" i="1"/>
  <c r="CV125" i="1"/>
  <c r="CV127" i="1"/>
  <c r="CV129" i="1"/>
  <c r="CV124" i="1"/>
  <c r="CV126" i="1"/>
  <c r="CV132" i="1"/>
  <c r="CV128" i="1"/>
  <c r="CV119" i="1"/>
  <c r="CV114" i="1"/>
  <c r="CV130" i="1"/>
  <c r="CV121" i="1"/>
  <c r="CV122" i="1"/>
  <c r="CV116" i="1"/>
  <c r="CV118" i="1"/>
  <c r="CV120" i="1"/>
  <c r="CV123" i="1"/>
  <c r="CV117" i="1"/>
  <c r="CV109" i="1"/>
  <c r="CV111" i="1"/>
  <c r="CV106" i="1"/>
  <c r="CV113" i="1"/>
  <c r="CV108" i="1"/>
  <c r="CV115" i="1"/>
  <c r="CV110" i="1"/>
  <c r="CV112" i="1"/>
  <c r="CV107" i="1"/>
  <c r="CV102" i="1"/>
  <c r="CV97" i="1"/>
  <c r="CV104" i="1"/>
  <c r="CV99" i="1"/>
  <c r="CV101" i="1"/>
  <c r="CV103" i="1"/>
  <c r="CV100" i="1"/>
  <c r="CV83" i="1"/>
  <c r="CV98" i="1"/>
  <c r="CV95" i="1"/>
  <c r="CV90" i="1"/>
  <c r="CV85" i="1"/>
  <c r="CV96" i="1"/>
  <c r="CV92" i="1"/>
  <c r="CV87" i="1"/>
  <c r="CV82" i="1"/>
  <c r="CV94" i="1"/>
  <c r="CV89" i="1"/>
  <c r="CV84" i="1"/>
  <c r="CV105" i="1"/>
  <c r="CV91" i="1"/>
  <c r="CV86" i="1"/>
  <c r="CV93" i="1"/>
  <c r="CV88" i="1"/>
  <c r="CV73" i="1"/>
  <c r="CV80" i="1"/>
  <c r="CV75" i="1"/>
  <c r="CV81" i="1"/>
  <c r="CV77" i="1"/>
  <c r="CV79" i="1"/>
  <c r="CV76" i="1"/>
  <c r="CV78" i="1"/>
  <c r="CV65" i="1"/>
  <c r="CV72" i="1"/>
  <c r="CV67" i="1"/>
  <c r="CV62" i="1"/>
  <c r="CV71" i="1"/>
  <c r="CV69" i="1"/>
  <c r="CV64" i="1"/>
  <c r="CV66" i="1"/>
  <c r="CV61" i="1"/>
  <c r="CV74" i="1"/>
  <c r="CV68" i="1"/>
  <c r="CV63" i="1"/>
  <c r="CV49" i="1"/>
  <c r="CV70" i="1"/>
  <c r="CV54" i="1"/>
  <c r="CV51" i="1"/>
  <c r="CV46" i="1"/>
  <c r="CV43" i="1"/>
  <c r="CV48" i="1"/>
  <c r="CV53" i="1"/>
  <c r="CV50" i="1"/>
  <c r="CV45" i="1"/>
  <c r="CV42" i="1"/>
  <c r="CV47" i="1"/>
  <c r="CV44" i="1"/>
  <c r="CV40" i="1"/>
  <c r="CV35" i="1"/>
  <c r="CV32" i="1"/>
  <c r="CV52" i="1"/>
  <c r="CV27" i="1"/>
  <c r="CV24" i="1"/>
  <c r="CV34" i="1"/>
  <c r="CV29" i="1"/>
  <c r="CV26" i="1"/>
  <c r="CV38" i="1"/>
  <c r="CV39" i="1"/>
  <c r="CV36" i="1"/>
  <c r="CV33" i="1"/>
  <c r="CV20" i="1"/>
  <c r="CV17" i="1"/>
  <c r="CV14" i="1"/>
  <c r="CV12" i="1"/>
  <c r="CV22" i="1"/>
  <c r="CV23" i="1"/>
  <c r="CV19" i="1"/>
  <c r="CV16" i="1"/>
  <c r="CV28" i="1"/>
  <c r="CV25" i="1"/>
  <c r="CW11" i="1"/>
  <c r="CV18" i="1"/>
  <c r="CV15" i="1"/>
  <c r="CV13" i="1"/>
  <c r="CV41" i="1"/>
  <c r="CV37" i="1"/>
  <c r="CU150" i="1"/>
  <c r="CU151" i="1" s="1"/>
  <c r="CU8" i="1"/>
  <c r="CW57" i="1" l="1"/>
  <c r="CW56" i="1"/>
  <c r="CW59" i="1"/>
  <c r="CW58" i="1"/>
  <c r="CW60" i="1"/>
  <c r="CW30" i="1"/>
  <c r="CW31" i="1"/>
  <c r="CW146" i="1"/>
  <c r="CW142" i="1"/>
  <c r="CW148" i="1"/>
  <c r="CW145" i="1"/>
  <c r="CW144" i="1"/>
  <c r="CW149" i="1"/>
  <c r="CW141" i="1"/>
  <c r="CW140" i="1"/>
  <c r="CW147" i="1"/>
  <c r="CW143" i="1"/>
  <c r="CW138" i="1"/>
  <c r="CW131" i="1"/>
  <c r="CW139" i="1"/>
  <c r="CW133" i="1"/>
  <c r="CW137" i="1"/>
  <c r="CW136" i="1"/>
  <c r="CW135" i="1"/>
  <c r="CW134" i="1"/>
  <c r="CW125" i="1"/>
  <c r="CW127" i="1"/>
  <c r="CW129" i="1"/>
  <c r="CW124" i="1"/>
  <c r="CW126" i="1"/>
  <c r="CW132" i="1"/>
  <c r="CW128" i="1"/>
  <c r="CW130" i="1"/>
  <c r="CW114" i="1"/>
  <c r="CW121" i="1"/>
  <c r="CW122" i="1"/>
  <c r="CW116" i="1"/>
  <c r="CW118" i="1"/>
  <c r="CW120" i="1"/>
  <c r="CW117" i="1"/>
  <c r="CW119" i="1"/>
  <c r="CW111" i="1"/>
  <c r="CW123" i="1"/>
  <c r="CW113" i="1"/>
  <c r="CW108" i="1"/>
  <c r="CW115" i="1"/>
  <c r="CW110" i="1"/>
  <c r="CW112" i="1"/>
  <c r="CW109" i="1"/>
  <c r="CW102" i="1"/>
  <c r="CW104" i="1"/>
  <c r="CW99" i="1"/>
  <c r="CW106" i="1"/>
  <c r="CW101" i="1"/>
  <c r="CW103" i="1"/>
  <c r="CW107" i="1"/>
  <c r="CW105" i="1"/>
  <c r="CW100" i="1"/>
  <c r="CW98" i="1"/>
  <c r="CW95" i="1"/>
  <c r="CW90" i="1"/>
  <c r="CW85" i="1"/>
  <c r="CW96" i="1"/>
  <c r="CW92" i="1"/>
  <c r="CW87" i="1"/>
  <c r="CW82" i="1"/>
  <c r="CW94" i="1"/>
  <c r="CW89" i="1"/>
  <c r="CW91" i="1"/>
  <c r="CW86" i="1"/>
  <c r="CW97" i="1"/>
  <c r="CW93" i="1"/>
  <c r="CW88" i="1"/>
  <c r="CW80" i="1"/>
  <c r="CW75" i="1"/>
  <c r="CW81" i="1"/>
  <c r="CW77" i="1"/>
  <c r="CW79" i="1"/>
  <c r="CW76" i="1"/>
  <c r="CW84" i="1"/>
  <c r="CW72" i="1"/>
  <c r="CW67" i="1"/>
  <c r="CW62" i="1"/>
  <c r="CW71" i="1"/>
  <c r="CW69" i="1"/>
  <c r="CW73" i="1"/>
  <c r="CW64" i="1"/>
  <c r="CW83" i="1"/>
  <c r="CW78" i="1"/>
  <c r="CW66" i="1"/>
  <c r="CW61" i="1"/>
  <c r="CW74" i="1"/>
  <c r="CW68" i="1"/>
  <c r="CW63" i="1"/>
  <c r="CW70" i="1"/>
  <c r="CW54" i="1"/>
  <c r="CW51" i="1"/>
  <c r="CW46" i="1"/>
  <c r="CW65" i="1"/>
  <c r="CW43" i="1"/>
  <c r="CW48" i="1"/>
  <c r="CW53" i="1"/>
  <c r="CW40" i="1"/>
  <c r="CW50" i="1"/>
  <c r="CW45" i="1"/>
  <c r="CW42" i="1"/>
  <c r="CW47" i="1"/>
  <c r="CW52" i="1"/>
  <c r="CW44" i="1"/>
  <c r="CW49" i="1"/>
  <c r="CW35" i="1"/>
  <c r="CW32" i="1"/>
  <c r="CW27" i="1"/>
  <c r="CW24" i="1"/>
  <c r="CW34" i="1"/>
  <c r="CW26" i="1"/>
  <c r="CW38" i="1"/>
  <c r="CW39" i="1"/>
  <c r="CW36" i="1"/>
  <c r="CW33" i="1"/>
  <c r="CW28" i="1"/>
  <c r="CW25" i="1"/>
  <c r="CW17" i="1"/>
  <c r="CW14" i="1"/>
  <c r="CW12" i="1"/>
  <c r="CW23" i="1"/>
  <c r="CW19" i="1"/>
  <c r="CW16" i="1"/>
  <c r="CX11" i="1"/>
  <c r="CW18" i="1"/>
  <c r="CW15" i="1"/>
  <c r="CW20" i="1"/>
  <c r="CW13" i="1"/>
  <c r="CW22" i="1"/>
  <c r="CW29" i="1"/>
  <c r="CW41" i="1"/>
  <c r="CW37" i="1"/>
  <c r="CV150" i="1"/>
  <c r="CV151" i="1" s="1"/>
  <c r="CV8" i="1"/>
  <c r="CX57" i="1" l="1"/>
  <c r="CX56" i="1"/>
  <c r="CX59" i="1"/>
  <c r="CX58" i="1"/>
  <c r="CX60" i="1"/>
  <c r="CX30" i="1"/>
  <c r="CX31" i="1"/>
  <c r="CW150" i="1"/>
  <c r="CW151" i="1" s="1"/>
  <c r="CW8" i="1"/>
  <c r="CX144" i="1"/>
  <c r="CX149" i="1"/>
  <c r="CX148" i="1"/>
  <c r="CX147" i="1"/>
  <c r="CX146" i="1"/>
  <c r="CX141" i="1"/>
  <c r="CX145" i="1"/>
  <c r="CX139" i="1"/>
  <c r="CX142" i="1"/>
  <c r="CX140" i="1"/>
  <c r="CX138" i="1"/>
  <c r="CX143" i="1"/>
  <c r="CX133" i="1"/>
  <c r="CX137" i="1"/>
  <c r="CX136" i="1"/>
  <c r="CX135" i="1"/>
  <c r="CX134" i="1"/>
  <c r="CX127" i="1"/>
  <c r="CX129" i="1"/>
  <c r="CX124" i="1"/>
  <c r="CX126" i="1"/>
  <c r="CX132" i="1"/>
  <c r="CX128" i="1"/>
  <c r="CX130" i="1"/>
  <c r="CX131" i="1"/>
  <c r="CX121" i="1"/>
  <c r="CX122" i="1"/>
  <c r="CX116" i="1"/>
  <c r="CX125" i="1"/>
  <c r="CX118" i="1"/>
  <c r="CX113" i="1"/>
  <c r="CX120" i="1"/>
  <c r="CX117" i="1"/>
  <c r="CX123" i="1"/>
  <c r="CX111" i="1"/>
  <c r="CX119" i="1"/>
  <c r="CX106" i="1"/>
  <c r="CX108" i="1"/>
  <c r="CX115" i="1"/>
  <c r="CX110" i="1"/>
  <c r="CX112" i="1"/>
  <c r="CX114" i="1"/>
  <c r="CX109" i="1"/>
  <c r="CX97" i="1"/>
  <c r="CX104" i="1"/>
  <c r="CX99" i="1"/>
  <c r="CX101" i="1"/>
  <c r="CX103" i="1"/>
  <c r="CX107" i="1"/>
  <c r="CX105" i="1"/>
  <c r="CX100" i="1"/>
  <c r="CX90" i="1"/>
  <c r="CX85" i="1"/>
  <c r="CX96" i="1"/>
  <c r="CX92" i="1"/>
  <c r="CX87" i="1"/>
  <c r="CX94" i="1"/>
  <c r="CX89" i="1"/>
  <c r="CX84" i="1"/>
  <c r="CX91" i="1"/>
  <c r="CX86" i="1"/>
  <c r="CX93" i="1"/>
  <c r="CX88" i="1"/>
  <c r="CX102" i="1"/>
  <c r="CX83" i="1"/>
  <c r="CX95" i="1"/>
  <c r="CX75" i="1"/>
  <c r="CX82" i="1"/>
  <c r="CX81" i="1"/>
  <c r="CX77" i="1"/>
  <c r="CX79" i="1"/>
  <c r="CX98" i="1"/>
  <c r="CX76" i="1"/>
  <c r="CX78" i="1"/>
  <c r="CX80" i="1"/>
  <c r="CX72" i="1"/>
  <c r="CX67" i="1"/>
  <c r="CX62" i="1"/>
  <c r="CX71" i="1"/>
  <c r="CX69" i="1"/>
  <c r="CX73" i="1"/>
  <c r="CX64" i="1"/>
  <c r="CX66" i="1"/>
  <c r="CX61" i="1"/>
  <c r="CX74" i="1"/>
  <c r="CX68" i="1"/>
  <c r="CX63" i="1"/>
  <c r="CX70" i="1"/>
  <c r="CX65" i="1"/>
  <c r="CX54" i="1"/>
  <c r="CX51" i="1"/>
  <c r="CX46" i="1"/>
  <c r="CX43" i="1"/>
  <c r="CX48" i="1"/>
  <c r="CX53" i="1"/>
  <c r="CX40" i="1"/>
  <c r="CX50" i="1"/>
  <c r="CX45" i="1"/>
  <c r="CX42" i="1"/>
  <c r="CX47" i="1"/>
  <c r="CX52" i="1"/>
  <c r="CX44" i="1"/>
  <c r="CX49" i="1"/>
  <c r="CX35" i="1"/>
  <c r="CX32" i="1"/>
  <c r="CX27" i="1"/>
  <c r="CX24" i="1"/>
  <c r="CX20" i="1"/>
  <c r="CX41" i="1"/>
  <c r="CX34" i="1"/>
  <c r="CX29" i="1"/>
  <c r="CX26" i="1"/>
  <c r="CX23" i="1"/>
  <c r="CX38" i="1"/>
  <c r="CX39" i="1"/>
  <c r="CX36" i="1"/>
  <c r="CX33" i="1"/>
  <c r="CX28" i="1"/>
  <c r="CX25" i="1"/>
  <c r="CX14" i="1"/>
  <c r="CX12" i="1"/>
  <c r="CX19" i="1"/>
  <c r="CX16" i="1"/>
  <c r="CX13" i="1"/>
  <c r="CY11" i="1"/>
  <c r="CX18" i="1"/>
  <c r="CX15" i="1"/>
  <c r="CX17" i="1"/>
  <c r="CX37" i="1"/>
  <c r="CX22" i="1"/>
  <c r="CY57" i="1" l="1"/>
  <c r="CY56" i="1"/>
  <c r="CY58" i="1"/>
  <c r="CY60" i="1"/>
  <c r="CY59" i="1"/>
  <c r="CY31" i="1"/>
  <c r="CY30" i="1"/>
  <c r="CY144" i="1"/>
  <c r="CY149" i="1"/>
  <c r="CY148" i="1"/>
  <c r="CY147" i="1"/>
  <c r="CY146" i="1"/>
  <c r="CY143" i="1"/>
  <c r="CY145" i="1"/>
  <c r="CY141" i="1"/>
  <c r="CY142" i="1"/>
  <c r="CY138" i="1"/>
  <c r="CY133" i="1"/>
  <c r="CY139" i="1"/>
  <c r="CY137" i="1"/>
  <c r="CY136" i="1"/>
  <c r="CY130" i="1"/>
  <c r="CY135" i="1"/>
  <c r="CY132" i="1"/>
  <c r="CY140" i="1"/>
  <c r="CY134" i="1"/>
  <c r="CY127" i="1"/>
  <c r="CY122" i="1"/>
  <c r="CY129" i="1"/>
  <c r="CY124" i="1"/>
  <c r="CY126" i="1"/>
  <c r="CY128" i="1"/>
  <c r="CY123" i="1"/>
  <c r="CY131" i="1"/>
  <c r="CY125" i="1"/>
  <c r="CY116" i="1"/>
  <c r="CY118" i="1"/>
  <c r="CY113" i="1"/>
  <c r="CY120" i="1"/>
  <c r="CY115" i="1"/>
  <c r="CY117" i="1"/>
  <c r="CY119" i="1"/>
  <c r="CY121" i="1"/>
  <c r="CY106" i="1"/>
  <c r="CY108" i="1"/>
  <c r="CY110" i="1"/>
  <c r="CY112" i="1"/>
  <c r="CY107" i="1"/>
  <c r="CY114" i="1"/>
  <c r="CY109" i="1"/>
  <c r="CY104" i="1"/>
  <c r="CY99" i="1"/>
  <c r="CY101" i="1"/>
  <c r="CY96" i="1"/>
  <c r="CY103" i="1"/>
  <c r="CY105" i="1"/>
  <c r="CY100" i="1"/>
  <c r="CY111" i="1"/>
  <c r="CY102" i="1"/>
  <c r="CY92" i="1"/>
  <c r="CY87" i="1"/>
  <c r="CY82" i="1"/>
  <c r="CY94" i="1"/>
  <c r="CY89" i="1"/>
  <c r="CY84" i="1"/>
  <c r="CY91" i="1"/>
  <c r="CY86" i="1"/>
  <c r="CY81" i="1"/>
  <c r="CY93" i="1"/>
  <c r="CY88" i="1"/>
  <c r="CY97" i="1"/>
  <c r="CY83" i="1"/>
  <c r="CY98" i="1"/>
  <c r="CY95" i="1"/>
  <c r="CY70" i="1"/>
  <c r="CY90" i="1"/>
  <c r="CY77" i="1"/>
  <c r="CY72" i="1"/>
  <c r="CY85" i="1"/>
  <c r="CY79" i="1"/>
  <c r="CY74" i="1"/>
  <c r="CY76" i="1"/>
  <c r="CY78" i="1"/>
  <c r="CY75" i="1"/>
  <c r="CY62" i="1"/>
  <c r="CY71" i="1"/>
  <c r="CY69" i="1"/>
  <c r="CY54" i="1"/>
  <c r="CY73" i="1"/>
  <c r="CY64" i="1"/>
  <c r="CY66" i="1"/>
  <c r="CY61" i="1"/>
  <c r="CY80" i="1"/>
  <c r="CY68" i="1"/>
  <c r="CY63" i="1"/>
  <c r="CY65" i="1"/>
  <c r="CY46" i="1"/>
  <c r="CY43" i="1"/>
  <c r="CY48" i="1"/>
  <c r="CY67" i="1"/>
  <c r="CY53" i="1"/>
  <c r="CY40" i="1"/>
  <c r="CY50" i="1"/>
  <c r="CY45" i="1"/>
  <c r="CY42" i="1"/>
  <c r="CY47" i="1"/>
  <c r="CY52" i="1"/>
  <c r="CY44" i="1"/>
  <c r="CY49" i="1"/>
  <c r="CY41" i="1"/>
  <c r="CY27" i="1"/>
  <c r="CY51" i="1"/>
  <c r="CY20" i="1"/>
  <c r="CY34" i="1"/>
  <c r="CY29" i="1"/>
  <c r="CY26" i="1"/>
  <c r="CY38" i="1"/>
  <c r="CY39" i="1"/>
  <c r="CY36" i="1"/>
  <c r="CY33" i="1"/>
  <c r="CY28" i="1"/>
  <c r="CY23" i="1"/>
  <c r="CY19" i="1"/>
  <c r="CY16" i="1"/>
  <c r="CY13" i="1"/>
  <c r="CY24" i="1"/>
  <c r="CZ11" i="1"/>
  <c r="CY25" i="1"/>
  <c r="CY18" i="1"/>
  <c r="CY15" i="1"/>
  <c r="CY32" i="1"/>
  <c r="CY35" i="1"/>
  <c r="CY17" i="1"/>
  <c r="CY14" i="1"/>
  <c r="CY12" i="1"/>
  <c r="CY37" i="1"/>
  <c r="CY22" i="1"/>
  <c r="CX150" i="1"/>
  <c r="CX151" i="1" s="1"/>
  <c r="CX8" i="1"/>
  <c r="CZ56" i="1" l="1"/>
  <c r="CZ57" i="1"/>
  <c r="CZ58" i="1"/>
  <c r="CZ59" i="1"/>
  <c r="CZ60" i="1"/>
  <c r="CZ31" i="1"/>
  <c r="CZ30" i="1"/>
  <c r="CY150" i="1"/>
  <c r="CY151" i="1" s="1"/>
  <c r="CY8" i="1"/>
  <c r="CZ146" i="1"/>
  <c r="CZ143" i="1"/>
  <c r="CZ149" i="1"/>
  <c r="CZ148" i="1"/>
  <c r="CZ147" i="1"/>
  <c r="CZ142" i="1"/>
  <c r="CZ140" i="1"/>
  <c r="CZ138" i="1"/>
  <c r="CZ145" i="1"/>
  <c r="CZ144" i="1"/>
  <c r="CZ139" i="1"/>
  <c r="CZ141" i="1"/>
  <c r="CZ137" i="1"/>
  <c r="CZ136" i="1"/>
  <c r="CZ130" i="1"/>
  <c r="CZ135" i="1"/>
  <c r="CZ132" i="1"/>
  <c r="CZ134" i="1"/>
  <c r="CZ129" i="1"/>
  <c r="CZ124" i="1"/>
  <c r="CZ126" i="1"/>
  <c r="CZ128" i="1"/>
  <c r="CZ131" i="1"/>
  <c r="CZ133" i="1"/>
  <c r="CZ122" i="1"/>
  <c r="CZ127" i="1"/>
  <c r="CZ118" i="1"/>
  <c r="CZ125" i="1"/>
  <c r="CZ120" i="1"/>
  <c r="CZ115" i="1"/>
  <c r="CZ117" i="1"/>
  <c r="CZ123" i="1"/>
  <c r="CZ119" i="1"/>
  <c r="CZ121" i="1"/>
  <c r="CZ108" i="1"/>
  <c r="CZ113" i="1"/>
  <c r="CZ110" i="1"/>
  <c r="CZ116" i="1"/>
  <c r="CZ112" i="1"/>
  <c r="CZ114" i="1"/>
  <c r="CZ109" i="1"/>
  <c r="CZ111" i="1"/>
  <c r="CZ99" i="1"/>
  <c r="CZ101" i="1"/>
  <c r="CZ106" i="1"/>
  <c r="CZ103" i="1"/>
  <c r="CZ98" i="1"/>
  <c r="CZ107" i="1"/>
  <c r="CZ105" i="1"/>
  <c r="CZ102" i="1"/>
  <c r="CZ96" i="1"/>
  <c r="CZ92" i="1"/>
  <c r="CZ87" i="1"/>
  <c r="CZ94" i="1"/>
  <c r="CZ89" i="1"/>
  <c r="CZ91" i="1"/>
  <c r="CZ86" i="1"/>
  <c r="CZ93" i="1"/>
  <c r="CZ88" i="1"/>
  <c r="CZ97" i="1"/>
  <c r="CZ104" i="1"/>
  <c r="CZ95" i="1"/>
  <c r="CZ90" i="1"/>
  <c r="CZ85" i="1"/>
  <c r="CZ82" i="1"/>
  <c r="CZ77" i="1"/>
  <c r="CZ81" i="1"/>
  <c r="CZ79" i="1"/>
  <c r="CZ74" i="1"/>
  <c r="CZ76" i="1"/>
  <c r="CZ100" i="1"/>
  <c r="CZ78" i="1"/>
  <c r="CZ84" i="1"/>
  <c r="CZ83" i="1"/>
  <c r="CZ80" i="1"/>
  <c r="CZ71" i="1"/>
  <c r="CZ69" i="1"/>
  <c r="CZ73" i="1"/>
  <c r="CZ64" i="1"/>
  <c r="CZ75" i="1"/>
  <c r="CZ66" i="1"/>
  <c r="CZ61" i="1"/>
  <c r="CZ68" i="1"/>
  <c r="CZ63" i="1"/>
  <c r="CZ70" i="1"/>
  <c r="CZ65" i="1"/>
  <c r="CZ67" i="1"/>
  <c r="CZ43" i="1"/>
  <c r="CZ48" i="1"/>
  <c r="CZ53" i="1"/>
  <c r="CZ40" i="1"/>
  <c r="CZ62" i="1"/>
  <c r="CZ50" i="1"/>
  <c r="CZ72" i="1"/>
  <c r="CZ45" i="1"/>
  <c r="CZ42" i="1"/>
  <c r="CZ47" i="1"/>
  <c r="CZ52" i="1"/>
  <c r="CZ44" i="1"/>
  <c r="CZ49" i="1"/>
  <c r="CZ41" i="1"/>
  <c r="CZ51" i="1"/>
  <c r="CZ46" i="1"/>
  <c r="CZ34" i="1"/>
  <c r="CZ29" i="1"/>
  <c r="CZ26" i="1"/>
  <c r="CZ23" i="1"/>
  <c r="CZ54" i="1"/>
  <c r="CZ38" i="1"/>
  <c r="CZ39" i="1"/>
  <c r="CZ36" i="1"/>
  <c r="CZ33" i="1"/>
  <c r="CZ28" i="1"/>
  <c r="CZ35" i="1"/>
  <c r="CZ32" i="1"/>
  <c r="CZ19" i="1"/>
  <c r="CZ16" i="1"/>
  <c r="CZ24" i="1"/>
  <c r="DA11" i="1"/>
  <c r="CZ25" i="1"/>
  <c r="CZ18" i="1"/>
  <c r="CZ15" i="1"/>
  <c r="CZ27" i="1"/>
  <c r="CZ17" i="1"/>
  <c r="CZ14" i="1"/>
  <c r="CZ12" i="1"/>
  <c r="CZ20" i="1"/>
  <c r="CZ13" i="1"/>
  <c r="CZ22" i="1"/>
  <c r="CZ37" i="1"/>
  <c r="DA56" i="1" l="1"/>
  <c r="DA57" i="1"/>
  <c r="DA58" i="1"/>
  <c r="DA59" i="1"/>
  <c r="DA60" i="1"/>
  <c r="DA31" i="1"/>
  <c r="DA30" i="1"/>
  <c r="DA146" i="1"/>
  <c r="DA149" i="1"/>
  <c r="DA143" i="1"/>
  <c r="DA148" i="1"/>
  <c r="DA144" i="1"/>
  <c r="DA138" i="1"/>
  <c r="DA147" i="1"/>
  <c r="DA137" i="1"/>
  <c r="DA145" i="1"/>
  <c r="DA142" i="1"/>
  <c r="DA141" i="1"/>
  <c r="DA136" i="1"/>
  <c r="DA130" i="1"/>
  <c r="DA135" i="1"/>
  <c r="DA132" i="1"/>
  <c r="DA140" i="1"/>
  <c r="DA134" i="1"/>
  <c r="DA133" i="1"/>
  <c r="DA129" i="1"/>
  <c r="DA124" i="1"/>
  <c r="DA126" i="1"/>
  <c r="DA139" i="1"/>
  <c r="DA128" i="1"/>
  <c r="DA123" i="1"/>
  <c r="DA131" i="1"/>
  <c r="DA125" i="1"/>
  <c r="DA127" i="1"/>
  <c r="DA118" i="1"/>
  <c r="DA120" i="1"/>
  <c r="DA115" i="1"/>
  <c r="DA117" i="1"/>
  <c r="DA119" i="1"/>
  <c r="DA121" i="1"/>
  <c r="DA122" i="1"/>
  <c r="DA108" i="1"/>
  <c r="DA113" i="1"/>
  <c r="DA110" i="1"/>
  <c r="DA116" i="1"/>
  <c r="DA112" i="1"/>
  <c r="DA107" i="1"/>
  <c r="DA114" i="1"/>
  <c r="DA109" i="1"/>
  <c r="DA111" i="1"/>
  <c r="DA106" i="1"/>
  <c r="DA101" i="1"/>
  <c r="DA96" i="1"/>
  <c r="DA103" i="1"/>
  <c r="DA98" i="1"/>
  <c r="DA105" i="1"/>
  <c r="DA100" i="1"/>
  <c r="DA102" i="1"/>
  <c r="DA104" i="1"/>
  <c r="DA82" i="1"/>
  <c r="DA94" i="1"/>
  <c r="DA89" i="1"/>
  <c r="DA84" i="1"/>
  <c r="DA91" i="1"/>
  <c r="DA86" i="1"/>
  <c r="DA81" i="1"/>
  <c r="DA93" i="1"/>
  <c r="DA88" i="1"/>
  <c r="DA97" i="1"/>
  <c r="DA83" i="1"/>
  <c r="DA95" i="1"/>
  <c r="DA90" i="1"/>
  <c r="DA85" i="1"/>
  <c r="DA99" i="1"/>
  <c r="DA92" i="1"/>
  <c r="DA87" i="1"/>
  <c r="DA72" i="1"/>
  <c r="DA79" i="1"/>
  <c r="DA74" i="1"/>
  <c r="DA76" i="1"/>
  <c r="DA78" i="1"/>
  <c r="DA80" i="1"/>
  <c r="DA75" i="1"/>
  <c r="DA77" i="1"/>
  <c r="DA73" i="1"/>
  <c r="DA64" i="1"/>
  <c r="DA66" i="1"/>
  <c r="DA61" i="1"/>
  <c r="DA68" i="1"/>
  <c r="DA63" i="1"/>
  <c r="DA70" i="1"/>
  <c r="DA65" i="1"/>
  <c r="DA67" i="1"/>
  <c r="DA62" i="1"/>
  <c r="DA48" i="1"/>
  <c r="DA53" i="1"/>
  <c r="DA40" i="1"/>
  <c r="DA71" i="1"/>
  <c r="DA69" i="1"/>
  <c r="DA50" i="1"/>
  <c r="DA45" i="1"/>
  <c r="DA42" i="1"/>
  <c r="DA47" i="1"/>
  <c r="DA39" i="1"/>
  <c r="DA52" i="1"/>
  <c r="DA44" i="1"/>
  <c r="DA49" i="1"/>
  <c r="DA41" i="1"/>
  <c r="DA51" i="1"/>
  <c r="DA54" i="1"/>
  <c r="DA46" i="1"/>
  <c r="DA43" i="1"/>
  <c r="DA34" i="1"/>
  <c r="DA26" i="1"/>
  <c r="DA23" i="1"/>
  <c r="DA38" i="1"/>
  <c r="DA36" i="1"/>
  <c r="DA33" i="1"/>
  <c r="DA28" i="1"/>
  <c r="DA25" i="1"/>
  <c r="DA35" i="1"/>
  <c r="DA32" i="1"/>
  <c r="DA27" i="1"/>
  <c r="DA24" i="1"/>
  <c r="DA19" i="1"/>
  <c r="DA16" i="1"/>
  <c r="DB11" i="1"/>
  <c r="DA18" i="1"/>
  <c r="DA15" i="1"/>
  <c r="DA17" i="1"/>
  <c r="DA14" i="1"/>
  <c r="DA12" i="1"/>
  <c r="DA20" i="1"/>
  <c r="DA22" i="1"/>
  <c r="DA37" i="1"/>
  <c r="DA29" i="1"/>
  <c r="DA13" i="1"/>
  <c r="CZ150" i="1"/>
  <c r="CZ151" i="1" s="1"/>
  <c r="CZ8" i="1"/>
  <c r="DB56" i="1" l="1"/>
  <c r="DB57" i="1"/>
  <c r="DB58" i="1"/>
  <c r="DB59" i="1"/>
  <c r="DB60" i="1"/>
  <c r="DB31" i="1"/>
  <c r="DB30" i="1"/>
  <c r="DA150" i="1"/>
  <c r="DA151" i="1" s="1"/>
  <c r="DA8" i="1"/>
  <c r="DB149" i="1"/>
  <c r="DB144" i="1"/>
  <c r="DB141" i="1"/>
  <c r="DB145" i="1"/>
  <c r="DB147" i="1"/>
  <c r="DB146" i="1"/>
  <c r="DB143" i="1"/>
  <c r="DB148" i="1"/>
  <c r="DB136" i="1"/>
  <c r="DB137" i="1"/>
  <c r="DB135" i="1"/>
  <c r="DB132" i="1"/>
  <c r="DB142" i="1"/>
  <c r="DB140" i="1"/>
  <c r="DB134" i="1"/>
  <c r="DB139" i="1"/>
  <c r="DB138" i="1"/>
  <c r="DB126" i="1"/>
  <c r="DB128" i="1"/>
  <c r="DB131" i="1"/>
  <c r="DB130" i="1"/>
  <c r="DB133" i="1"/>
  <c r="DB127" i="1"/>
  <c r="DB129" i="1"/>
  <c r="DB125" i="1"/>
  <c r="DB120" i="1"/>
  <c r="DB115" i="1"/>
  <c r="DB117" i="1"/>
  <c r="DB119" i="1"/>
  <c r="DB123" i="1"/>
  <c r="DB121" i="1"/>
  <c r="DB124" i="1"/>
  <c r="DB122" i="1"/>
  <c r="DB113" i="1"/>
  <c r="DB110" i="1"/>
  <c r="DB118" i="1"/>
  <c r="DB116" i="1"/>
  <c r="DB112" i="1"/>
  <c r="DB107" i="1"/>
  <c r="DB114" i="1"/>
  <c r="DB111" i="1"/>
  <c r="DB101" i="1"/>
  <c r="DB108" i="1"/>
  <c r="DB103" i="1"/>
  <c r="DB106" i="1"/>
  <c r="DB98" i="1"/>
  <c r="DB105" i="1"/>
  <c r="DB100" i="1"/>
  <c r="DB102" i="1"/>
  <c r="DB104" i="1"/>
  <c r="DB99" i="1"/>
  <c r="DB94" i="1"/>
  <c r="DB89" i="1"/>
  <c r="DB91" i="1"/>
  <c r="DB109" i="1"/>
  <c r="DB81" i="1"/>
  <c r="DB93" i="1"/>
  <c r="DB88" i="1"/>
  <c r="DB97" i="1"/>
  <c r="DB95" i="1"/>
  <c r="DB90" i="1"/>
  <c r="DB92" i="1"/>
  <c r="DB87" i="1"/>
  <c r="DB96" i="1"/>
  <c r="DB79" i="1"/>
  <c r="DB74" i="1"/>
  <c r="DB86" i="1"/>
  <c r="DB85" i="1"/>
  <c r="DB76" i="1"/>
  <c r="DB78" i="1"/>
  <c r="DB84" i="1"/>
  <c r="DB80" i="1"/>
  <c r="DB83" i="1"/>
  <c r="DB82" i="1"/>
  <c r="DB75" i="1"/>
  <c r="DB66" i="1"/>
  <c r="DB61" i="1"/>
  <c r="DB68" i="1"/>
  <c r="DB63" i="1"/>
  <c r="DB77" i="1"/>
  <c r="DB70" i="1"/>
  <c r="DB65" i="1"/>
  <c r="DB67" i="1"/>
  <c r="DB62" i="1"/>
  <c r="DB72" i="1"/>
  <c r="DB71" i="1"/>
  <c r="DB69" i="1"/>
  <c r="DB53" i="1"/>
  <c r="DB40" i="1"/>
  <c r="DB50" i="1"/>
  <c r="DB64" i="1"/>
  <c r="DB45" i="1"/>
  <c r="DB42" i="1"/>
  <c r="DB47" i="1"/>
  <c r="DB73" i="1"/>
  <c r="DB52" i="1"/>
  <c r="DB44" i="1"/>
  <c r="DB49" i="1"/>
  <c r="DB51" i="1"/>
  <c r="DB54" i="1"/>
  <c r="DB46" i="1"/>
  <c r="DB43" i="1"/>
  <c r="DB48" i="1"/>
  <c r="DB34" i="1"/>
  <c r="DB29" i="1"/>
  <c r="DB26" i="1"/>
  <c r="DB23" i="1"/>
  <c r="DB41" i="1"/>
  <c r="DB38" i="1"/>
  <c r="DB36" i="1"/>
  <c r="DB33" i="1"/>
  <c r="DB39" i="1"/>
  <c r="DB28" i="1"/>
  <c r="DB25" i="1"/>
  <c r="DB35" i="1"/>
  <c r="DB32" i="1"/>
  <c r="DB27" i="1"/>
  <c r="DB24" i="1"/>
  <c r="DB37" i="1"/>
  <c r="DC11" i="1"/>
  <c r="DB18" i="1"/>
  <c r="DB15" i="1"/>
  <c r="DB13" i="1"/>
  <c r="DB17" i="1"/>
  <c r="DB14" i="1"/>
  <c r="DB12" i="1"/>
  <c r="DB20" i="1"/>
  <c r="DB22" i="1"/>
  <c r="DB19" i="1"/>
  <c r="DB16" i="1"/>
  <c r="DC57" i="1" l="1"/>
  <c r="DC56" i="1"/>
  <c r="DC58" i="1"/>
  <c r="DC59" i="1"/>
  <c r="DC60" i="1"/>
  <c r="DC30" i="1"/>
  <c r="DC31" i="1"/>
  <c r="DB150" i="1"/>
  <c r="DB151" i="1" s="1"/>
  <c r="DB8" i="1"/>
  <c r="DC145" i="1"/>
  <c r="DC149" i="1"/>
  <c r="DC148" i="1"/>
  <c r="DC144" i="1"/>
  <c r="DC138" i="1"/>
  <c r="DC146" i="1"/>
  <c r="DC137" i="1"/>
  <c r="DC147" i="1"/>
  <c r="DC139" i="1"/>
  <c r="DC141" i="1"/>
  <c r="DC135" i="1"/>
  <c r="DC143" i="1"/>
  <c r="DC132" i="1"/>
  <c r="DC142" i="1"/>
  <c r="DC140" i="1"/>
  <c r="DC134" i="1"/>
  <c r="DC126" i="1"/>
  <c r="DC136" i="1"/>
  <c r="DC128" i="1"/>
  <c r="DC123" i="1"/>
  <c r="DC131" i="1"/>
  <c r="DC125" i="1"/>
  <c r="DC130" i="1"/>
  <c r="DC133" i="1"/>
  <c r="DC127" i="1"/>
  <c r="DC129" i="1"/>
  <c r="DC120" i="1"/>
  <c r="DC115" i="1"/>
  <c r="DC117" i="1"/>
  <c r="DC119" i="1"/>
  <c r="DC121" i="1"/>
  <c r="DC122" i="1"/>
  <c r="DC110" i="1"/>
  <c r="DC118" i="1"/>
  <c r="DC116" i="1"/>
  <c r="DC112" i="1"/>
  <c r="DC107" i="1"/>
  <c r="DC114" i="1"/>
  <c r="DC109" i="1"/>
  <c r="DC124" i="1"/>
  <c r="DC111" i="1"/>
  <c r="DC108" i="1"/>
  <c r="DC103" i="1"/>
  <c r="DC106" i="1"/>
  <c r="DC98" i="1"/>
  <c r="DC105" i="1"/>
  <c r="DC100" i="1"/>
  <c r="DC102" i="1"/>
  <c r="DC104" i="1"/>
  <c r="DC113" i="1"/>
  <c r="DC99" i="1"/>
  <c r="DC84" i="1"/>
  <c r="DC91" i="1"/>
  <c r="DC86" i="1"/>
  <c r="DC93" i="1"/>
  <c r="DC88" i="1"/>
  <c r="DC97" i="1"/>
  <c r="DC83" i="1"/>
  <c r="DC95" i="1"/>
  <c r="DC90" i="1"/>
  <c r="DC85" i="1"/>
  <c r="DC101" i="1"/>
  <c r="DC92" i="1"/>
  <c r="DC87" i="1"/>
  <c r="DC96" i="1"/>
  <c r="DC82" i="1"/>
  <c r="DC81" i="1"/>
  <c r="DC74" i="1"/>
  <c r="DC76" i="1"/>
  <c r="DC78" i="1"/>
  <c r="DC80" i="1"/>
  <c r="DC75" i="1"/>
  <c r="DC77" i="1"/>
  <c r="DC94" i="1"/>
  <c r="DC89" i="1"/>
  <c r="DC79" i="1"/>
  <c r="DC66" i="1"/>
  <c r="DC61" i="1"/>
  <c r="DC68" i="1"/>
  <c r="DC63" i="1"/>
  <c r="DC70" i="1"/>
  <c r="DC65" i="1"/>
  <c r="DC67" i="1"/>
  <c r="DC62" i="1"/>
  <c r="DC72" i="1"/>
  <c r="DC71" i="1"/>
  <c r="DC69" i="1"/>
  <c r="DC73" i="1"/>
  <c r="DC64" i="1"/>
  <c r="DC50" i="1"/>
  <c r="DC45" i="1"/>
  <c r="DC42" i="1"/>
  <c r="DC47" i="1"/>
  <c r="DC52" i="1"/>
  <c r="DC44" i="1"/>
  <c r="DC49" i="1"/>
  <c r="DC51" i="1"/>
  <c r="DC54" i="1"/>
  <c r="DC46" i="1"/>
  <c r="DC43" i="1"/>
  <c r="DC48" i="1"/>
  <c r="DC26" i="1"/>
  <c r="DC53" i="1"/>
  <c r="DC41" i="1"/>
  <c r="DC38" i="1"/>
  <c r="DC36" i="1"/>
  <c r="DC33" i="1"/>
  <c r="DC39" i="1"/>
  <c r="DC28" i="1"/>
  <c r="DC35" i="1"/>
  <c r="DC32" i="1"/>
  <c r="DC37" i="1"/>
  <c r="DC23" i="1"/>
  <c r="DD11" i="1"/>
  <c r="DC18" i="1"/>
  <c r="DC15" i="1"/>
  <c r="DC24" i="1"/>
  <c r="DC25" i="1"/>
  <c r="DC29" i="1"/>
  <c r="DC27" i="1"/>
  <c r="DC17" i="1"/>
  <c r="DC14" i="1"/>
  <c r="DC12" i="1"/>
  <c r="DC20" i="1"/>
  <c r="DC34" i="1"/>
  <c r="DC22" i="1"/>
  <c r="DC19" i="1"/>
  <c r="DC16" i="1"/>
  <c r="DC13" i="1"/>
  <c r="DC40" i="1"/>
  <c r="DD57" i="1" l="1"/>
  <c r="DD56" i="1"/>
  <c r="DD60" i="1"/>
  <c r="DD58" i="1"/>
  <c r="DD59" i="1"/>
  <c r="DD31" i="1"/>
  <c r="DD30" i="1"/>
  <c r="DD148" i="1"/>
  <c r="DD147" i="1"/>
  <c r="DD149" i="1"/>
  <c r="DD146" i="1"/>
  <c r="DD145" i="1"/>
  <c r="DD137" i="1"/>
  <c r="DD136" i="1"/>
  <c r="DD143" i="1"/>
  <c r="DD142" i="1"/>
  <c r="DD141" i="1"/>
  <c r="DD140" i="1"/>
  <c r="DD144" i="1"/>
  <c r="DD132" i="1"/>
  <c r="DD134" i="1"/>
  <c r="DD133" i="1"/>
  <c r="DD139" i="1"/>
  <c r="DD138" i="1"/>
  <c r="DD126" i="1"/>
  <c r="DD135" i="1"/>
  <c r="DD128" i="1"/>
  <c r="DD131" i="1"/>
  <c r="DD125" i="1"/>
  <c r="DD130" i="1"/>
  <c r="DD127" i="1"/>
  <c r="DD129" i="1"/>
  <c r="DD115" i="1"/>
  <c r="DD117" i="1"/>
  <c r="DD119" i="1"/>
  <c r="DD123" i="1"/>
  <c r="DD121" i="1"/>
  <c r="DD116" i="1"/>
  <c r="DD122" i="1"/>
  <c r="DD124" i="1"/>
  <c r="DD118" i="1"/>
  <c r="DD120" i="1"/>
  <c r="DD105" i="1"/>
  <c r="DD112" i="1"/>
  <c r="DD114" i="1"/>
  <c r="DD109" i="1"/>
  <c r="DD111" i="1"/>
  <c r="DD113" i="1"/>
  <c r="DD108" i="1"/>
  <c r="DD103" i="1"/>
  <c r="DD106" i="1"/>
  <c r="DD98" i="1"/>
  <c r="DD100" i="1"/>
  <c r="DD102" i="1"/>
  <c r="DD107" i="1"/>
  <c r="DD104" i="1"/>
  <c r="DD110" i="1"/>
  <c r="DD101" i="1"/>
  <c r="DD91" i="1"/>
  <c r="DD86" i="1"/>
  <c r="DD93" i="1"/>
  <c r="DD88" i="1"/>
  <c r="DD97" i="1"/>
  <c r="DD83" i="1"/>
  <c r="DD95" i="1"/>
  <c r="DD90" i="1"/>
  <c r="DD92" i="1"/>
  <c r="DD87" i="1"/>
  <c r="DD96" i="1"/>
  <c r="DD99" i="1"/>
  <c r="DD94" i="1"/>
  <c r="DD89" i="1"/>
  <c r="DD85" i="1"/>
  <c r="DD76" i="1"/>
  <c r="DD78" i="1"/>
  <c r="DD80" i="1"/>
  <c r="DD84" i="1"/>
  <c r="DD75" i="1"/>
  <c r="DD77" i="1"/>
  <c r="DD81" i="1"/>
  <c r="DD61" i="1"/>
  <c r="DD68" i="1"/>
  <c r="DD63" i="1"/>
  <c r="DD70" i="1"/>
  <c r="DD65" i="1"/>
  <c r="DD79" i="1"/>
  <c r="DD74" i="1"/>
  <c r="DD67" i="1"/>
  <c r="DD62" i="1"/>
  <c r="DD72" i="1"/>
  <c r="DD71" i="1"/>
  <c r="DD69" i="1"/>
  <c r="DD73" i="1"/>
  <c r="DD64" i="1"/>
  <c r="DD45" i="1"/>
  <c r="DD42" i="1"/>
  <c r="DD66" i="1"/>
  <c r="DD47" i="1"/>
  <c r="DD39" i="1"/>
  <c r="DD52" i="1"/>
  <c r="DD44" i="1"/>
  <c r="DD49" i="1"/>
  <c r="DD51" i="1"/>
  <c r="DD82" i="1"/>
  <c r="DD54" i="1"/>
  <c r="DD46" i="1"/>
  <c r="DD43" i="1"/>
  <c r="DD48" i="1"/>
  <c r="DD53" i="1"/>
  <c r="DD50" i="1"/>
  <c r="DD38" i="1"/>
  <c r="DD36" i="1"/>
  <c r="DD33" i="1"/>
  <c r="DD28" i="1"/>
  <c r="DD25" i="1"/>
  <c r="DD35" i="1"/>
  <c r="DD32" i="1"/>
  <c r="DD27" i="1"/>
  <c r="DD40" i="1"/>
  <c r="DD34" i="1"/>
  <c r="DD29" i="1"/>
  <c r="DE11" i="1"/>
  <c r="DD18" i="1"/>
  <c r="DD15" i="1"/>
  <c r="DD24" i="1"/>
  <c r="DD26" i="1"/>
  <c r="DD17" i="1"/>
  <c r="DD14" i="1"/>
  <c r="DD12" i="1"/>
  <c r="DD20" i="1"/>
  <c r="DD19" i="1"/>
  <c r="DD16" i="1"/>
  <c r="DD13" i="1"/>
  <c r="DD23" i="1"/>
  <c r="DD22" i="1"/>
  <c r="DD37" i="1"/>
  <c r="DD41" i="1"/>
  <c r="DC150" i="1"/>
  <c r="DC151" i="1" s="1"/>
  <c r="DC8" i="1"/>
  <c r="DE57" i="1" l="1"/>
  <c r="DE56" i="1"/>
  <c r="DE60" i="1"/>
  <c r="DE58" i="1"/>
  <c r="DE59" i="1"/>
  <c r="DE30" i="1"/>
  <c r="DE31" i="1"/>
  <c r="DE148" i="1"/>
  <c r="DE145" i="1"/>
  <c r="DE149" i="1"/>
  <c r="DE142" i="1"/>
  <c r="DE144" i="1"/>
  <c r="DE146" i="1"/>
  <c r="DE147" i="1"/>
  <c r="DE139" i="1"/>
  <c r="DE143" i="1"/>
  <c r="DE141" i="1"/>
  <c r="DE140" i="1"/>
  <c r="DE137" i="1"/>
  <c r="DE134" i="1"/>
  <c r="DE131" i="1"/>
  <c r="DE138" i="1"/>
  <c r="DE136" i="1"/>
  <c r="DE135" i="1"/>
  <c r="DE128" i="1"/>
  <c r="DE125" i="1"/>
  <c r="DE130" i="1"/>
  <c r="DE127" i="1"/>
  <c r="DE133" i="1"/>
  <c r="DE132" i="1"/>
  <c r="DE129" i="1"/>
  <c r="DE117" i="1"/>
  <c r="DE126" i="1"/>
  <c r="DE119" i="1"/>
  <c r="DE114" i="1"/>
  <c r="DE123" i="1"/>
  <c r="DE121" i="1"/>
  <c r="DE116" i="1"/>
  <c r="DE122" i="1"/>
  <c r="DE124" i="1"/>
  <c r="DE118" i="1"/>
  <c r="DE120" i="1"/>
  <c r="DE112" i="1"/>
  <c r="DE107" i="1"/>
  <c r="DE109" i="1"/>
  <c r="DE115" i="1"/>
  <c r="DE111" i="1"/>
  <c r="DE113" i="1"/>
  <c r="DE110" i="1"/>
  <c r="DE106" i="1"/>
  <c r="DE98" i="1"/>
  <c r="DE100" i="1"/>
  <c r="DE105" i="1"/>
  <c r="DE102" i="1"/>
  <c r="DE97" i="1"/>
  <c r="DE104" i="1"/>
  <c r="DE101" i="1"/>
  <c r="DE91" i="1"/>
  <c r="DE86" i="1"/>
  <c r="DE93" i="1"/>
  <c r="DE88" i="1"/>
  <c r="DE95" i="1"/>
  <c r="DE90" i="1"/>
  <c r="DE85" i="1"/>
  <c r="DE92" i="1"/>
  <c r="DE87" i="1"/>
  <c r="DE96" i="1"/>
  <c r="DE108" i="1"/>
  <c r="DE103" i="1"/>
  <c r="DE99" i="1"/>
  <c r="DE94" i="1"/>
  <c r="DE89" i="1"/>
  <c r="DE84" i="1"/>
  <c r="DE76" i="1"/>
  <c r="DE78" i="1"/>
  <c r="DE80" i="1"/>
  <c r="DE83" i="1"/>
  <c r="DE77" i="1"/>
  <c r="DE82" i="1"/>
  <c r="DE79" i="1"/>
  <c r="DE75" i="1"/>
  <c r="DE68" i="1"/>
  <c r="DE63" i="1"/>
  <c r="DE70" i="1"/>
  <c r="DE65" i="1"/>
  <c r="DE74" i="1"/>
  <c r="DE67" i="1"/>
  <c r="DE62" i="1"/>
  <c r="DE81" i="1"/>
  <c r="DE72" i="1"/>
  <c r="DE71" i="1"/>
  <c r="DE69" i="1"/>
  <c r="DE73" i="1"/>
  <c r="DE64" i="1"/>
  <c r="DE66" i="1"/>
  <c r="DE42" i="1"/>
  <c r="DE47" i="1"/>
  <c r="DE39" i="1"/>
  <c r="DE52" i="1"/>
  <c r="DE44" i="1"/>
  <c r="DE61" i="1"/>
  <c r="DE49" i="1"/>
  <c r="DE51" i="1"/>
  <c r="DE38" i="1"/>
  <c r="DE54" i="1"/>
  <c r="DE46" i="1"/>
  <c r="DE43" i="1"/>
  <c r="DE48" i="1"/>
  <c r="DE53" i="1"/>
  <c r="DE40" i="1"/>
  <c r="DE50" i="1"/>
  <c r="DE45" i="1"/>
  <c r="DE36" i="1"/>
  <c r="DE33" i="1"/>
  <c r="DE28" i="1"/>
  <c r="DE25" i="1"/>
  <c r="DE35" i="1"/>
  <c r="DE32" i="1"/>
  <c r="DE27" i="1"/>
  <c r="DE34" i="1"/>
  <c r="DE26" i="1"/>
  <c r="DE23" i="1"/>
  <c r="DE18" i="1"/>
  <c r="DE15" i="1"/>
  <c r="DE24" i="1"/>
  <c r="DF11" i="1"/>
  <c r="DE17" i="1"/>
  <c r="DE14" i="1"/>
  <c r="DE12" i="1"/>
  <c r="DE20" i="1"/>
  <c r="DE19" i="1"/>
  <c r="DE16" i="1"/>
  <c r="DE37" i="1"/>
  <c r="DE13" i="1"/>
  <c r="DE22" i="1"/>
  <c r="DE41" i="1"/>
  <c r="DE29" i="1"/>
  <c r="DD150" i="1"/>
  <c r="DD151" i="1" s="1"/>
  <c r="DD8" i="1"/>
  <c r="DF57" i="1" l="1"/>
  <c r="DF56" i="1"/>
  <c r="DF60" i="1"/>
  <c r="DF58" i="1"/>
  <c r="DF59" i="1"/>
  <c r="DF31" i="1"/>
  <c r="DF30" i="1"/>
  <c r="DE150" i="1"/>
  <c r="DE151" i="1" s="1"/>
  <c r="DE8" i="1"/>
  <c r="DF145" i="1"/>
  <c r="DF149" i="1"/>
  <c r="DF148" i="1"/>
  <c r="DF147" i="1"/>
  <c r="DF136" i="1"/>
  <c r="DF139" i="1"/>
  <c r="DF143" i="1"/>
  <c r="DF141" i="1"/>
  <c r="DF140" i="1"/>
  <c r="DF142" i="1"/>
  <c r="DF144" i="1"/>
  <c r="DF146" i="1"/>
  <c r="DF134" i="1"/>
  <c r="DF131" i="1"/>
  <c r="DF133" i="1"/>
  <c r="DF138" i="1"/>
  <c r="DF135" i="1"/>
  <c r="DF128" i="1"/>
  <c r="DF123" i="1"/>
  <c r="DF125" i="1"/>
  <c r="DF130" i="1"/>
  <c r="DF127" i="1"/>
  <c r="DF132" i="1"/>
  <c r="DF137" i="1"/>
  <c r="DF129" i="1"/>
  <c r="DF124" i="1"/>
  <c r="DF126" i="1"/>
  <c r="DF117" i="1"/>
  <c r="DF119" i="1"/>
  <c r="DF114" i="1"/>
  <c r="DF121" i="1"/>
  <c r="DF116" i="1"/>
  <c r="DF122" i="1"/>
  <c r="DF118" i="1"/>
  <c r="DF120" i="1"/>
  <c r="DF107" i="1"/>
  <c r="DF109" i="1"/>
  <c r="DF115" i="1"/>
  <c r="DF111" i="1"/>
  <c r="DF108" i="1"/>
  <c r="DF113" i="1"/>
  <c r="DF110" i="1"/>
  <c r="DF100" i="1"/>
  <c r="DF105" i="1"/>
  <c r="DF102" i="1"/>
  <c r="DF97" i="1"/>
  <c r="DF104" i="1"/>
  <c r="DF99" i="1"/>
  <c r="DF112" i="1"/>
  <c r="DF101" i="1"/>
  <c r="DF103" i="1"/>
  <c r="DF81" i="1"/>
  <c r="DF93" i="1"/>
  <c r="DF88" i="1"/>
  <c r="DF83" i="1"/>
  <c r="DF95" i="1"/>
  <c r="DF90" i="1"/>
  <c r="DF85" i="1"/>
  <c r="DF92" i="1"/>
  <c r="DF87" i="1"/>
  <c r="DF96" i="1"/>
  <c r="DF82" i="1"/>
  <c r="DF94" i="1"/>
  <c r="DF89" i="1"/>
  <c r="DF98" i="1"/>
  <c r="DF84" i="1"/>
  <c r="DF106" i="1"/>
  <c r="DF91" i="1"/>
  <c r="DF71" i="1"/>
  <c r="DF86" i="1"/>
  <c r="DF78" i="1"/>
  <c r="DF73" i="1"/>
  <c r="DF80" i="1"/>
  <c r="DF75" i="1"/>
  <c r="DF77" i="1"/>
  <c r="DF79" i="1"/>
  <c r="DF76" i="1"/>
  <c r="DF63" i="1"/>
  <c r="DF70" i="1"/>
  <c r="DF65" i="1"/>
  <c r="DF74" i="1"/>
  <c r="DF67" i="1"/>
  <c r="DF62" i="1"/>
  <c r="DF72" i="1"/>
  <c r="DF69" i="1"/>
  <c r="DF64" i="1"/>
  <c r="DF66" i="1"/>
  <c r="DF61" i="1"/>
  <c r="DF47" i="1"/>
  <c r="DF39" i="1"/>
  <c r="DF52" i="1"/>
  <c r="DF44" i="1"/>
  <c r="DF68" i="1"/>
  <c r="DF49" i="1"/>
  <c r="DF41" i="1"/>
  <c r="DF51" i="1"/>
  <c r="DF54" i="1"/>
  <c r="DF46" i="1"/>
  <c r="DF43" i="1"/>
  <c r="DF48" i="1"/>
  <c r="DF53" i="1"/>
  <c r="DF40" i="1"/>
  <c r="DF50" i="1"/>
  <c r="DF45" i="1"/>
  <c r="DF42" i="1"/>
  <c r="DF38" i="1"/>
  <c r="DF36" i="1"/>
  <c r="DF33" i="1"/>
  <c r="DF28" i="1"/>
  <c r="DF25" i="1"/>
  <c r="DF35" i="1"/>
  <c r="DF32" i="1"/>
  <c r="DF27" i="1"/>
  <c r="DF24" i="1"/>
  <c r="DF34" i="1"/>
  <c r="DF29" i="1"/>
  <c r="DF26" i="1"/>
  <c r="DF23" i="1"/>
  <c r="DF17" i="1"/>
  <c r="DF14" i="1"/>
  <c r="DF12" i="1"/>
  <c r="DF20" i="1"/>
  <c r="DF19" i="1"/>
  <c r="DF16" i="1"/>
  <c r="DF13" i="1"/>
  <c r="DG11" i="1"/>
  <c r="DF18" i="1"/>
  <c r="DF15" i="1"/>
  <c r="DF37" i="1"/>
  <c r="DF22" i="1"/>
  <c r="DG57" i="1" l="1"/>
  <c r="DG56" i="1"/>
  <c r="DG60" i="1"/>
  <c r="DG58" i="1"/>
  <c r="DG59" i="1"/>
  <c r="DG30" i="1"/>
  <c r="DG31" i="1"/>
  <c r="DG147" i="1"/>
  <c r="DG140" i="1"/>
  <c r="DG149" i="1"/>
  <c r="DG148" i="1"/>
  <c r="DG136" i="1"/>
  <c r="DG139" i="1"/>
  <c r="DG143" i="1"/>
  <c r="DG141" i="1"/>
  <c r="DG142" i="1"/>
  <c r="DG144" i="1"/>
  <c r="DG145" i="1"/>
  <c r="DG146" i="1"/>
  <c r="DG134" i="1"/>
  <c r="DG131" i="1"/>
  <c r="DG133" i="1"/>
  <c r="DG138" i="1"/>
  <c r="DG135" i="1"/>
  <c r="DG137" i="1"/>
  <c r="DG125" i="1"/>
  <c r="DG130" i="1"/>
  <c r="DG127" i="1"/>
  <c r="DG132" i="1"/>
  <c r="DG129" i="1"/>
  <c r="DG128" i="1"/>
  <c r="DG126" i="1"/>
  <c r="DG119" i="1"/>
  <c r="DG121" i="1"/>
  <c r="DG123" i="1"/>
  <c r="DG116" i="1"/>
  <c r="DG122" i="1"/>
  <c r="DG118" i="1"/>
  <c r="DG124" i="1"/>
  <c r="DG120" i="1"/>
  <c r="DG109" i="1"/>
  <c r="DG115" i="1"/>
  <c r="DG114" i="1"/>
  <c r="DG111" i="1"/>
  <c r="DG106" i="1"/>
  <c r="DG113" i="1"/>
  <c r="DG110" i="1"/>
  <c r="DG112" i="1"/>
  <c r="DG100" i="1"/>
  <c r="DG105" i="1"/>
  <c r="DG102" i="1"/>
  <c r="DG117" i="1"/>
  <c r="DG104" i="1"/>
  <c r="DG107" i="1"/>
  <c r="DG99" i="1"/>
  <c r="DG101" i="1"/>
  <c r="DG103" i="1"/>
  <c r="DG108" i="1"/>
  <c r="DG93" i="1"/>
  <c r="DG88" i="1"/>
  <c r="DG95" i="1"/>
  <c r="DG97" i="1"/>
  <c r="DG90" i="1"/>
  <c r="DG80" i="1"/>
  <c r="DG92" i="1"/>
  <c r="DG87" i="1"/>
  <c r="DG96" i="1"/>
  <c r="DG94" i="1"/>
  <c r="DG89" i="1"/>
  <c r="DG98" i="1"/>
  <c r="DG91" i="1"/>
  <c r="DG86" i="1"/>
  <c r="DG85" i="1"/>
  <c r="DG78" i="1"/>
  <c r="DG75" i="1"/>
  <c r="DG84" i="1"/>
  <c r="DG77" i="1"/>
  <c r="DG83" i="1"/>
  <c r="DG79" i="1"/>
  <c r="DG82" i="1"/>
  <c r="DG81" i="1"/>
  <c r="DG70" i="1"/>
  <c r="DG65" i="1"/>
  <c r="DG74" i="1"/>
  <c r="DG67" i="1"/>
  <c r="DG62" i="1"/>
  <c r="DG76" i="1"/>
  <c r="DG72" i="1"/>
  <c r="DG69" i="1"/>
  <c r="DG54" i="1"/>
  <c r="DG71" i="1"/>
  <c r="DG64" i="1"/>
  <c r="DG73" i="1"/>
  <c r="DG66" i="1"/>
  <c r="DG61" i="1"/>
  <c r="DG68" i="1"/>
  <c r="DG52" i="1"/>
  <c r="DG44" i="1"/>
  <c r="DG49" i="1"/>
  <c r="DG63" i="1"/>
  <c r="DG51" i="1"/>
  <c r="DG46" i="1"/>
  <c r="DG43" i="1"/>
  <c r="DG48" i="1"/>
  <c r="DG53" i="1"/>
  <c r="DG50" i="1"/>
  <c r="DG45" i="1"/>
  <c r="DG42" i="1"/>
  <c r="DG47" i="1"/>
  <c r="DG28" i="1"/>
  <c r="DG25" i="1"/>
  <c r="DG39" i="1"/>
  <c r="DG35" i="1"/>
  <c r="DG32" i="1"/>
  <c r="DG27" i="1"/>
  <c r="DG37" i="1"/>
  <c r="DG34" i="1"/>
  <c r="DG29" i="1"/>
  <c r="DG40" i="1"/>
  <c r="DG24" i="1"/>
  <c r="DG38" i="1"/>
  <c r="DG26" i="1"/>
  <c r="DG17" i="1"/>
  <c r="DG14" i="1"/>
  <c r="DG12" i="1"/>
  <c r="DG20" i="1"/>
  <c r="DG19" i="1"/>
  <c r="DG16" i="1"/>
  <c r="DG13" i="1"/>
  <c r="DG33" i="1"/>
  <c r="DG22" i="1"/>
  <c r="DH11" i="1"/>
  <c r="DG36" i="1"/>
  <c r="DG23" i="1"/>
  <c r="DG18" i="1"/>
  <c r="DG15" i="1"/>
  <c r="DG41" i="1"/>
  <c r="DF150" i="1"/>
  <c r="DF151" i="1" s="1"/>
  <c r="DF8" i="1"/>
  <c r="DH57" i="1" l="1"/>
  <c r="DH56" i="1"/>
  <c r="DH59" i="1"/>
  <c r="DH60" i="1"/>
  <c r="DH58" i="1"/>
  <c r="DH30" i="1"/>
  <c r="DH31" i="1"/>
  <c r="DG150" i="1"/>
  <c r="DG151" i="1" s="1"/>
  <c r="DG8" i="1"/>
  <c r="DH147" i="1"/>
  <c r="DH149" i="1"/>
  <c r="DH146" i="1"/>
  <c r="DH145" i="1"/>
  <c r="DH139" i="1"/>
  <c r="DH143" i="1"/>
  <c r="DH141" i="1"/>
  <c r="DH142" i="1"/>
  <c r="DH140" i="1"/>
  <c r="DH144" i="1"/>
  <c r="DH148" i="1"/>
  <c r="DH131" i="1"/>
  <c r="DH133" i="1"/>
  <c r="DH138" i="1"/>
  <c r="DH135" i="1"/>
  <c r="DH137" i="1"/>
  <c r="DH136" i="1"/>
  <c r="DH134" i="1"/>
  <c r="DH125" i="1"/>
  <c r="DH130" i="1"/>
  <c r="DH127" i="1"/>
  <c r="DH132" i="1"/>
  <c r="DH129" i="1"/>
  <c r="DH124" i="1"/>
  <c r="DH126" i="1"/>
  <c r="DH128" i="1"/>
  <c r="DH119" i="1"/>
  <c r="DH114" i="1"/>
  <c r="DH121" i="1"/>
  <c r="DH123" i="1"/>
  <c r="DH116" i="1"/>
  <c r="DH122" i="1"/>
  <c r="DH118" i="1"/>
  <c r="DH120" i="1"/>
  <c r="DH109" i="1"/>
  <c r="DH115" i="1"/>
  <c r="DH111" i="1"/>
  <c r="DH106" i="1"/>
  <c r="DH108" i="1"/>
  <c r="DH113" i="1"/>
  <c r="DH110" i="1"/>
  <c r="DH112" i="1"/>
  <c r="DH117" i="1"/>
  <c r="DH107" i="1"/>
  <c r="DH105" i="1"/>
  <c r="DH102" i="1"/>
  <c r="DH97" i="1"/>
  <c r="DH104" i="1"/>
  <c r="DH99" i="1"/>
  <c r="DH101" i="1"/>
  <c r="DH103" i="1"/>
  <c r="DH83" i="1"/>
  <c r="DH95" i="1"/>
  <c r="DH90" i="1"/>
  <c r="DH85" i="1"/>
  <c r="DH92" i="1"/>
  <c r="DH87" i="1"/>
  <c r="DH96" i="1"/>
  <c r="DH82" i="1"/>
  <c r="DH94" i="1"/>
  <c r="DH89" i="1"/>
  <c r="DH98" i="1"/>
  <c r="DH84" i="1"/>
  <c r="DH91" i="1"/>
  <c r="DH86" i="1"/>
  <c r="DH100" i="1"/>
  <c r="DH73" i="1"/>
  <c r="DH80" i="1"/>
  <c r="DH75" i="1"/>
  <c r="DH77" i="1"/>
  <c r="DH79" i="1"/>
  <c r="DH81" i="1"/>
  <c r="DH76" i="1"/>
  <c r="DH93" i="1"/>
  <c r="DH88" i="1"/>
  <c r="DH78" i="1"/>
  <c r="DH70" i="1"/>
  <c r="DH65" i="1"/>
  <c r="DH74" i="1"/>
  <c r="DH67" i="1"/>
  <c r="DH62" i="1"/>
  <c r="DH72" i="1"/>
  <c r="DH69" i="1"/>
  <c r="DH71" i="1"/>
  <c r="DH64" i="1"/>
  <c r="DH66" i="1"/>
  <c r="DH61" i="1"/>
  <c r="DH68" i="1"/>
  <c r="DH63" i="1"/>
  <c r="DH49" i="1"/>
  <c r="DH51" i="1"/>
  <c r="DH38" i="1"/>
  <c r="DH46" i="1"/>
  <c r="DH54" i="1"/>
  <c r="DH43" i="1"/>
  <c r="DH48" i="1"/>
  <c r="DH53" i="1"/>
  <c r="DH50" i="1"/>
  <c r="DH45" i="1"/>
  <c r="DH42" i="1"/>
  <c r="DH47" i="1"/>
  <c r="DH52" i="1"/>
  <c r="DH39" i="1"/>
  <c r="DH35" i="1"/>
  <c r="DH32" i="1"/>
  <c r="DH27" i="1"/>
  <c r="DH24" i="1"/>
  <c r="DH34" i="1"/>
  <c r="DH29" i="1"/>
  <c r="DH26" i="1"/>
  <c r="DH40" i="1"/>
  <c r="DH36" i="1"/>
  <c r="DH33" i="1"/>
  <c r="DH17" i="1"/>
  <c r="DH14" i="1"/>
  <c r="DH12" i="1"/>
  <c r="DH20" i="1"/>
  <c r="DH25" i="1"/>
  <c r="DH28" i="1"/>
  <c r="DH19" i="1"/>
  <c r="DH16" i="1"/>
  <c r="DH44" i="1"/>
  <c r="DH22" i="1"/>
  <c r="DI11" i="1"/>
  <c r="DH23" i="1"/>
  <c r="DH18" i="1"/>
  <c r="DH15" i="1"/>
  <c r="DH37" i="1"/>
  <c r="DH13" i="1"/>
  <c r="DH41" i="1"/>
  <c r="DI57" i="1" l="1"/>
  <c r="DI56" i="1"/>
  <c r="DI59" i="1"/>
  <c r="DI60" i="1"/>
  <c r="DI58" i="1"/>
  <c r="DI30" i="1"/>
  <c r="DI31" i="1"/>
  <c r="DH150" i="1"/>
  <c r="DH151" i="1" s="1"/>
  <c r="DH8" i="1"/>
  <c r="DI146" i="1"/>
  <c r="DI149" i="1"/>
  <c r="DI142" i="1"/>
  <c r="DI143" i="1"/>
  <c r="DI148" i="1"/>
  <c r="DI147" i="1"/>
  <c r="DI144" i="1"/>
  <c r="DI141" i="1"/>
  <c r="DI140" i="1"/>
  <c r="DI145" i="1"/>
  <c r="DI131" i="1"/>
  <c r="DI133" i="1"/>
  <c r="DI138" i="1"/>
  <c r="DI135" i="1"/>
  <c r="DI139" i="1"/>
  <c r="DI137" i="1"/>
  <c r="DI136" i="1"/>
  <c r="DI134" i="1"/>
  <c r="DI125" i="1"/>
  <c r="DI130" i="1"/>
  <c r="DI127" i="1"/>
  <c r="DI132" i="1"/>
  <c r="DI129" i="1"/>
  <c r="DI124" i="1"/>
  <c r="DI126" i="1"/>
  <c r="DI128" i="1"/>
  <c r="DI114" i="1"/>
  <c r="DI121" i="1"/>
  <c r="DI123" i="1"/>
  <c r="DI116" i="1"/>
  <c r="DI122" i="1"/>
  <c r="DI118" i="1"/>
  <c r="DI120" i="1"/>
  <c r="DI115" i="1"/>
  <c r="DI117" i="1"/>
  <c r="DI119" i="1"/>
  <c r="DI111" i="1"/>
  <c r="DI108" i="1"/>
  <c r="DI113" i="1"/>
  <c r="DI110" i="1"/>
  <c r="DI112" i="1"/>
  <c r="DI102" i="1"/>
  <c r="DI104" i="1"/>
  <c r="DI99" i="1"/>
  <c r="DI107" i="1"/>
  <c r="DI101" i="1"/>
  <c r="DI103" i="1"/>
  <c r="DI109" i="1"/>
  <c r="DI106" i="1"/>
  <c r="DI100" i="1"/>
  <c r="DI95" i="1"/>
  <c r="DI90" i="1"/>
  <c r="DI85" i="1"/>
  <c r="DI97" i="1"/>
  <c r="DI92" i="1"/>
  <c r="DI87" i="1"/>
  <c r="DI96" i="1"/>
  <c r="DI82" i="1"/>
  <c r="DI94" i="1"/>
  <c r="DI89" i="1"/>
  <c r="DI98" i="1"/>
  <c r="DI105" i="1"/>
  <c r="DI91" i="1"/>
  <c r="DI86" i="1"/>
  <c r="DI93" i="1"/>
  <c r="DI88" i="1"/>
  <c r="DI80" i="1"/>
  <c r="DI75" i="1"/>
  <c r="DI77" i="1"/>
  <c r="DI84" i="1"/>
  <c r="DI83" i="1"/>
  <c r="DI79" i="1"/>
  <c r="DI81" i="1"/>
  <c r="DI76" i="1"/>
  <c r="DI74" i="1"/>
  <c r="DI67" i="1"/>
  <c r="DI62" i="1"/>
  <c r="DI72" i="1"/>
  <c r="DI69" i="1"/>
  <c r="DI54" i="1"/>
  <c r="DI71" i="1"/>
  <c r="DI64" i="1"/>
  <c r="DI78" i="1"/>
  <c r="DI73" i="1"/>
  <c r="DI66" i="1"/>
  <c r="DI61" i="1"/>
  <c r="DI68" i="1"/>
  <c r="DI63" i="1"/>
  <c r="DI70" i="1"/>
  <c r="DI51" i="1"/>
  <c r="DI65" i="1"/>
  <c r="DI46" i="1"/>
  <c r="DI43" i="1"/>
  <c r="DI48" i="1"/>
  <c r="DI53" i="1"/>
  <c r="DI40" i="1"/>
  <c r="DI50" i="1"/>
  <c r="DI45" i="1"/>
  <c r="DI42" i="1"/>
  <c r="DI47" i="1"/>
  <c r="DI52" i="1"/>
  <c r="DI44" i="1"/>
  <c r="DI49" i="1"/>
  <c r="DI39" i="1"/>
  <c r="DI35" i="1"/>
  <c r="DI32" i="1"/>
  <c r="DI27" i="1"/>
  <c r="DI24" i="1"/>
  <c r="DI34" i="1"/>
  <c r="DI26" i="1"/>
  <c r="DI36" i="1"/>
  <c r="DI33" i="1"/>
  <c r="DI38" i="1"/>
  <c r="DI28" i="1"/>
  <c r="DI25" i="1"/>
  <c r="DI17" i="1"/>
  <c r="DI14" i="1"/>
  <c r="DI12" i="1"/>
  <c r="DI20" i="1"/>
  <c r="DI19" i="1"/>
  <c r="DI16" i="1"/>
  <c r="DJ11" i="1"/>
  <c r="DI23" i="1"/>
  <c r="DI18" i="1"/>
  <c r="DI15" i="1"/>
  <c r="DI41" i="1"/>
  <c r="DI13" i="1"/>
  <c r="DI22" i="1"/>
  <c r="DI29" i="1"/>
  <c r="DI37" i="1"/>
  <c r="DJ57" i="1" l="1"/>
  <c r="DJ56" i="1"/>
  <c r="DJ59" i="1"/>
  <c r="DJ60" i="1"/>
  <c r="DJ58" i="1"/>
  <c r="DJ30" i="1"/>
  <c r="DJ31" i="1"/>
  <c r="DI150" i="1"/>
  <c r="DI151" i="1" s="1"/>
  <c r="DI8" i="1"/>
  <c r="DJ144" i="1"/>
  <c r="DJ149" i="1"/>
  <c r="DJ148" i="1"/>
  <c r="DJ147" i="1"/>
  <c r="DJ146" i="1"/>
  <c r="DJ141" i="1"/>
  <c r="DJ139" i="1"/>
  <c r="DJ143" i="1"/>
  <c r="DJ140" i="1"/>
  <c r="DJ142" i="1"/>
  <c r="DJ138" i="1"/>
  <c r="DJ145" i="1"/>
  <c r="DJ133" i="1"/>
  <c r="DJ135" i="1"/>
  <c r="DJ137" i="1"/>
  <c r="DJ136" i="1"/>
  <c r="DJ134" i="1"/>
  <c r="DJ130" i="1"/>
  <c r="DJ127" i="1"/>
  <c r="DJ132" i="1"/>
  <c r="DJ131" i="1"/>
  <c r="DJ129" i="1"/>
  <c r="DJ124" i="1"/>
  <c r="DJ126" i="1"/>
  <c r="DJ128" i="1"/>
  <c r="DJ125" i="1"/>
  <c r="DJ121" i="1"/>
  <c r="DJ123" i="1"/>
  <c r="DJ116" i="1"/>
  <c r="DJ122" i="1"/>
  <c r="DJ118" i="1"/>
  <c r="DJ113" i="1"/>
  <c r="DJ120" i="1"/>
  <c r="DJ117" i="1"/>
  <c r="DJ119" i="1"/>
  <c r="DJ115" i="1"/>
  <c r="DJ111" i="1"/>
  <c r="DJ106" i="1"/>
  <c r="DJ114" i="1"/>
  <c r="DJ108" i="1"/>
  <c r="DJ110" i="1"/>
  <c r="DJ112" i="1"/>
  <c r="DJ109" i="1"/>
  <c r="DJ97" i="1"/>
  <c r="DJ104" i="1"/>
  <c r="DJ99" i="1"/>
  <c r="DJ107" i="1"/>
  <c r="DJ101" i="1"/>
  <c r="DJ103" i="1"/>
  <c r="DJ100" i="1"/>
  <c r="DJ105" i="1"/>
  <c r="DJ90" i="1"/>
  <c r="DJ85" i="1"/>
  <c r="DJ92" i="1"/>
  <c r="DJ87" i="1"/>
  <c r="DJ96" i="1"/>
  <c r="DJ94" i="1"/>
  <c r="DJ89" i="1"/>
  <c r="DJ98" i="1"/>
  <c r="DJ84" i="1"/>
  <c r="DJ91" i="1"/>
  <c r="DJ86" i="1"/>
  <c r="DJ102" i="1"/>
  <c r="DJ93" i="1"/>
  <c r="DJ88" i="1"/>
  <c r="DJ83" i="1"/>
  <c r="DJ80" i="1"/>
  <c r="DJ75" i="1"/>
  <c r="DJ77" i="1"/>
  <c r="DJ79" i="1"/>
  <c r="DJ81" i="1"/>
  <c r="DJ82" i="1"/>
  <c r="DJ76" i="1"/>
  <c r="DJ78" i="1"/>
  <c r="DJ95" i="1"/>
  <c r="DJ74" i="1"/>
  <c r="DJ67" i="1"/>
  <c r="DJ62" i="1"/>
  <c r="DJ72" i="1"/>
  <c r="DJ69" i="1"/>
  <c r="DJ71" i="1"/>
  <c r="DJ64" i="1"/>
  <c r="DJ73" i="1"/>
  <c r="DJ66" i="1"/>
  <c r="DJ61" i="1"/>
  <c r="DJ68" i="1"/>
  <c r="DJ63" i="1"/>
  <c r="DJ70" i="1"/>
  <c r="DJ65" i="1"/>
  <c r="DJ51" i="1"/>
  <c r="DJ46" i="1"/>
  <c r="DJ43" i="1"/>
  <c r="DJ54" i="1"/>
  <c r="DJ48" i="1"/>
  <c r="DJ53" i="1"/>
  <c r="DJ40" i="1"/>
  <c r="DJ50" i="1"/>
  <c r="DJ45" i="1"/>
  <c r="DJ42" i="1"/>
  <c r="DJ47" i="1"/>
  <c r="DJ52" i="1"/>
  <c r="DJ44" i="1"/>
  <c r="DJ49" i="1"/>
  <c r="DJ39" i="1"/>
  <c r="DJ35" i="1"/>
  <c r="DJ32" i="1"/>
  <c r="DJ41" i="1"/>
  <c r="DJ27" i="1"/>
  <c r="DJ24" i="1"/>
  <c r="DJ20" i="1"/>
  <c r="DJ34" i="1"/>
  <c r="DJ29" i="1"/>
  <c r="DJ26" i="1"/>
  <c r="DJ23" i="1"/>
  <c r="DJ36" i="1"/>
  <c r="DJ33" i="1"/>
  <c r="DJ38" i="1"/>
  <c r="DJ28" i="1"/>
  <c r="DJ25" i="1"/>
  <c r="DJ14" i="1"/>
  <c r="DJ19" i="1"/>
  <c r="DJ16" i="1"/>
  <c r="DJ13" i="1"/>
  <c r="DK11" i="1"/>
  <c r="DJ18" i="1"/>
  <c r="DJ15" i="1"/>
  <c r="DJ12" i="1"/>
  <c r="DJ17" i="1"/>
  <c r="DJ22" i="1"/>
  <c r="DJ37" i="1"/>
  <c r="DK57" i="1" l="1"/>
  <c r="DK56" i="1"/>
  <c r="DK58" i="1"/>
  <c r="DK60" i="1"/>
  <c r="DK59" i="1"/>
  <c r="DK31" i="1"/>
  <c r="DK30" i="1"/>
  <c r="DK144" i="1"/>
  <c r="DK149" i="1"/>
  <c r="DK147" i="1"/>
  <c r="DK143" i="1"/>
  <c r="DK141" i="1"/>
  <c r="DK140" i="1"/>
  <c r="DK142" i="1"/>
  <c r="DK138" i="1"/>
  <c r="DK145" i="1"/>
  <c r="DK146" i="1"/>
  <c r="DK148" i="1"/>
  <c r="DK133" i="1"/>
  <c r="DK130" i="1"/>
  <c r="DK135" i="1"/>
  <c r="DK132" i="1"/>
  <c r="DK137" i="1"/>
  <c r="DK136" i="1"/>
  <c r="DK139" i="1"/>
  <c r="DK134" i="1"/>
  <c r="DK127" i="1"/>
  <c r="DK122" i="1"/>
  <c r="DK131" i="1"/>
  <c r="DK129" i="1"/>
  <c r="DK124" i="1"/>
  <c r="DK126" i="1"/>
  <c r="DK128" i="1"/>
  <c r="DK123" i="1"/>
  <c r="DK125" i="1"/>
  <c r="DK116" i="1"/>
  <c r="DK118" i="1"/>
  <c r="DK113" i="1"/>
  <c r="DK120" i="1"/>
  <c r="DK115" i="1"/>
  <c r="DK117" i="1"/>
  <c r="DK119" i="1"/>
  <c r="DK121" i="1"/>
  <c r="DK106" i="1"/>
  <c r="DK114" i="1"/>
  <c r="DK108" i="1"/>
  <c r="DK110" i="1"/>
  <c r="DK112" i="1"/>
  <c r="DK107" i="1"/>
  <c r="DK109" i="1"/>
  <c r="DK104" i="1"/>
  <c r="DK99" i="1"/>
  <c r="DK101" i="1"/>
  <c r="DK96" i="1"/>
  <c r="DK103" i="1"/>
  <c r="DK111" i="1"/>
  <c r="DK100" i="1"/>
  <c r="DK105" i="1"/>
  <c r="DK102" i="1"/>
  <c r="DK97" i="1"/>
  <c r="DK92" i="1"/>
  <c r="DK87" i="1"/>
  <c r="DK82" i="1"/>
  <c r="DK94" i="1"/>
  <c r="DK89" i="1"/>
  <c r="DK98" i="1"/>
  <c r="DK84" i="1"/>
  <c r="DK91" i="1"/>
  <c r="DK86" i="1"/>
  <c r="DK81" i="1"/>
  <c r="DK93" i="1"/>
  <c r="DK88" i="1"/>
  <c r="DK83" i="1"/>
  <c r="DK95" i="1"/>
  <c r="DK90" i="1"/>
  <c r="DK70" i="1"/>
  <c r="DK77" i="1"/>
  <c r="DK72" i="1"/>
  <c r="DK79" i="1"/>
  <c r="DK74" i="1"/>
  <c r="DK76" i="1"/>
  <c r="DK78" i="1"/>
  <c r="DK85" i="1"/>
  <c r="DK80" i="1"/>
  <c r="DK75" i="1"/>
  <c r="DK62" i="1"/>
  <c r="DK69" i="1"/>
  <c r="DK54" i="1"/>
  <c r="DK71" i="1"/>
  <c r="DK64" i="1"/>
  <c r="DK73" i="1"/>
  <c r="DK66" i="1"/>
  <c r="DK61" i="1"/>
  <c r="DK68" i="1"/>
  <c r="DK63" i="1"/>
  <c r="DK65" i="1"/>
  <c r="DK46" i="1"/>
  <c r="DK43" i="1"/>
  <c r="DK67" i="1"/>
  <c r="DK48" i="1"/>
  <c r="DK53" i="1"/>
  <c r="DK40" i="1"/>
  <c r="DK50" i="1"/>
  <c r="DK45" i="1"/>
  <c r="DK42" i="1"/>
  <c r="DK47" i="1"/>
  <c r="DK52" i="1"/>
  <c r="DK44" i="1"/>
  <c r="DK49" i="1"/>
  <c r="DK41" i="1"/>
  <c r="DK51" i="1"/>
  <c r="DK27" i="1"/>
  <c r="DK20" i="1"/>
  <c r="DK34" i="1"/>
  <c r="DK29" i="1"/>
  <c r="DK26" i="1"/>
  <c r="DK36" i="1"/>
  <c r="DK33" i="1"/>
  <c r="DK38" i="1"/>
  <c r="DK28" i="1"/>
  <c r="DK25" i="1"/>
  <c r="DK19" i="1"/>
  <c r="DK16" i="1"/>
  <c r="DK13" i="1"/>
  <c r="DK39" i="1"/>
  <c r="DL11" i="1"/>
  <c r="DK32" i="1"/>
  <c r="DK22" i="1"/>
  <c r="DK18" i="1"/>
  <c r="DK15" i="1"/>
  <c r="DK23" i="1"/>
  <c r="DK35" i="1"/>
  <c r="DK17" i="1"/>
  <c r="DK14" i="1"/>
  <c r="DK12" i="1"/>
  <c r="DK24" i="1"/>
  <c r="DK37" i="1"/>
  <c r="DJ150" i="1"/>
  <c r="DJ151" i="1" s="1"/>
  <c r="DJ8" i="1"/>
  <c r="DL56" i="1" l="1"/>
  <c r="DL57" i="1"/>
  <c r="DL58" i="1"/>
  <c r="DL60" i="1"/>
  <c r="DL59" i="1"/>
  <c r="DL31" i="1"/>
  <c r="DL30" i="1"/>
  <c r="DK150" i="1"/>
  <c r="DK151" i="1" s="1"/>
  <c r="DK8" i="1"/>
  <c r="DL146" i="1"/>
  <c r="DL143" i="1"/>
  <c r="DL148" i="1"/>
  <c r="DL144" i="1"/>
  <c r="DL145" i="1"/>
  <c r="DL149" i="1"/>
  <c r="DL147" i="1"/>
  <c r="DL141" i="1"/>
  <c r="DL142" i="1"/>
  <c r="DL138" i="1"/>
  <c r="DL130" i="1"/>
  <c r="DL140" i="1"/>
  <c r="DL135" i="1"/>
  <c r="DL132" i="1"/>
  <c r="DL137" i="1"/>
  <c r="DL136" i="1"/>
  <c r="DL139" i="1"/>
  <c r="DL134" i="1"/>
  <c r="DL131" i="1"/>
  <c r="DL129" i="1"/>
  <c r="DL124" i="1"/>
  <c r="DL126" i="1"/>
  <c r="DL133" i="1"/>
  <c r="DL128" i="1"/>
  <c r="DL127" i="1"/>
  <c r="DL123" i="1"/>
  <c r="DL122" i="1"/>
  <c r="DL118" i="1"/>
  <c r="DL120" i="1"/>
  <c r="DL115" i="1"/>
  <c r="DL117" i="1"/>
  <c r="DL119" i="1"/>
  <c r="DL125" i="1"/>
  <c r="DL116" i="1"/>
  <c r="DL114" i="1"/>
  <c r="DL108" i="1"/>
  <c r="DL110" i="1"/>
  <c r="DL113" i="1"/>
  <c r="DL112" i="1"/>
  <c r="DL109" i="1"/>
  <c r="DL111" i="1"/>
  <c r="DL99" i="1"/>
  <c r="DL107" i="1"/>
  <c r="DL101" i="1"/>
  <c r="DL103" i="1"/>
  <c r="DL98" i="1"/>
  <c r="DL105" i="1"/>
  <c r="DL106" i="1"/>
  <c r="DL102" i="1"/>
  <c r="DL121" i="1"/>
  <c r="DL97" i="1"/>
  <c r="DL92" i="1"/>
  <c r="DL87" i="1"/>
  <c r="DL96" i="1"/>
  <c r="DL94" i="1"/>
  <c r="DL89" i="1"/>
  <c r="DL91" i="1"/>
  <c r="DL86" i="1"/>
  <c r="DL93" i="1"/>
  <c r="DL88" i="1"/>
  <c r="DL104" i="1"/>
  <c r="DL100" i="1"/>
  <c r="DL95" i="1"/>
  <c r="DL90" i="1"/>
  <c r="DL85" i="1"/>
  <c r="DL77" i="1"/>
  <c r="DL79" i="1"/>
  <c r="DL84" i="1"/>
  <c r="DL74" i="1"/>
  <c r="DL83" i="1"/>
  <c r="DL81" i="1"/>
  <c r="DL76" i="1"/>
  <c r="DL82" i="1"/>
  <c r="DL78" i="1"/>
  <c r="DL69" i="1"/>
  <c r="DL72" i="1"/>
  <c r="DL71" i="1"/>
  <c r="DL64" i="1"/>
  <c r="DL73" i="1"/>
  <c r="DL66" i="1"/>
  <c r="DL61" i="1"/>
  <c r="DL80" i="1"/>
  <c r="DL68" i="1"/>
  <c r="DL63" i="1"/>
  <c r="DL65" i="1"/>
  <c r="DL70" i="1"/>
  <c r="DL67" i="1"/>
  <c r="DL43" i="1"/>
  <c r="DL48" i="1"/>
  <c r="DL62" i="1"/>
  <c r="DL54" i="1"/>
  <c r="DL53" i="1"/>
  <c r="DL40" i="1"/>
  <c r="DL50" i="1"/>
  <c r="DL45" i="1"/>
  <c r="DL42" i="1"/>
  <c r="DL47" i="1"/>
  <c r="DL52" i="1"/>
  <c r="DL44" i="1"/>
  <c r="DL49" i="1"/>
  <c r="DL41" i="1"/>
  <c r="DL51" i="1"/>
  <c r="DL46" i="1"/>
  <c r="DL34" i="1"/>
  <c r="DL26" i="1"/>
  <c r="DL23" i="1"/>
  <c r="DL75" i="1"/>
  <c r="DL36" i="1"/>
  <c r="DL33" i="1"/>
  <c r="DL38" i="1"/>
  <c r="DL28" i="1"/>
  <c r="DL39" i="1"/>
  <c r="DL35" i="1"/>
  <c r="DL32" i="1"/>
  <c r="DL20" i="1"/>
  <c r="DL25" i="1"/>
  <c r="DL19" i="1"/>
  <c r="DL16" i="1"/>
  <c r="DM11" i="1"/>
  <c r="DL27" i="1"/>
  <c r="DL22" i="1"/>
  <c r="DL18" i="1"/>
  <c r="DL15" i="1"/>
  <c r="DL17" i="1"/>
  <c r="DL14" i="1"/>
  <c r="DL12" i="1"/>
  <c r="DL24" i="1"/>
  <c r="DL13" i="1"/>
  <c r="DL37" i="1"/>
  <c r="DL29" i="1"/>
  <c r="DM56" i="1" l="1"/>
  <c r="DM57" i="1"/>
  <c r="DM58" i="1"/>
  <c r="DM59" i="1"/>
  <c r="DM60" i="1"/>
  <c r="DM31" i="1"/>
  <c r="DM30" i="1"/>
  <c r="DL150" i="1"/>
  <c r="DL151" i="1" s="1"/>
  <c r="DL8" i="1"/>
  <c r="DM146" i="1"/>
  <c r="DM149" i="1"/>
  <c r="DM143" i="1"/>
  <c r="DM148" i="1"/>
  <c r="DM147" i="1"/>
  <c r="DM145" i="1"/>
  <c r="DM141" i="1"/>
  <c r="DM140" i="1"/>
  <c r="DM142" i="1"/>
  <c r="DM138" i="1"/>
  <c r="DM137" i="1"/>
  <c r="DM144" i="1"/>
  <c r="DM130" i="1"/>
  <c r="DM135" i="1"/>
  <c r="DM132" i="1"/>
  <c r="DM136" i="1"/>
  <c r="DM139" i="1"/>
  <c r="DM134" i="1"/>
  <c r="DM133" i="1"/>
  <c r="DM131" i="1"/>
  <c r="DM129" i="1"/>
  <c r="DM124" i="1"/>
  <c r="DM126" i="1"/>
  <c r="DM128" i="1"/>
  <c r="DM123" i="1"/>
  <c r="DM125" i="1"/>
  <c r="DM127" i="1"/>
  <c r="DM122" i="1"/>
  <c r="DM118" i="1"/>
  <c r="DM113" i="1"/>
  <c r="DM120" i="1"/>
  <c r="DM115" i="1"/>
  <c r="DM117" i="1"/>
  <c r="DM119" i="1"/>
  <c r="DM121" i="1"/>
  <c r="DM108" i="1"/>
  <c r="DM110" i="1"/>
  <c r="DM112" i="1"/>
  <c r="DM107" i="1"/>
  <c r="DM109" i="1"/>
  <c r="DM111" i="1"/>
  <c r="DM106" i="1"/>
  <c r="DM101" i="1"/>
  <c r="DM96" i="1"/>
  <c r="DM103" i="1"/>
  <c r="DM98" i="1"/>
  <c r="DM100" i="1"/>
  <c r="DM105" i="1"/>
  <c r="DM116" i="1"/>
  <c r="DM102" i="1"/>
  <c r="DM104" i="1"/>
  <c r="DM82" i="1"/>
  <c r="DM94" i="1"/>
  <c r="DM89" i="1"/>
  <c r="DM84" i="1"/>
  <c r="DM91" i="1"/>
  <c r="DM86" i="1"/>
  <c r="DM81" i="1"/>
  <c r="DM93" i="1"/>
  <c r="DM88" i="1"/>
  <c r="DM83" i="1"/>
  <c r="DM114" i="1"/>
  <c r="DM99" i="1"/>
  <c r="DM95" i="1"/>
  <c r="DM90" i="1"/>
  <c r="DM85" i="1"/>
  <c r="DM72" i="1"/>
  <c r="DM97" i="1"/>
  <c r="DM79" i="1"/>
  <c r="DM74" i="1"/>
  <c r="DM76" i="1"/>
  <c r="DM78" i="1"/>
  <c r="DM80" i="1"/>
  <c r="DM75" i="1"/>
  <c r="DM92" i="1"/>
  <c r="DM87" i="1"/>
  <c r="DM77" i="1"/>
  <c r="DM71" i="1"/>
  <c r="DM64" i="1"/>
  <c r="DM73" i="1"/>
  <c r="DM66" i="1"/>
  <c r="DM61" i="1"/>
  <c r="DM68" i="1"/>
  <c r="DM63" i="1"/>
  <c r="DM65" i="1"/>
  <c r="DM70" i="1"/>
  <c r="DM67" i="1"/>
  <c r="DM62" i="1"/>
  <c r="DM48" i="1"/>
  <c r="DM69" i="1"/>
  <c r="DM54" i="1"/>
  <c r="DM53" i="1"/>
  <c r="DM40" i="1"/>
  <c r="DM50" i="1"/>
  <c r="DM45" i="1"/>
  <c r="DM42" i="1"/>
  <c r="DM47" i="1"/>
  <c r="DM39" i="1"/>
  <c r="DM52" i="1"/>
  <c r="DM44" i="1"/>
  <c r="DM49" i="1"/>
  <c r="DM41" i="1"/>
  <c r="DM51" i="1"/>
  <c r="DM46" i="1"/>
  <c r="DM34" i="1"/>
  <c r="DM26" i="1"/>
  <c r="DM23" i="1"/>
  <c r="DM36" i="1"/>
  <c r="DM33" i="1"/>
  <c r="DM38" i="1"/>
  <c r="DM28" i="1"/>
  <c r="DM25" i="1"/>
  <c r="DM35" i="1"/>
  <c r="DM32" i="1"/>
  <c r="DM27" i="1"/>
  <c r="DM24" i="1"/>
  <c r="DM19" i="1"/>
  <c r="DM16" i="1"/>
  <c r="DN11" i="1"/>
  <c r="DM22" i="1"/>
  <c r="DM18" i="1"/>
  <c r="DM15" i="1"/>
  <c r="DM17" i="1"/>
  <c r="DM14" i="1"/>
  <c r="DM12" i="1"/>
  <c r="DM43" i="1"/>
  <c r="DM20" i="1"/>
  <c r="DM37" i="1"/>
  <c r="DM29" i="1"/>
  <c r="DM13" i="1"/>
  <c r="DN56" i="1" l="1"/>
  <c r="DN57" i="1"/>
  <c r="DN60" i="1"/>
  <c r="DN59" i="1"/>
  <c r="DN58" i="1"/>
  <c r="DN31" i="1"/>
  <c r="DN30" i="1"/>
  <c r="DM150" i="1"/>
  <c r="DM151" i="1" s="1"/>
  <c r="DM8" i="1"/>
  <c r="DN149" i="1"/>
  <c r="DN147" i="1"/>
  <c r="DN143" i="1"/>
  <c r="DN141" i="1"/>
  <c r="DN148" i="1"/>
  <c r="DN142" i="1"/>
  <c r="DN145" i="1"/>
  <c r="DN144" i="1"/>
  <c r="DN146" i="1"/>
  <c r="DN135" i="1"/>
  <c r="DN140" i="1"/>
  <c r="DN132" i="1"/>
  <c r="DN136" i="1"/>
  <c r="DN139" i="1"/>
  <c r="DN138" i="1"/>
  <c r="DN137" i="1"/>
  <c r="DN134" i="1"/>
  <c r="DN126" i="1"/>
  <c r="DN128" i="1"/>
  <c r="DN133" i="1"/>
  <c r="DN127" i="1"/>
  <c r="DN113" i="1"/>
  <c r="DN130" i="1"/>
  <c r="DN120" i="1"/>
  <c r="DN115" i="1"/>
  <c r="DN131" i="1"/>
  <c r="DN117" i="1"/>
  <c r="DN124" i="1"/>
  <c r="DN119" i="1"/>
  <c r="DN121" i="1"/>
  <c r="DN129" i="1"/>
  <c r="DN123" i="1"/>
  <c r="DN122" i="1"/>
  <c r="DN125" i="1"/>
  <c r="DN118" i="1"/>
  <c r="DN110" i="1"/>
  <c r="DN112" i="1"/>
  <c r="DN107" i="1"/>
  <c r="DN111" i="1"/>
  <c r="DN116" i="1"/>
  <c r="DN114" i="1"/>
  <c r="DN101" i="1"/>
  <c r="DN103" i="1"/>
  <c r="DN98" i="1"/>
  <c r="DN100" i="1"/>
  <c r="DN105" i="1"/>
  <c r="DN102" i="1"/>
  <c r="DN106" i="1"/>
  <c r="DN109" i="1"/>
  <c r="DN108" i="1"/>
  <c r="DN104" i="1"/>
  <c r="DN99" i="1"/>
  <c r="DN94" i="1"/>
  <c r="DN89" i="1"/>
  <c r="DN96" i="1"/>
  <c r="DN91" i="1"/>
  <c r="DN81" i="1"/>
  <c r="DN93" i="1"/>
  <c r="DN88" i="1"/>
  <c r="DN95" i="1"/>
  <c r="DN90" i="1"/>
  <c r="DN85" i="1"/>
  <c r="DN97" i="1"/>
  <c r="DN92" i="1"/>
  <c r="DN87" i="1"/>
  <c r="DN86" i="1"/>
  <c r="DN79" i="1"/>
  <c r="DN74" i="1"/>
  <c r="DN84" i="1"/>
  <c r="DN83" i="1"/>
  <c r="DN76" i="1"/>
  <c r="DN82" i="1"/>
  <c r="DN78" i="1"/>
  <c r="DN80" i="1"/>
  <c r="DN72" i="1"/>
  <c r="DN73" i="1"/>
  <c r="DN66" i="1"/>
  <c r="DN61" i="1"/>
  <c r="DN68" i="1"/>
  <c r="DN77" i="1"/>
  <c r="DN63" i="1"/>
  <c r="DN65" i="1"/>
  <c r="DN70" i="1"/>
  <c r="DN67" i="1"/>
  <c r="DN62" i="1"/>
  <c r="DN75" i="1"/>
  <c r="DN69" i="1"/>
  <c r="DN54" i="1"/>
  <c r="DN53" i="1"/>
  <c r="DN40" i="1"/>
  <c r="DN71" i="1"/>
  <c r="DN64" i="1"/>
  <c r="DN50" i="1"/>
  <c r="DN45" i="1"/>
  <c r="DN42" i="1"/>
  <c r="DN47" i="1"/>
  <c r="DN52" i="1"/>
  <c r="DN44" i="1"/>
  <c r="DN49" i="1"/>
  <c r="DN51" i="1"/>
  <c r="DN46" i="1"/>
  <c r="DN43" i="1"/>
  <c r="DN41" i="1"/>
  <c r="DN34" i="1"/>
  <c r="DN29" i="1"/>
  <c r="DN26" i="1"/>
  <c r="DN23" i="1"/>
  <c r="DN36" i="1"/>
  <c r="DN33" i="1"/>
  <c r="DN38" i="1"/>
  <c r="DN28" i="1"/>
  <c r="DN25" i="1"/>
  <c r="DN35" i="1"/>
  <c r="DN32" i="1"/>
  <c r="DN39" i="1"/>
  <c r="DN27" i="1"/>
  <c r="DN24" i="1"/>
  <c r="DO11" i="1"/>
  <c r="DN22" i="1"/>
  <c r="DN18" i="1"/>
  <c r="DN15" i="1"/>
  <c r="DN48" i="1"/>
  <c r="DN17" i="1"/>
  <c r="DN14" i="1"/>
  <c r="DN12" i="1"/>
  <c r="DN20" i="1"/>
  <c r="DN13" i="1"/>
  <c r="DN37" i="1"/>
  <c r="DN19" i="1"/>
  <c r="DN16" i="1"/>
  <c r="DO56" i="1" l="1"/>
  <c r="DO57" i="1"/>
  <c r="DO58" i="1"/>
  <c r="DO59" i="1"/>
  <c r="DO60" i="1"/>
  <c r="DO30" i="1"/>
  <c r="DO31" i="1"/>
  <c r="DN150" i="1"/>
  <c r="DN151" i="1" s="1"/>
  <c r="DN8" i="1"/>
  <c r="DO148" i="1"/>
  <c r="DO146" i="1"/>
  <c r="DO144" i="1"/>
  <c r="DO147" i="1"/>
  <c r="DO143" i="1"/>
  <c r="DO149" i="1"/>
  <c r="DO138" i="1"/>
  <c r="DO137" i="1"/>
  <c r="DO145" i="1"/>
  <c r="DO139" i="1"/>
  <c r="DO142" i="1"/>
  <c r="DO135" i="1"/>
  <c r="DO140" i="1"/>
  <c r="DO132" i="1"/>
  <c r="DO136" i="1"/>
  <c r="DO134" i="1"/>
  <c r="DO126" i="1"/>
  <c r="DO128" i="1"/>
  <c r="DO141" i="1"/>
  <c r="DO133" i="1"/>
  <c r="DO123" i="1"/>
  <c r="DO125" i="1"/>
  <c r="DO127" i="1"/>
  <c r="DO131" i="1"/>
  <c r="DO130" i="1"/>
  <c r="DO129" i="1"/>
  <c r="DO120" i="1"/>
  <c r="DO115" i="1"/>
  <c r="DO117" i="1"/>
  <c r="DO124" i="1"/>
  <c r="DO119" i="1"/>
  <c r="DO121" i="1"/>
  <c r="DO110" i="1"/>
  <c r="DO112" i="1"/>
  <c r="DO113" i="1"/>
  <c r="DO107" i="1"/>
  <c r="DO109" i="1"/>
  <c r="DO111" i="1"/>
  <c r="DO116" i="1"/>
  <c r="DO114" i="1"/>
  <c r="DO108" i="1"/>
  <c r="DO103" i="1"/>
  <c r="DO98" i="1"/>
  <c r="DO100" i="1"/>
  <c r="DO105" i="1"/>
  <c r="DO122" i="1"/>
  <c r="DO102" i="1"/>
  <c r="DO106" i="1"/>
  <c r="DO104" i="1"/>
  <c r="DO99" i="1"/>
  <c r="DO118" i="1"/>
  <c r="DO96" i="1"/>
  <c r="DO84" i="1"/>
  <c r="DO91" i="1"/>
  <c r="DO86" i="1"/>
  <c r="DO93" i="1"/>
  <c r="DO88" i="1"/>
  <c r="DO83" i="1"/>
  <c r="DO95" i="1"/>
  <c r="DO90" i="1"/>
  <c r="DO85" i="1"/>
  <c r="DO101" i="1"/>
  <c r="DO97" i="1"/>
  <c r="DO92" i="1"/>
  <c r="DO87" i="1"/>
  <c r="DO82" i="1"/>
  <c r="DO74" i="1"/>
  <c r="DO76" i="1"/>
  <c r="DO81" i="1"/>
  <c r="DO78" i="1"/>
  <c r="DO80" i="1"/>
  <c r="DO75" i="1"/>
  <c r="DO77" i="1"/>
  <c r="DO79" i="1"/>
  <c r="DO89" i="1"/>
  <c r="DO73" i="1"/>
  <c r="DO66" i="1"/>
  <c r="DO61" i="1"/>
  <c r="DO68" i="1"/>
  <c r="DO63" i="1"/>
  <c r="DO65" i="1"/>
  <c r="DO70" i="1"/>
  <c r="DO94" i="1"/>
  <c r="DO67" i="1"/>
  <c r="DO62" i="1"/>
  <c r="DO69" i="1"/>
  <c r="DO71" i="1"/>
  <c r="DO64" i="1"/>
  <c r="DO50" i="1"/>
  <c r="DO45" i="1"/>
  <c r="DO42" i="1"/>
  <c r="DO72" i="1"/>
  <c r="DO47" i="1"/>
  <c r="DO52" i="1"/>
  <c r="DO44" i="1"/>
  <c r="DO49" i="1"/>
  <c r="DO51" i="1"/>
  <c r="DO46" i="1"/>
  <c r="DO43" i="1"/>
  <c r="DO48" i="1"/>
  <c r="DO26" i="1"/>
  <c r="DO53" i="1"/>
  <c r="DO54" i="1"/>
  <c r="DO36" i="1"/>
  <c r="DO33" i="1"/>
  <c r="DO38" i="1"/>
  <c r="DO28" i="1"/>
  <c r="DO40" i="1"/>
  <c r="DO35" i="1"/>
  <c r="DO32" i="1"/>
  <c r="DO39" i="1"/>
  <c r="DO37" i="1"/>
  <c r="DO25" i="1"/>
  <c r="DP11" i="1"/>
  <c r="DO22" i="1"/>
  <c r="DO18" i="1"/>
  <c r="DO15" i="1"/>
  <c r="DO29" i="1"/>
  <c r="DO27" i="1"/>
  <c r="DO41" i="1"/>
  <c r="DO23" i="1"/>
  <c r="DO17" i="1"/>
  <c r="DO14" i="1"/>
  <c r="DO12" i="1"/>
  <c r="DO34" i="1"/>
  <c r="DO24" i="1"/>
  <c r="DO20" i="1"/>
  <c r="DO19" i="1"/>
  <c r="DO16" i="1"/>
  <c r="DO13" i="1"/>
  <c r="DP57" i="1" l="1"/>
  <c r="DP56" i="1"/>
  <c r="DP60" i="1"/>
  <c r="DP58" i="1"/>
  <c r="DP59" i="1"/>
  <c r="DP31" i="1"/>
  <c r="DP30" i="1"/>
  <c r="DP148" i="1"/>
  <c r="DP147" i="1"/>
  <c r="DP146" i="1"/>
  <c r="DP144" i="1"/>
  <c r="DP145" i="1"/>
  <c r="DP149" i="1"/>
  <c r="DP143" i="1"/>
  <c r="DP137" i="1"/>
  <c r="DP136" i="1"/>
  <c r="DP140" i="1"/>
  <c r="DP132" i="1"/>
  <c r="DP142" i="1"/>
  <c r="DP139" i="1"/>
  <c r="DP138" i="1"/>
  <c r="DP134" i="1"/>
  <c r="DP133" i="1"/>
  <c r="DP141" i="1"/>
  <c r="DP135" i="1"/>
  <c r="DP126" i="1"/>
  <c r="DP128" i="1"/>
  <c r="DP125" i="1"/>
  <c r="DP127" i="1"/>
  <c r="DP131" i="1"/>
  <c r="DP130" i="1"/>
  <c r="DP129" i="1"/>
  <c r="DP124" i="1"/>
  <c r="DP115" i="1"/>
  <c r="DP117" i="1"/>
  <c r="DP119" i="1"/>
  <c r="DP121" i="1"/>
  <c r="DP116" i="1"/>
  <c r="DP122" i="1"/>
  <c r="DP118" i="1"/>
  <c r="DP120" i="1"/>
  <c r="DP105" i="1"/>
  <c r="DP123" i="1"/>
  <c r="DP112" i="1"/>
  <c r="DP113" i="1"/>
  <c r="DP109" i="1"/>
  <c r="DP111" i="1"/>
  <c r="DP114" i="1"/>
  <c r="DP108" i="1"/>
  <c r="DP103" i="1"/>
  <c r="DP107" i="1"/>
  <c r="DP98" i="1"/>
  <c r="DP100" i="1"/>
  <c r="DP102" i="1"/>
  <c r="DP106" i="1"/>
  <c r="DP110" i="1"/>
  <c r="DP104" i="1"/>
  <c r="DP101" i="1"/>
  <c r="DP91" i="1"/>
  <c r="DP86" i="1"/>
  <c r="DP93" i="1"/>
  <c r="DP88" i="1"/>
  <c r="DP83" i="1"/>
  <c r="DP95" i="1"/>
  <c r="DP90" i="1"/>
  <c r="DP99" i="1"/>
  <c r="DP97" i="1"/>
  <c r="DP92" i="1"/>
  <c r="DP87" i="1"/>
  <c r="DP94" i="1"/>
  <c r="DP89" i="1"/>
  <c r="DP84" i="1"/>
  <c r="DP76" i="1"/>
  <c r="DP81" i="1"/>
  <c r="DP78" i="1"/>
  <c r="DP82" i="1"/>
  <c r="DP80" i="1"/>
  <c r="DP75" i="1"/>
  <c r="DP77" i="1"/>
  <c r="DP96" i="1"/>
  <c r="DP61" i="1"/>
  <c r="DP68" i="1"/>
  <c r="DP63" i="1"/>
  <c r="DP85" i="1"/>
  <c r="DP79" i="1"/>
  <c r="DP65" i="1"/>
  <c r="DP70" i="1"/>
  <c r="DP67" i="1"/>
  <c r="DP62" i="1"/>
  <c r="DP69" i="1"/>
  <c r="DP71" i="1"/>
  <c r="DP64" i="1"/>
  <c r="DP72" i="1"/>
  <c r="DP45" i="1"/>
  <c r="DP66" i="1"/>
  <c r="DP42" i="1"/>
  <c r="DP47" i="1"/>
  <c r="DP39" i="1"/>
  <c r="DP52" i="1"/>
  <c r="DP44" i="1"/>
  <c r="DP73" i="1"/>
  <c r="DP49" i="1"/>
  <c r="DP51" i="1"/>
  <c r="DP74" i="1"/>
  <c r="DP46" i="1"/>
  <c r="DP43" i="1"/>
  <c r="DP48" i="1"/>
  <c r="DP54" i="1"/>
  <c r="DP53" i="1"/>
  <c r="DP36" i="1"/>
  <c r="DP33" i="1"/>
  <c r="DP38" i="1"/>
  <c r="DP28" i="1"/>
  <c r="DP25" i="1"/>
  <c r="DP40" i="1"/>
  <c r="DP35" i="1"/>
  <c r="DP32" i="1"/>
  <c r="DP27" i="1"/>
  <c r="DP34" i="1"/>
  <c r="DP29" i="1"/>
  <c r="DQ11" i="1"/>
  <c r="DP26" i="1"/>
  <c r="DP18" i="1"/>
  <c r="DP15" i="1"/>
  <c r="DP23" i="1"/>
  <c r="DP17" i="1"/>
  <c r="DP14" i="1"/>
  <c r="DP12" i="1"/>
  <c r="DP24" i="1"/>
  <c r="DP20" i="1"/>
  <c r="DP50" i="1"/>
  <c r="DP19" i="1"/>
  <c r="DP16" i="1"/>
  <c r="DP13" i="1"/>
  <c r="DP41" i="1"/>
  <c r="DP22" i="1"/>
  <c r="DP37" i="1"/>
  <c r="DO150" i="1"/>
  <c r="DO151" i="1" s="1"/>
  <c r="DO8" i="1"/>
  <c r="DQ57" i="1" l="1"/>
  <c r="DQ56" i="1"/>
  <c r="DQ60" i="1"/>
  <c r="DQ58" i="1"/>
  <c r="DQ59" i="1"/>
  <c r="DQ31" i="1"/>
  <c r="DQ30" i="1"/>
  <c r="DQ148" i="1"/>
  <c r="DQ145" i="1"/>
  <c r="DQ142" i="1"/>
  <c r="DQ149" i="1"/>
  <c r="DQ146" i="1"/>
  <c r="DQ144" i="1"/>
  <c r="DQ143" i="1"/>
  <c r="DQ139" i="1"/>
  <c r="DQ140" i="1"/>
  <c r="DQ147" i="1"/>
  <c r="DQ136" i="1"/>
  <c r="DQ138" i="1"/>
  <c r="DQ134" i="1"/>
  <c r="DQ137" i="1"/>
  <c r="DQ131" i="1"/>
  <c r="DQ141" i="1"/>
  <c r="DQ135" i="1"/>
  <c r="DQ132" i="1"/>
  <c r="DQ128" i="1"/>
  <c r="DQ133" i="1"/>
  <c r="DQ125" i="1"/>
  <c r="DQ127" i="1"/>
  <c r="DQ130" i="1"/>
  <c r="DQ129" i="1"/>
  <c r="DQ126" i="1"/>
  <c r="DQ117" i="1"/>
  <c r="DQ119" i="1"/>
  <c r="DQ124" i="1"/>
  <c r="DQ114" i="1"/>
  <c r="DQ121" i="1"/>
  <c r="DQ116" i="1"/>
  <c r="DQ122" i="1"/>
  <c r="DQ118" i="1"/>
  <c r="DQ123" i="1"/>
  <c r="DQ112" i="1"/>
  <c r="DQ113" i="1"/>
  <c r="DQ107" i="1"/>
  <c r="DQ109" i="1"/>
  <c r="DQ111" i="1"/>
  <c r="DQ110" i="1"/>
  <c r="DQ98" i="1"/>
  <c r="DQ120" i="1"/>
  <c r="DQ100" i="1"/>
  <c r="DQ115" i="1"/>
  <c r="DQ105" i="1"/>
  <c r="DQ102" i="1"/>
  <c r="DQ106" i="1"/>
  <c r="DQ97" i="1"/>
  <c r="DQ104" i="1"/>
  <c r="DQ108" i="1"/>
  <c r="DQ101" i="1"/>
  <c r="DQ91" i="1"/>
  <c r="DQ86" i="1"/>
  <c r="DQ93" i="1"/>
  <c r="DQ88" i="1"/>
  <c r="DQ95" i="1"/>
  <c r="DQ90" i="1"/>
  <c r="DQ85" i="1"/>
  <c r="DQ99" i="1"/>
  <c r="DQ92" i="1"/>
  <c r="DQ87" i="1"/>
  <c r="DQ103" i="1"/>
  <c r="DQ94" i="1"/>
  <c r="DQ89" i="1"/>
  <c r="DQ96" i="1"/>
  <c r="DQ84" i="1"/>
  <c r="DQ76" i="1"/>
  <c r="DQ83" i="1"/>
  <c r="DQ81" i="1"/>
  <c r="DQ78" i="1"/>
  <c r="DQ82" i="1"/>
  <c r="DQ80" i="1"/>
  <c r="DQ77" i="1"/>
  <c r="DQ79" i="1"/>
  <c r="DQ68" i="1"/>
  <c r="DQ63" i="1"/>
  <c r="DQ65" i="1"/>
  <c r="DQ70" i="1"/>
  <c r="DQ67" i="1"/>
  <c r="DQ62" i="1"/>
  <c r="DQ69" i="1"/>
  <c r="DQ71" i="1"/>
  <c r="DQ64" i="1"/>
  <c r="DQ75" i="1"/>
  <c r="DQ72" i="1"/>
  <c r="DQ74" i="1"/>
  <c r="DQ73" i="1"/>
  <c r="DQ66" i="1"/>
  <c r="DQ42" i="1"/>
  <c r="DQ47" i="1"/>
  <c r="DQ39" i="1"/>
  <c r="DQ61" i="1"/>
  <c r="DQ52" i="1"/>
  <c r="DQ44" i="1"/>
  <c r="DQ49" i="1"/>
  <c r="DQ51" i="1"/>
  <c r="DQ38" i="1"/>
  <c r="DQ46" i="1"/>
  <c r="DQ43" i="1"/>
  <c r="DQ48" i="1"/>
  <c r="DQ54" i="1"/>
  <c r="DQ53" i="1"/>
  <c r="DQ40" i="1"/>
  <c r="DQ50" i="1"/>
  <c r="DQ45" i="1"/>
  <c r="DQ36" i="1"/>
  <c r="DQ33" i="1"/>
  <c r="DQ28" i="1"/>
  <c r="DQ25" i="1"/>
  <c r="DQ35" i="1"/>
  <c r="DQ32" i="1"/>
  <c r="DQ27" i="1"/>
  <c r="DQ24" i="1"/>
  <c r="DQ34" i="1"/>
  <c r="DQ26" i="1"/>
  <c r="DQ23" i="1"/>
  <c r="DQ18" i="1"/>
  <c r="DQ15" i="1"/>
  <c r="DQ17" i="1"/>
  <c r="DQ14" i="1"/>
  <c r="DQ12" i="1"/>
  <c r="DQ20" i="1"/>
  <c r="DQ19" i="1"/>
  <c r="DQ16" i="1"/>
  <c r="DR11" i="1"/>
  <c r="DQ37" i="1"/>
  <c r="DQ22" i="1"/>
  <c r="DQ13" i="1"/>
  <c r="DQ29" i="1"/>
  <c r="DQ41" i="1"/>
  <c r="DP150" i="1"/>
  <c r="DP151" i="1" s="1"/>
  <c r="DP8" i="1"/>
  <c r="DR57" i="1" l="1"/>
  <c r="DR56" i="1"/>
  <c r="DR60" i="1"/>
  <c r="DR58" i="1"/>
  <c r="DR59" i="1"/>
  <c r="DR31" i="1"/>
  <c r="DR30" i="1"/>
  <c r="DQ150" i="1"/>
  <c r="DQ151" i="1" s="1"/>
  <c r="DQ8" i="1"/>
  <c r="DR145" i="1"/>
  <c r="DR142" i="1"/>
  <c r="DR149" i="1"/>
  <c r="DR147" i="1"/>
  <c r="DR148" i="1"/>
  <c r="DR136" i="1"/>
  <c r="DR144" i="1"/>
  <c r="DR139" i="1"/>
  <c r="DR146" i="1"/>
  <c r="DR140" i="1"/>
  <c r="DR141" i="1"/>
  <c r="DR143" i="1"/>
  <c r="DR138" i="1"/>
  <c r="DR134" i="1"/>
  <c r="DR137" i="1"/>
  <c r="DR131" i="1"/>
  <c r="DR133" i="1"/>
  <c r="DR135" i="1"/>
  <c r="DR132" i="1"/>
  <c r="DR128" i="1"/>
  <c r="DR123" i="1"/>
  <c r="DR125" i="1"/>
  <c r="DR127" i="1"/>
  <c r="DR130" i="1"/>
  <c r="DR129" i="1"/>
  <c r="DR124" i="1"/>
  <c r="DR126" i="1"/>
  <c r="DR117" i="1"/>
  <c r="DR119" i="1"/>
  <c r="DR114" i="1"/>
  <c r="DR121" i="1"/>
  <c r="DR116" i="1"/>
  <c r="DR122" i="1"/>
  <c r="DR118" i="1"/>
  <c r="DR120" i="1"/>
  <c r="DR113" i="1"/>
  <c r="DR107" i="1"/>
  <c r="DR109" i="1"/>
  <c r="DR111" i="1"/>
  <c r="DR108" i="1"/>
  <c r="DR110" i="1"/>
  <c r="DR115" i="1"/>
  <c r="DR100" i="1"/>
  <c r="DR105" i="1"/>
  <c r="DR102" i="1"/>
  <c r="DR106" i="1"/>
  <c r="DR97" i="1"/>
  <c r="DR104" i="1"/>
  <c r="DR99" i="1"/>
  <c r="DR112" i="1"/>
  <c r="DR101" i="1"/>
  <c r="DR103" i="1"/>
  <c r="DR81" i="1"/>
  <c r="DR93" i="1"/>
  <c r="DR88" i="1"/>
  <c r="DR83" i="1"/>
  <c r="DR98" i="1"/>
  <c r="DR95" i="1"/>
  <c r="DR90" i="1"/>
  <c r="DR85" i="1"/>
  <c r="DR92" i="1"/>
  <c r="DR87" i="1"/>
  <c r="DR82" i="1"/>
  <c r="DR94" i="1"/>
  <c r="DR89" i="1"/>
  <c r="DR96" i="1"/>
  <c r="DR84" i="1"/>
  <c r="DR71" i="1"/>
  <c r="DR78" i="1"/>
  <c r="DR73" i="1"/>
  <c r="DR80" i="1"/>
  <c r="DR75" i="1"/>
  <c r="DR77" i="1"/>
  <c r="DR79" i="1"/>
  <c r="DR91" i="1"/>
  <c r="DR86" i="1"/>
  <c r="DR76" i="1"/>
  <c r="DR63" i="1"/>
  <c r="DR65" i="1"/>
  <c r="DR70" i="1"/>
  <c r="DR67" i="1"/>
  <c r="DR62" i="1"/>
  <c r="DR69" i="1"/>
  <c r="DR64" i="1"/>
  <c r="DR72" i="1"/>
  <c r="DR74" i="1"/>
  <c r="DR66" i="1"/>
  <c r="DR61" i="1"/>
  <c r="DR47" i="1"/>
  <c r="DR39" i="1"/>
  <c r="DR68" i="1"/>
  <c r="DR52" i="1"/>
  <c r="DR44" i="1"/>
  <c r="DR49" i="1"/>
  <c r="DR41" i="1"/>
  <c r="DR51" i="1"/>
  <c r="DR46" i="1"/>
  <c r="DR43" i="1"/>
  <c r="DR48" i="1"/>
  <c r="DR54" i="1"/>
  <c r="DR53" i="1"/>
  <c r="DR40" i="1"/>
  <c r="DR50" i="1"/>
  <c r="DR45" i="1"/>
  <c r="DR36" i="1"/>
  <c r="DR33" i="1"/>
  <c r="DR28" i="1"/>
  <c r="DR25" i="1"/>
  <c r="DR38" i="1"/>
  <c r="DR35" i="1"/>
  <c r="DR32" i="1"/>
  <c r="DR27" i="1"/>
  <c r="DR24" i="1"/>
  <c r="DR34" i="1"/>
  <c r="DR29" i="1"/>
  <c r="DR26" i="1"/>
  <c r="DR23" i="1"/>
  <c r="DR42" i="1"/>
  <c r="DR17" i="1"/>
  <c r="DR14" i="1"/>
  <c r="DR12" i="1"/>
  <c r="DR20" i="1"/>
  <c r="DR19" i="1"/>
  <c r="DR16" i="1"/>
  <c r="DR13" i="1"/>
  <c r="DS11" i="1"/>
  <c r="DR15" i="1"/>
  <c r="DR18" i="1"/>
  <c r="DR37" i="1"/>
  <c r="DR22" i="1"/>
  <c r="DS57" i="1" l="1"/>
  <c r="DS56" i="1"/>
  <c r="DS60" i="1"/>
  <c r="DS58" i="1"/>
  <c r="DS59" i="1"/>
  <c r="DS30" i="1"/>
  <c r="DS31" i="1"/>
  <c r="DS147" i="1"/>
  <c r="DS145" i="1"/>
  <c r="DS140" i="1"/>
  <c r="DS149" i="1"/>
  <c r="DS146" i="1"/>
  <c r="DS144" i="1"/>
  <c r="DS136" i="1"/>
  <c r="DS139" i="1"/>
  <c r="DS141" i="1"/>
  <c r="DS148" i="1"/>
  <c r="DS143" i="1"/>
  <c r="DS138" i="1"/>
  <c r="DS134" i="1"/>
  <c r="DS137" i="1"/>
  <c r="DS142" i="1"/>
  <c r="DS131" i="1"/>
  <c r="DS133" i="1"/>
  <c r="DS135" i="1"/>
  <c r="DS125" i="1"/>
  <c r="DS127" i="1"/>
  <c r="DS130" i="1"/>
  <c r="DS129" i="1"/>
  <c r="DS126" i="1"/>
  <c r="DS119" i="1"/>
  <c r="DS124" i="1"/>
  <c r="DS121" i="1"/>
  <c r="DS116" i="1"/>
  <c r="DS122" i="1"/>
  <c r="DS118" i="1"/>
  <c r="DS132" i="1"/>
  <c r="DS123" i="1"/>
  <c r="DS120" i="1"/>
  <c r="DS128" i="1"/>
  <c r="DS109" i="1"/>
  <c r="DS111" i="1"/>
  <c r="DS106" i="1"/>
  <c r="DS114" i="1"/>
  <c r="DS110" i="1"/>
  <c r="DS117" i="1"/>
  <c r="DS115" i="1"/>
  <c r="DS112" i="1"/>
  <c r="DS107" i="1"/>
  <c r="DS100" i="1"/>
  <c r="DS105" i="1"/>
  <c r="DS102" i="1"/>
  <c r="DS104" i="1"/>
  <c r="DS99" i="1"/>
  <c r="DS108" i="1"/>
  <c r="DS101" i="1"/>
  <c r="DS113" i="1"/>
  <c r="DS103" i="1"/>
  <c r="DS98" i="1"/>
  <c r="DS93" i="1"/>
  <c r="DS88" i="1"/>
  <c r="DS95" i="1"/>
  <c r="DS90" i="1"/>
  <c r="DS80" i="1"/>
  <c r="DS92" i="1"/>
  <c r="DS87" i="1"/>
  <c r="DS97" i="1"/>
  <c r="DS94" i="1"/>
  <c r="DS89" i="1"/>
  <c r="DS96" i="1"/>
  <c r="DS91" i="1"/>
  <c r="DS86" i="1"/>
  <c r="DS84" i="1"/>
  <c r="DS78" i="1"/>
  <c r="DS83" i="1"/>
  <c r="DS81" i="1"/>
  <c r="DS73" i="1"/>
  <c r="DS82" i="1"/>
  <c r="DS75" i="1"/>
  <c r="DS77" i="1"/>
  <c r="DS79" i="1"/>
  <c r="DS85" i="1"/>
  <c r="DS65" i="1"/>
  <c r="DS70" i="1"/>
  <c r="DS67" i="1"/>
  <c r="DS76" i="1"/>
  <c r="DS62" i="1"/>
  <c r="DS69" i="1"/>
  <c r="DS54" i="1"/>
  <c r="DS64" i="1"/>
  <c r="DS72" i="1"/>
  <c r="DS71" i="1"/>
  <c r="DS74" i="1"/>
  <c r="DS66" i="1"/>
  <c r="DS61" i="1"/>
  <c r="DS68" i="1"/>
  <c r="DS52" i="1"/>
  <c r="DS44" i="1"/>
  <c r="DS63" i="1"/>
  <c r="DS49" i="1"/>
  <c r="DS51" i="1"/>
  <c r="DS46" i="1"/>
  <c r="DS43" i="1"/>
  <c r="DS48" i="1"/>
  <c r="DS53" i="1"/>
  <c r="DS50" i="1"/>
  <c r="DS45" i="1"/>
  <c r="DS42" i="1"/>
  <c r="DS28" i="1"/>
  <c r="DS25" i="1"/>
  <c r="DS38" i="1"/>
  <c r="DS35" i="1"/>
  <c r="DS32" i="1"/>
  <c r="DS27" i="1"/>
  <c r="DS40" i="1"/>
  <c r="DS37" i="1"/>
  <c r="DS39" i="1"/>
  <c r="DS34" i="1"/>
  <c r="DS29" i="1"/>
  <c r="DS26" i="1"/>
  <c r="DS17" i="1"/>
  <c r="DS14" i="1"/>
  <c r="DS12" i="1"/>
  <c r="DS23" i="1"/>
  <c r="DS20" i="1"/>
  <c r="DS33" i="1"/>
  <c r="DS19" i="1"/>
  <c r="DS16" i="1"/>
  <c r="DS13" i="1"/>
  <c r="DS24" i="1"/>
  <c r="DS47" i="1"/>
  <c r="DS36" i="1"/>
  <c r="DT11" i="1"/>
  <c r="DS18" i="1"/>
  <c r="DS15" i="1"/>
  <c r="DS22" i="1"/>
  <c r="DS41" i="1"/>
  <c r="DR150" i="1"/>
  <c r="DR151" i="1" s="1"/>
  <c r="DR8" i="1"/>
  <c r="DT57" i="1" l="1"/>
  <c r="DT56" i="1"/>
  <c r="DT59" i="1"/>
  <c r="DT60" i="1"/>
  <c r="DT58" i="1"/>
  <c r="DT30" i="1"/>
  <c r="DT31" i="1"/>
  <c r="DT147" i="1"/>
  <c r="DT149" i="1"/>
  <c r="DT148" i="1"/>
  <c r="DT145" i="1"/>
  <c r="DT139" i="1"/>
  <c r="DT144" i="1"/>
  <c r="DT146" i="1"/>
  <c r="DT141" i="1"/>
  <c r="DT140" i="1"/>
  <c r="DT142" i="1"/>
  <c r="DT143" i="1"/>
  <c r="DT137" i="1"/>
  <c r="DT136" i="1"/>
  <c r="DT131" i="1"/>
  <c r="DT133" i="1"/>
  <c r="DT135" i="1"/>
  <c r="DT125" i="1"/>
  <c r="DT127" i="1"/>
  <c r="DT130" i="1"/>
  <c r="DT129" i="1"/>
  <c r="DT124" i="1"/>
  <c r="DT126" i="1"/>
  <c r="DT132" i="1"/>
  <c r="DT128" i="1"/>
  <c r="DT119" i="1"/>
  <c r="DT138" i="1"/>
  <c r="DT114" i="1"/>
  <c r="DT121" i="1"/>
  <c r="DT116" i="1"/>
  <c r="DT122" i="1"/>
  <c r="DT118" i="1"/>
  <c r="DT123" i="1"/>
  <c r="DT120" i="1"/>
  <c r="DT109" i="1"/>
  <c r="DT111" i="1"/>
  <c r="DT106" i="1"/>
  <c r="DT108" i="1"/>
  <c r="DT134" i="1"/>
  <c r="DT110" i="1"/>
  <c r="DT117" i="1"/>
  <c r="DT115" i="1"/>
  <c r="DT112" i="1"/>
  <c r="DT113" i="1"/>
  <c r="DT107" i="1"/>
  <c r="DT105" i="1"/>
  <c r="DT102" i="1"/>
  <c r="DT97" i="1"/>
  <c r="DT104" i="1"/>
  <c r="DT99" i="1"/>
  <c r="DT101" i="1"/>
  <c r="DT103" i="1"/>
  <c r="DT83" i="1"/>
  <c r="DT95" i="1"/>
  <c r="DT98" i="1"/>
  <c r="DT90" i="1"/>
  <c r="DT85" i="1"/>
  <c r="DT92" i="1"/>
  <c r="DT87" i="1"/>
  <c r="DT82" i="1"/>
  <c r="DT94" i="1"/>
  <c r="DT89" i="1"/>
  <c r="DT96" i="1"/>
  <c r="DT84" i="1"/>
  <c r="DT100" i="1"/>
  <c r="DT91" i="1"/>
  <c r="DT86" i="1"/>
  <c r="DT81" i="1"/>
  <c r="DT73" i="1"/>
  <c r="DT75" i="1"/>
  <c r="DT80" i="1"/>
  <c r="DT77" i="1"/>
  <c r="DT79" i="1"/>
  <c r="DT76" i="1"/>
  <c r="DT78" i="1"/>
  <c r="DT65" i="1"/>
  <c r="DT70" i="1"/>
  <c r="DT67" i="1"/>
  <c r="DT62" i="1"/>
  <c r="DT88" i="1"/>
  <c r="DT69" i="1"/>
  <c r="DT64" i="1"/>
  <c r="DT72" i="1"/>
  <c r="DT71" i="1"/>
  <c r="DT74" i="1"/>
  <c r="DT66" i="1"/>
  <c r="DT61" i="1"/>
  <c r="DT68" i="1"/>
  <c r="DT63" i="1"/>
  <c r="DT49" i="1"/>
  <c r="DT51" i="1"/>
  <c r="DT38" i="1"/>
  <c r="DT46" i="1"/>
  <c r="DT43" i="1"/>
  <c r="DT48" i="1"/>
  <c r="DT53" i="1"/>
  <c r="DT54" i="1"/>
  <c r="DT50" i="1"/>
  <c r="DT45" i="1"/>
  <c r="DT93" i="1"/>
  <c r="DT42" i="1"/>
  <c r="DT47" i="1"/>
  <c r="DT52" i="1"/>
  <c r="DT35" i="1"/>
  <c r="DT32" i="1"/>
  <c r="DT27" i="1"/>
  <c r="DT24" i="1"/>
  <c r="DT40" i="1"/>
  <c r="DT39" i="1"/>
  <c r="DT34" i="1"/>
  <c r="DT29" i="1"/>
  <c r="DT26" i="1"/>
  <c r="DT44" i="1"/>
  <c r="DT36" i="1"/>
  <c r="DT33" i="1"/>
  <c r="DT17" i="1"/>
  <c r="DT14" i="1"/>
  <c r="DT12" i="1"/>
  <c r="DT23" i="1"/>
  <c r="DT28" i="1"/>
  <c r="DT20" i="1"/>
  <c r="DT19" i="1"/>
  <c r="DT16" i="1"/>
  <c r="DU11" i="1"/>
  <c r="DT18" i="1"/>
  <c r="DT15" i="1"/>
  <c r="DT25" i="1"/>
  <c r="DT13" i="1"/>
  <c r="DT22" i="1"/>
  <c r="DT41" i="1"/>
  <c r="DT37" i="1"/>
  <c r="DS150" i="1"/>
  <c r="DS151" i="1" s="1"/>
  <c r="DS8" i="1"/>
  <c r="DU57" i="1" l="1"/>
  <c r="DU56" i="1"/>
  <c r="DU59" i="1"/>
  <c r="DU60" i="1"/>
  <c r="DU58" i="1"/>
  <c r="DU30" i="1"/>
  <c r="DU31" i="1"/>
  <c r="DU146" i="1"/>
  <c r="DU149" i="1"/>
  <c r="DU144" i="1"/>
  <c r="DU145" i="1"/>
  <c r="DU141" i="1"/>
  <c r="DU140" i="1"/>
  <c r="DU142" i="1"/>
  <c r="DU148" i="1"/>
  <c r="DU143" i="1"/>
  <c r="DU147" i="1"/>
  <c r="DU131" i="1"/>
  <c r="DU139" i="1"/>
  <c r="DU133" i="1"/>
  <c r="DU135" i="1"/>
  <c r="DU138" i="1"/>
  <c r="DU134" i="1"/>
  <c r="DU125" i="1"/>
  <c r="DU136" i="1"/>
  <c r="DU127" i="1"/>
  <c r="DU130" i="1"/>
  <c r="DU129" i="1"/>
  <c r="DU124" i="1"/>
  <c r="DU137" i="1"/>
  <c r="DU126" i="1"/>
  <c r="DU132" i="1"/>
  <c r="DU128" i="1"/>
  <c r="DU114" i="1"/>
  <c r="DU121" i="1"/>
  <c r="DU116" i="1"/>
  <c r="DU122" i="1"/>
  <c r="DU118" i="1"/>
  <c r="DU123" i="1"/>
  <c r="DU120" i="1"/>
  <c r="DU115" i="1"/>
  <c r="DU117" i="1"/>
  <c r="DU119" i="1"/>
  <c r="DU111" i="1"/>
  <c r="DU108" i="1"/>
  <c r="DU110" i="1"/>
  <c r="DU112" i="1"/>
  <c r="DU113" i="1"/>
  <c r="DU105" i="1"/>
  <c r="DU102" i="1"/>
  <c r="DU104" i="1"/>
  <c r="DU106" i="1"/>
  <c r="DU99" i="1"/>
  <c r="DU101" i="1"/>
  <c r="DU103" i="1"/>
  <c r="DU109" i="1"/>
  <c r="DU100" i="1"/>
  <c r="DU95" i="1"/>
  <c r="DU98" i="1"/>
  <c r="DU90" i="1"/>
  <c r="DU85" i="1"/>
  <c r="DU107" i="1"/>
  <c r="DU92" i="1"/>
  <c r="DU87" i="1"/>
  <c r="DU82" i="1"/>
  <c r="DU94" i="1"/>
  <c r="DU89" i="1"/>
  <c r="DU97" i="1"/>
  <c r="DU96" i="1"/>
  <c r="DU91" i="1"/>
  <c r="DU86" i="1"/>
  <c r="DU93" i="1"/>
  <c r="DU88" i="1"/>
  <c r="DU83" i="1"/>
  <c r="DU81" i="1"/>
  <c r="DU75" i="1"/>
  <c r="DU80" i="1"/>
  <c r="DU77" i="1"/>
  <c r="DU79" i="1"/>
  <c r="DU76" i="1"/>
  <c r="DU84" i="1"/>
  <c r="DU70" i="1"/>
  <c r="DU67" i="1"/>
  <c r="DU62" i="1"/>
  <c r="DU69" i="1"/>
  <c r="DU54" i="1"/>
  <c r="DU78" i="1"/>
  <c r="DU64" i="1"/>
  <c r="DU72" i="1"/>
  <c r="DU71" i="1"/>
  <c r="DU74" i="1"/>
  <c r="DU66" i="1"/>
  <c r="DU61" i="1"/>
  <c r="DU68" i="1"/>
  <c r="DU73" i="1"/>
  <c r="DU63" i="1"/>
  <c r="DU65" i="1"/>
  <c r="DU51" i="1"/>
  <c r="DU46" i="1"/>
  <c r="DU43" i="1"/>
  <c r="DU48" i="1"/>
  <c r="DU53" i="1"/>
  <c r="DU40" i="1"/>
  <c r="DU50" i="1"/>
  <c r="DU45" i="1"/>
  <c r="DU42" i="1"/>
  <c r="DU47" i="1"/>
  <c r="DU52" i="1"/>
  <c r="DU44" i="1"/>
  <c r="DU38" i="1"/>
  <c r="DU35" i="1"/>
  <c r="DU32" i="1"/>
  <c r="DU27" i="1"/>
  <c r="DU24" i="1"/>
  <c r="DU39" i="1"/>
  <c r="DU34" i="1"/>
  <c r="DU26" i="1"/>
  <c r="DU36" i="1"/>
  <c r="DU33" i="1"/>
  <c r="DU28" i="1"/>
  <c r="DU25" i="1"/>
  <c r="DU17" i="1"/>
  <c r="DU14" i="1"/>
  <c r="DU12" i="1"/>
  <c r="DU49" i="1"/>
  <c r="DU23" i="1"/>
  <c r="DU20" i="1"/>
  <c r="DU19" i="1"/>
  <c r="DU16" i="1"/>
  <c r="DV11" i="1"/>
  <c r="DU18" i="1"/>
  <c r="DU15" i="1"/>
  <c r="DU22" i="1"/>
  <c r="DU37" i="1"/>
  <c r="DU13" i="1"/>
  <c r="DU29" i="1"/>
  <c r="DU41" i="1"/>
  <c r="DT150" i="1"/>
  <c r="DT151" i="1" s="1"/>
  <c r="DT8" i="1"/>
  <c r="DV57" i="1" l="1"/>
  <c r="DV56" i="1"/>
  <c r="DV59" i="1"/>
  <c r="DV60" i="1"/>
  <c r="DV58" i="1"/>
  <c r="DV31" i="1"/>
  <c r="DV30" i="1"/>
  <c r="DU150" i="1"/>
  <c r="DU151" i="1" s="1"/>
  <c r="DU8" i="1"/>
  <c r="DV144" i="1"/>
  <c r="DV149" i="1"/>
  <c r="DV142" i="1"/>
  <c r="DV143" i="1"/>
  <c r="DV141" i="1"/>
  <c r="DV145" i="1"/>
  <c r="DV139" i="1"/>
  <c r="DV140" i="1"/>
  <c r="DV146" i="1"/>
  <c r="DV138" i="1"/>
  <c r="DV148" i="1"/>
  <c r="DV147" i="1"/>
  <c r="DV133" i="1"/>
  <c r="DV135" i="1"/>
  <c r="DV134" i="1"/>
  <c r="DV137" i="1"/>
  <c r="DV136" i="1"/>
  <c r="DV127" i="1"/>
  <c r="DV130" i="1"/>
  <c r="DV129" i="1"/>
  <c r="DV124" i="1"/>
  <c r="DV126" i="1"/>
  <c r="DV132" i="1"/>
  <c r="DV131" i="1"/>
  <c r="DV128" i="1"/>
  <c r="DV121" i="1"/>
  <c r="DV116" i="1"/>
  <c r="DV122" i="1"/>
  <c r="DV118" i="1"/>
  <c r="DV113" i="1"/>
  <c r="DV123" i="1"/>
  <c r="DV120" i="1"/>
  <c r="DV117" i="1"/>
  <c r="DV125" i="1"/>
  <c r="DV111" i="1"/>
  <c r="DV106" i="1"/>
  <c r="DV108" i="1"/>
  <c r="DV110" i="1"/>
  <c r="DV114" i="1"/>
  <c r="DV115" i="1"/>
  <c r="DV112" i="1"/>
  <c r="DV109" i="1"/>
  <c r="DV97" i="1"/>
  <c r="DV104" i="1"/>
  <c r="DV99" i="1"/>
  <c r="DV101" i="1"/>
  <c r="DV119" i="1"/>
  <c r="DV103" i="1"/>
  <c r="DV100" i="1"/>
  <c r="DV107" i="1"/>
  <c r="DV98" i="1"/>
  <c r="DV90" i="1"/>
  <c r="DV85" i="1"/>
  <c r="DV92" i="1"/>
  <c r="DV87" i="1"/>
  <c r="DV94" i="1"/>
  <c r="DV89" i="1"/>
  <c r="DV96" i="1"/>
  <c r="DV84" i="1"/>
  <c r="DV105" i="1"/>
  <c r="DV91" i="1"/>
  <c r="DV86" i="1"/>
  <c r="DV102" i="1"/>
  <c r="DV93" i="1"/>
  <c r="DV88" i="1"/>
  <c r="DV83" i="1"/>
  <c r="DV75" i="1"/>
  <c r="DV82" i="1"/>
  <c r="DV80" i="1"/>
  <c r="DV77" i="1"/>
  <c r="DV79" i="1"/>
  <c r="DV76" i="1"/>
  <c r="DV78" i="1"/>
  <c r="DV81" i="1"/>
  <c r="DV67" i="1"/>
  <c r="DV62" i="1"/>
  <c r="DV69" i="1"/>
  <c r="DV95" i="1"/>
  <c r="DV64" i="1"/>
  <c r="DV72" i="1"/>
  <c r="DV71" i="1"/>
  <c r="DV74" i="1"/>
  <c r="DV66" i="1"/>
  <c r="DV61" i="1"/>
  <c r="DV68" i="1"/>
  <c r="DV73" i="1"/>
  <c r="DV63" i="1"/>
  <c r="DV65" i="1"/>
  <c r="DV70" i="1"/>
  <c r="DV51" i="1"/>
  <c r="DV46" i="1"/>
  <c r="DV43" i="1"/>
  <c r="DV48" i="1"/>
  <c r="DV53" i="1"/>
  <c r="DV40" i="1"/>
  <c r="DV50" i="1"/>
  <c r="DV54" i="1"/>
  <c r="DV45" i="1"/>
  <c r="DV42" i="1"/>
  <c r="DV47" i="1"/>
  <c r="DV52" i="1"/>
  <c r="DV44" i="1"/>
  <c r="DV49" i="1"/>
  <c r="DV35" i="1"/>
  <c r="DV32" i="1"/>
  <c r="DV27" i="1"/>
  <c r="DV24" i="1"/>
  <c r="DV20" i="1"/>
  <c r="DV39" i="1"/>
  <c r="DV34" i="1"/>
  <c r="DV29" i="1"/>
  <c r="DV26" i="1"/>
  <c r="DV23" i="1"/>
  <c r="DV36" i="1"/>
  <c r="DV33" i="1"/>
  <c r="DV28" i="1"/>
  <c r="DV25" i="1"/>
  <c r="DV41" i="1"/>
  <c r="DV38" i="1"/>
  <c r="DV19" i="1"/>
  <c r="DV16" i="1"/>
  <c r="DV13" i="1"/>
  <c r="DV12" i="1"/>
  <c r="DW11" i="1"/>
  <c r="DV18" i="1"/>
  <c r="DV15" i="1"/>
  <c r="DV14" i="1"/>
  <c r="DV17" i="1"/>
  <c r="DV22" i="1"/>
  <c r="DV37" i="1"/>
  <c r="DW56" i="1" l="1"/>
  <c r="DW57" i="1"/>
  <c r="DW58" i="1"/>
  <c r="DW59" i="1"/>
  <c r="DW60" i="1"/>
  <c r="DW31" i="1"/>
  <c r="DW30" i="1"/>
  <c r="DV150" i="1"/>
  <c r="DV151" i="1" s="1"/>
  <c r="DV8" i="1"/>
  <c r="DW144" i="1"/>
  <c r="DW149" i="1"/>
  <c r="DW145" i="1"/>
  <c r="DW140" i="1"/>
  <c r="DW146" i="1"/>
  <c r="DW141" i="1"/>
  <c r="DW138" i="1"/>
  <c r="DW148" i="1"/>
  <c r="DW142" i="1"/>
  <c r="DW143" i="1"/>
  <c r="DW147" i="1"/>
  <c r="DW133" i="1"/>
  <c r="DW139" i="1"/>
  <c r="DW130" i="1"/>
  <c r="DW135" i="1"/>
  <c r="DW132" i="1"/>
  <c r="DW134" i="1"/>
  <c r="DW137" i="1"/>
  <c r="DW136" i="1"/>
  <c r="DW127" i="1"/>
  <c r="DW122" i="1"/>
  <c r="DW129" i="1"/>
  <c r="DW124" i="1"/>
  <c r="DW126" i="1"/>
  <c r="DW131" i="1"/>
  <c r="DW128" i="1"/>
  <c r="DW123" i="1"/>
  <c r="DW125" i="1"/>
  <c r="DW116" i="1"/>
  <c r="DW118" i="1"/>
  <c r="DW113" i="1"/>
  <c r="DW120" i="1"/>
  <c r="DW115" i="1"/>
  <c r="DW117" i="1"/>
  <c r="DW119" i="1"/>
  <c r="DW121" i="1"/>
  <c r="DW106" i="1"/>
  <c r="DW108" i="1"/>
  <c r="DW110" i="1"/>
  <c r="DW114" i="1"/>
  <c r="DW112" i="1"/>
  <c r="DW107" i="1"/>
  <c r="DW109" i="1"/>
  <c r="DW104" i="1"/>
  <c r="DW99" i="1"/>
  <c r="DW101" i="1"/>
  <c r="DW96" i="1"/>
  <c r="DW103" i="1"/>
  <c r="DW98" i="1"/>
  <c r="DW111" i="1"/>
  <c r="DW100" i="1"/>
  <c r="DW105" i="1"/>
  <c r="DW102" i="1"/>
  <c r="DW92" i="1"/>
  <c r="DW87" i="1"/>
  <c r="DW82" i="1"/>
  <c r="DW94" i="1"/>
  <c r="DW89" i="1"/>
  <c r="DW84" i="1"/>
  <c r="DW97" i="1"/>
  <c r="DW91" i="1"/>
  <c r="DW86" i="1"/>
  <c r="DW81" i="1"/>
  <c r="DW93" i="1"/>
  <c r="DW88" i="1"/>
  <c r="DW83" i="1"/>
  <c r="DW95" i="1"/>
  <c r="DW80" i="1"/>
  <c r="DW70" i="1"/>
  <c r="DW77" i="1"/>
  <c r="DW72" i="1"/>
  <c r="DW79" i="1"/>
  <c r="DW74" i="1"/>
  <c r="DW76" i="1"/>
  <c r="DW85" i="1"/>
  <c r="DW78" i="1"/>
  <c r="DW90" i="1"/>
  <c r="DW75" i="1"/>
  <c r="DW62" i="1"/>
  <c r="DW69" i="1"/>
  <c r="DW54" i="1"/>
  <c r="DW64" i="1"/>
  <c r="DW71" i="1"/>
  <c r="DW66" i="1"/>
  <c r="DW61" i="1"/>
  <c r="DW68" i="1"/>
  <c r="DW73" i="1"/>
  <c r="DW63" i="1"/>
  <c r="DW65" i="1"/>
  <c r="DW46" i="1"/>
  <c r="DW67" i="1"/>
  <c r="DW43" i="1"/>
  <c r="DW48" i="1"/>
  <c r="DW53" i="1"/>
  <c r="DW40" i="1"/>
  <c r="DW50" i="1"/>
  <c r="DW45" i="1"/>
  <c r="DW42" i="1"/>
  <c r="DW47" i="1"/>
  <c r="DW52" i="1"/>
  <c r="DW44" i="1"/>
  <c r="DW49" i="1"/>
  <c r="DW41" i="1"/>
  <c r="DW27" i="1"/>
  <c r="DW20" i="1"/>
  <c r="DW39" i="1"/>
  <c r="DW34" i="1"/>
  <c r="DW29" i="1"/>
  <c r="DW26" i="1"/>
  <c r="DW36" i="1"/>
  <c r="DW33" i="1"/>
  <c r="DW28" i="1"/>
  <c r="DW38" i="1"/>
  <c r="DW23" i="1"/>
  <c r="DW19" i="1"/>
  <c r="DW16" i="1"/>
  <c r="DW13" i="1"/>
  <c r="DW51" i="1"/>
  <c r="DW32" i="1"/>
  <c r="DX11" i="1"/>
  <c r="DW24" i="1"/>
  <c r="DW18" i="1"/>
  <c r="DW15" i="1"/>
  <c r="DW35" i="1"/>
  <c r="DW25" i="1"/>
  <c r="DW17" i="1"/>
  <c r="DW14" i="1"/>
  <c r="DW12" i="1"/>
  <c r="DW22" i="1"/>
  <c r="DW37" i="1"/>
  <c r="DX56" i="1" l="1"/>
  <c r="DX57" i="1"/>
  <c r="DX58" i="1"/>
  <c r="DX59" i="1"/>
  <c r="DX60" i="1"/>
  <c r="DX31" i="1"/>
  <c r="DX30" i="1"/>
  <c r="DW150" i="1"/>
  <c r="DW151" i="1" s="1"/>
  <c r="DW8" i="1"/>
  <c r="DX146" i="1"/>
  <c r="DX149" i="1"/>
  <c r="DX148" i="1"/>
  <c r="DX147" i="1"/>
  <c r="DX145" i="1"/>
  <c r="DX144" i="1"/>
  <c r="DX140" i="1"/>
  <c r="DX141" i="1"/>
  <c r="DX138" i="1"/>
  <c r="DX142" i="1"/>
  <c r="DX143" i="1"/>
  <c r="DX139" i="1"/>
  <c r="DX130" i="1"/>
  <c r="DX135" i="1"/>
  <c r="DX132" i="1"/>
  <c r="DX134" i="1"/>
  <c r="DX137" i="1"/>
  <c r="DX136" i="1"/>
  <c r="DX129" i="1"/>
  <c r="DX133" i="1"/>
  <c r="DX124" i="1"/>
  <c r="DX126" i="1"/>
  <c r="DX131" i="1"/>
  <c r="DX128" i="1"/>
  <c r="DX118" i="1"/>
  <c r="DX122" i="1"/>
  <c r="DX120" i="1"/>
  <c r="DX123" i="1"/>
  <c r="DX115" i="1"/>
  <c r="DX117" i="1"/>
  <c r="DX125" i="1"/>
  <c r="DX119" i="1"/>
  <c r="DX127" i="1"/>
  <c r="DX108" i="1"/>
  <c r="DX110" i="1"/>
  <c r="DX114" i="1"/>
  <c r="DX105" i="1"/>
  <c r="DX112" i="1"/>
  <c r="DX116" i="1"/>
  <c r="DX113" i="1"/>
  <c r="DX109" i="1"/>
  <c r="DX121" i="1"/>
  <c r="DX111" i="1"/>
  <c r="DX99" i="1"/>
  <c r="DX106" i="1"/>
  <c r="DX101" i="1"/>
  <c r="DX103" i="1"/>
  <c r="DX98" i="1"/>
  <c r="DX100" i="1"/>
  <c r="DX107" i="1"/>
  <c r="DX102" i="1"/>
  <c r="DX92" i="1"/>
  <c r="DX87" i="1"/>
  <c r="DX94" i="1"/>
  <c r="DX89" i="1"/>
  <c r="DX97" i="1"/>
  <c r="DX96" i="1"/>
  <c r="DX91" i="1"/>
  <c r="DX86" i="1"/>
  <c r="DX104" i="1"/>
  <c r="DX93" i="1"/>
  <c r="DX88" i="1"/>
  <c r="DX95" i="1"/>
  <c r="DX90" i="1"/>
  <c r="DX85" i="1"/>
  <c r="DX82" i="1"/>
  <c r="DX77" i="1"/>
  <c r="DX79" i="1"/>
  <c r="DX74" i="1"/>
  <c r="DX76" i="1"/>
  <c r="DX78" i="1"/>
  <c r="DX83" i="1"/>
  <c r="DX80" i="1"/>
  <c r="DX69" i="1"/>
  <c r="DX64" i="1"/>
  <c r="DX71" i="1"/>
  <c r="DX72" i="1"/>
  <c r="DX66" i="1"/>
  <c r="DX61" i="1"/>
  <c r="DX68" i="1"/>
  <c r="DX81" i="1"/>
  <c r="DX73" i="1"/>
  <c r="DX63" i="1"/>
  <c r="DX75" i="1"/>
  <c r="DX65" i="1"/>
  <c r="DX84" i="1"/>
  <c r="DX70" i="1"/>
  <c r="DX67" i="1"/>
  <c r="DX43" i="1"/>
  <c r="DX62" i="1"/>
  <c r="DX48" i="1"/>
  <c r="DX53" i="1"/>
  <c r="DX40" i="1"/>
  <c r="DX50" i="1"/>
  <c r="DX45" i="1"/>
  <c r="DX54" i="1"/>
  <c r="DX42" i="1"/>
  <c r="DX47" i="1"/>
  <c r="DX52" i="1"/>
  <c r="DX44" i="1"/>
  <c r="DX49" i="1"/>
  <c r="DX51" i="1"/>
  <c r="DX39" i="1"/>
  <c r="DX34" i="1"/>
  <c r="DX26" i="1"/>
  <c r="DX23" i="1"/>
  <c r="DX36" i="1"/>
  <c r="DX33" i="1"/>
  <c r="DX28" i="1"/>
  <c r="DX38" i="1"/>
  <c r="DX35" i="1"/>
  <c r="DX32" i="1"/>
  <c r="DX46" i="1"/>
  <c r="DX19" i="1"/>
  <c r="DX16" i="1"/>
  <c r="DX20" i="1"/>
  <c r="DX27" i="1"/>
  <c r="DY11" i="1"/>
  <c r="DX24" i="1"/>
  <c r="DX18" i="1"/>
  <c r="DX15" i="1"/>
  <c r="DX25" i="1"/>
  <c r="DX17" i="1"/>
  <c r="DX14" i="1"/>
  <c r="DX12" i="1"/>
  <c r="DX22" i="1"/>
  <c r="DX13" i="1"/>
  <c r="DX29" i="1"/>
  <c r="DX41" i="1"/>
  <c r="DX37" i="1"/>
  <c r="DY56" i="1" l="1"/>
  <c r="DY57" i="1"/>
  <c r="DY58" i="1"/>
  <c r="DY59" i="1"/>
  <c r="DY60" i="1"/>
  <c r="DY31" i="1"/>
  <c r="DY30" i="1"/>
  <c r="DX150" i="1"/>
  <c r="DX151" i="1" s="1"/>
  <c r="DX8" i="1"/>
  <c r="DY146" i="1"/>
  <c r="DY149" i="1"/>
  <c r="DY143" i="1"/>
  <c r="DY148" i="1"/>
  <c r="DY147" i="1"/>
  <c r="DY144" i="1"/>
  <c r="DY145" i="1"/>
  <c r="DY141" i="1"/>
  <c r="DY138" i="1"/>
  <c r="DY142" i="1"/>
  <c r="DY137" i="1"/>
  <c r="DY130" i="1"/>
  <c r="DY135" i="1"/>
  <c r="DY132" i="1"/>
  <c r="DY134" i="1"/>
  <c r="DY136" i="1"/>
  <c r="DY133" i="1"/>
  <c r="DY129" i="1"/>
  <c r="DY124" i="1"/>
  <c r="DY139" i="1"/>
  <c r="DY126" i="1"/>
  <c r="DY131" i="1"/>
  <c r="DY128" i="1"/>
  <c r="DY123" i="1"/>
  <c r="DY125" i="1"/>
  <c r="DY140" i="1"/>
  <c r="DY127" i="1"/>
  <c r="DY118" i="1"/>
  <c r="DY122" i="1"/>
  <c r="DY113" i="1"/>
  <c r="DY120" i="1"/>
  <c r="DY115" i="1"/>
  <c r="DY117" i="1"/>
  <c r="DY119" i="1"/>
  <c r="DY121" i="1"/>
  <c r="DY108" i="1"/>
  <c r="DY110" i="1"/>
  <c r="DY114" i="1"/>
  <c r="DY112" i="1"/>
  <c r="DY107" i="1"/>
  <c r="DY116" i="1"/>
  <c r="DY109" i="1"/>
  <c r="DY111" i="1"/>
  <c r="DY106" i="1"/>
  <c r="DY101" i="1"/>
  <c r="DY96" i="1"/>
  <c r="DY103" i="1"/>
  <c r="DY98" i="1"/>
  <c r="DY100" i="1"/>
  <c r="DY102" i="1"/>
  <c r="DY105" i="1"/>
  <c r="DY104" i="1"/>
  <c r="DY82" i="1"/>
  <c r="DY94" i="1"/>
  <c r="DY89" i="1"/>
  <c r="DY84" i="1"/>
  <c r="DY97" i="1"/>
  <c r="DY91" i="1"/>
  <c r="DY86" i="1"/>
  <c r="DY99" i="1"/>
  <c r="DY81" i="1"/>
  <c r="DY93" i="1"/>
  <c r="DY88" i="1"/>
  <c r="DY83" i="1"/>
  <c r="DY95" i="1"/>
  <c r="DY90" i="1"/>
  <c r="DY85" i="1"/>
  <c r="DY72" i="1"/>
  <c r="DY79" i="1"/>
  <c r="DY74" i="1"/>
  <c r="DY76" i="1"/>
  <c r="DY78" i="1"/>
  <c r="DY75" i="1"/>
  <c r="DY77" i="1"/>
  <c r="DY64" i="1"/>
  <c r="DY71" i="1"/>
  <c r="DY66" i="1"/>
  <c r="DY92" i="1"/>
  <c r="DY61" i="1"/>
  <c r="DY80" i="1"/>
  <c r="DY68" i="1"/>
  <c r="DY73" i="1"/>
  <c r="DY63" i="1"/>
  <c r="DY65" i="1"/>
  <c r="DY87" i="1"/>
  <c r="DY70" i="1"/>
  <c r="DY67" i="1"/>
  <c r="DY62" i="1"/>
  <c r="DY69" i="1"/>
  <c r="DY48" i="1"/>
  <c r="DY53" i="1"/>
  <c r="DY40" i="1"/>
  <c r="DY50" i="1"/>
  <c r="DY45" i="1"/>
  <c r="DY54" i="1"/>
  <c r="DY42" i="1"/>
  <c r="DY47" i="1"/>
  <c r="DY39" i="1"/>
  <c r="DY52" i="1"/>
  <c r="DY44" i="1"/>
  <c r="DY49" i="1"/>
  <c r="DY41" i="1"/>
  <c r="DY51" i="1"/>
  <c r="DY46" i="1"/>
  <c r="DY34" i="1"/>
  <c r="DY26" i="1"/>
  <c r="DY23" i="1"/>
  <c r="DY36" i="1"/>
  <c r="DY33" i="1"/>
  <c r="DY28" i="1"/>
  <c r="DY25" i="1"/>
  <c r="DY38" i="1"/>
  <c r="DY35" i="1"/>
  <c r="DY32" i="1"/>
  <c r="DY43" i="1"/>
  <c r="DY27" i="1"/>
  <c r="DY24" i="1"/>
  <c r="DY19" i="1"/>
  <c r="DY16" i="1"/>
  <c r="DY20" i="1"/>
  <c r="DY18" i="1"/>
  <c r="DY15" i="1"/>
  <c r="DY17" i="1"/>
  <c r="DY14" i="1"/>
  <c r="DY12" i="1"/>
  <c r="DY22" i="1"/>
  <c r="DY13" i="1"/>
  <c r="DY37" i="1"/>
  <c r="DY29" i="1"/>
  <c r="DY150" i="1" l="1"/>
  <c r="DY151" i="1" s="1"/>
  <c r="DY8" i="1"/>
</calcChain>
</file>

<file path=xl/sharedStrings.xml><?xml version="1.0" encoding="utf-8"?>
<sst xmlns="http://schemas.openxmlformats.org/spreadsheetml/2006/main" count="139" uniqueCount="108">
  <si>
    <t>모집 게시판 상세보기</t>
  </si>
  <si>
    <t>DB 구축</t>
  </si>
  <si>
    <t>등산어때 개발 일정</t>
  </si>
  <si>
    <t>클래스 및 시퀀스 다이어그램 설계</t>
  </si>
  <si>
    <t>요구사항,기능 정의/시스템,DB,화면,클래스 및 시퀀스다이어그램 설계</t>
  </si>
  <si>
    <t>총선</t>
  </si>
  <si>
    <t>작업</t>
  </si>
  <si>
    <t>담당자</t>
  </si>
  <si>
    <t>완료일</t>
  </si>
  <si>
    <t>1차</t>
  </si>
  <si>
    <t>신정</t>
  </si>
  <si>
    <t>홀드</t>
  </si>
  <si>
    <t>완료율</t>
  </si>
  <si>
    <t>-</t>
  </si>
  <si>
    <t>개발</t>
  </si>
  <si>
    <t>번호</t>
  </si>
  <si>
    <t>광복절</t>
  </si>
  <si>
    <t>2차</t>
  </si>
  <si>
    <t xml:space="preserve"> </t>
  </si>
  <si>
    <t>구현부</t>
  </si>
  <si>
    <t>서비스</t>
  </si>
  <si>
    <t>현충일</t>
  </si>
  <si>
    <t>전체</t>
  </si>
  <si>
    <t>검수</t>
  </si>
  <si>
    <t>인수</t>
  </si>
  <si>
    <t>기타</t>
  </si>
  <si>
    <t>시작일</t>
  </si>
  <si>
    <t>공휴일</t>
  </si>
  <si>
    <t>구분코드</t>
  </si>
  <si>
    <t>2차-전체</t>
  </si>
  <si>
    <t>2차시험</t>
  </si>
  <si>
    <t>지연
일수</t>
  </si>
  <si>
    <t>시스템 적용</t>
  </si>
  <si>
    <t>=분석/설계</t>
  </si>
  <si>
    <t>자체시험</t>
  </si>
  <si>
    <t>요구사항 ID</t>
  </si>
  <si>
    <t>CODE</t>
  </si>
  <si>
    <t>작업
일수</t>
  </si>
  <si>
    <t>C-004</t>
  </si>
  <si>
    <t>분석/설계</t>
  </si>
  <si>
    <t>S-006</t>
  </si>
  <si>
    <t>C-003</t>
  </si>
  <si>
    <t>완료
예정</t>
  </si>
  <si>
    <t>1차-전체</t>
  </si>
  <si>
    <t>추가요구반영</t>
  </si>
  <si>
    <t>C-001</t>
  </si>
  <si>
    <t>S-001</t>
  </si>
  <si>
    <t>M-002</t>
  </si>
  <si>
    <t>S-005</t>
  </si>
  <si>
    <t>진행내용</t>
  </si>
  <si>
    <t>S-003</t>
  </si>
  <si>
    <t>작업구분</t>
  </si>
  <si>
    <t>시스템 설계</t>
  </si>
  <si>
    <t>서버 모듈</t>
  </si>
  <si>
    <t>화면 설계서</t>
  </si>
  <si>
    <t xml:space="preserve">작성자: </t>
  </si>
  <si>
    <t>일정구분</t>
  </si>
  <si>
    <t>데이타베이스</t>
  </si>
  <si>
    <t>어린이날</t>
  </si>
  <si>
    <t>구현부 구분</t>
  </si>
  <si>
    <t>대체 휴일</t>
  </si>
  <si>
    <t>설 연휴</t>
  </si>
  <si>
    <t>추석연휴</t>
  </si>
  <si>
    <t>웹 UI</t>
  </si>
  <si>
    <t>DB 설계</t>
  </si>
  <si>
    <t>S-002</t>
  </si>
  <si>
    <t>1차시험</t>
  </si>
  <si>
    <t>S-004</t>
  </si>
  <si>
    <t>C-002</t>
  </si>
  <si>
    <t>U-001</t>
  </si>
  <si>
    <t>M-001</t>
  </si>
  <si>
    <t>기능 정의</t>
  </si>
  <si>
    <t>요구사항 정의</t>
  </si>
  <si>
    <t xml:space="preserve">지역선택 </t>
  </si>
  <si>
    <t>공개 게시물 공유</t>
  </si>
  <si>
    <t>댓글</t>
  </si>
  <si>
    <t xml:space="preserve">마이페이지 내 정보 수정 </t>
  </si>
  <si>
    <t>참여할 모임 및 참여 했던 모임 조회</t>
  </si>
  <si>
    <t xml:space="preserve">정산 인증 </t>
  </si>
  <si>
    <t>개발환경 구축 및 layout 구성</t>
  </si>
  <si>
    <t>친구 목록 조회 및 추가</t>
  </si>
  <si>
    <t>산 선택</t>
  </si>
  <si>
    <t>뱃지 및 모임 순위</t>
  </si>
  <si>
    <t>게시물 등록 및 수정 삭제</t>
  </si>
  <si>
    <t>알림</t>
  </si>
  <si>
    <t>관리자 정상인증 조회 및 허가</t>
  </si>
  <si>
    <t>1월</t>
    <phoneticPr fontId="22" type="noConversion"/>
  </si>
  <si>
    <t>2월</t>
    <phoneticPr fontId="22" type="noConversion"/>
  </si>
  <si>
    <t>3월</t>
    <phoneticPr fontId="22" type="noConversion"/>
  </si>
  <si>
    <t>개발환경 구축</t>
    <phoneticPr fontId="22" type="noConversion"/>
  </si>
  <si>
    <t>로그인, 로그아웃</t>
    <phoneticPr fontId="22" type="noConversion"/>
  </si>
  <si>
    <t>공개 게시물 조회, 친구 게시물 조회</t>
    <phoneticPr fontId="22" type="noConversion"/>
  </si>
  <si>
    <t>게시물</t>
    <phoneticPr fontId="22" type="noConversion"/>
  </si>
  <si>
    <t>모집 게시판</t>
    <phoneticPr fontId="22" type="noConversion"/>
  </si>
  <si>
    <t xml:space="preserve"> </t>
    <phoneticPr fontId="22" type="noConversion"/>
  </si>
  <si>
    <t>순위 조회</t>
    <phoneticPr fontId="22" type="noConversion"/>
  </si>
  <si>
    <t>마이페이지</t>
    <phoneticPr fontId="22" type="noConversion"/>
  </si>
  <si>
    <t>정상인증</t>
    <phoneticPr fontId="22" type="noConversion"/>
  </si>
  <si>
    <t>today</t>
    <phoneticPr fontId="22" type="noConversion"/>
  </si>
  <si>
    <t>프로젝트 보고서 작성</t>
    <phoneticPr fontId="22" type="noConversion"/>
  </si>
  <si>
    <t>발표</t>
    <phoneticPr fontId="22" type="noConversion"/>
  </si>
  <si>
    <t>게시물 좋아요 등록/삭제</t>
    <phoneticPr fontId="22" type="noConversion"/>
  </si>
  <si>
    <t>게시물 파일 조회</t>
    <phoneticPr fontId="22" type="noConversion"/>
  </si>
  <si>
    <t>프로필 파일 조회</t>
    <phoneticPr fontId="22" type="noConversion"/>
  </si>
  <si>
    <t>등산 모집 공고 조회</t>
    <phoneticPr fontId="22" type="noConversion"/>
  </si>
  <si>
    <t>게시판 등록 및 수정 삭제</t>
    <phoneticPr fontId="22" type="noConversion"/>
  </si>
  <si>
    <t>지역별 통계</t>
    <phoneticPr fontId="22" type="noConversion"/>
  </si>
  <si>
    <t>시/도별 통계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</si>
</sst>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m&quot;/&quot;d;@"/>
    <numFmt numFmtId="177" formatCode="0_);[Red]\(0\)"/>
    <numFmt numFmtId="178" formatCode="0_ ;[Red]\-0\ "/>
    <numFmt numFmtId="179" formatCode="dd"/>
    <numFmt numFmtId="180" formatCode="0.0%"/>
    <numFmt numFmtId="181" formatCode="0_ "/>
    <numFmt numFmtId="182" formatCode="m&quot;월&quot;\ d&quot;일&quot;;@"/>
    <numFmt numFmtId="183" formatCode="[$-F800]dddd\,\ mmmm\ dd\,\ yyyy"/>
  </numFmts>
  <fonts count="23" x14ac:knownFonts="1">
    <font>
      <sz val="11"/>
      <color rgb="FF000000"/>
      <name val="맑은 고딕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sz val="6"/>
      <color rgb="FF000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b/>
      <sz val="6"/>
      <color rgb="FFFFFFFF"/>
      <name val="맑은 고딕"/>
      <family val="3"/>
      <charset val="129"/>
    </font>
    <font>
      <sz val="6"/>
      <color rgb="FFFFFFFF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b/>
      <sz val="8"/>
      <color rgb="FFFFFFFF"/>
      <name val="맑은 고딕"/>
      <family val="3"/>
      <charset val="129"/>
    </font>
    <font>
      <sz val="8"/>
      <color rgb="FFFFFFFF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7"/>
      <color rgb="FF000000"/>
      <name val="맑은 고딕"/>
      <family val="3"/>
      <charset val="129"/>
    </font>
    <font>
      <b/>
      <sz val="6"/>
      <color rgb="FF000000"/>
      <name val="맑은 고딕"/>
      <family val="3"/>
      <charset val="129"/>
    </font>
    <font>
      <b/>
      <sz val="1"/>
      <color rgb="FF000000"/>
      <name val="맑은 고딕"/>
      <family val="3"/>
      <charset val="129"/>
    </font>
    <font>
      <sz val="6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68ED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1" fillId="0" borderId="0">
      <alignment vertical="center"/>
    </xf>
  </cellStyleXfs>
  <cellXfs count="15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49" fontId="1" fillId="0" borderId="0" xfId="0" applyNumberFormat="1" applyFont="1">
      <alignment vertical="center"/>
    </xf>
    <xf numFmtId="181" fontId="3" fillId="0" borderId="5" xfId="0" applyNumberFormat="1" applyFont="1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right"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1" fillId="3" borderId="0" xfId="0" applyFont="1" applyFill="1">
      <alignment vertical="center"/>
    </xf>
    <xf numFmtId="0" fontId="4" fillId="3" borderId="6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3" fillId="3" borderId="0" xfId="1" applyFont="1" applyFill="1" applyAlignment="1">
      <alignment horizontal="left" vertical="center"/>
    </xf>
    <xf numFmtId="182" fontId="1" fillId="3" borderId="0" xfId="0" applyNumberFormat="1" applyFont="1" applyFill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49" fontId="5" fillId="2" borderId="10" xfId="0" applyNumberFormat="1" applyFont="1" applyFill="1" applyBorder="1">
      <alignment vertical="center"/>
    </xf>
    <xf numFmtId="177" fontId="5" fillId="2" borderId="12" xfId="0" applyNumberFormat="1" applyFont="1" applyFill="1" applyBorder="1" applyAlignment="1">
      <alignment horizontal="center" vertical="center"/>
    </xf>
    <xf numFmtId="176" fontId="5" fillId="2" borderId="12" xfId="0" applyNumberFormat="1" applyFont="1" applyFill="1" applyBorder="1" applyAlignment="1">
      <alignment horizontal="center" vertical="center"/>
    </xf>
    <xf numFmtId="176" fontId="5" fillId="2" borderId="13" xfId="0" applyNumberFormat="1" applyFont="1" applyFill="1" applyBorder="1" applyAlignment="1">
      <alignment horizontal="center" vertical="center"/>
    </xf>
    <xf numFmtId="178" fontId="5" fillId="2" borderId="14" xfId="0" applyNumberFormat="1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right" vertical="center"/>
    </xf>
    <xf numFmtId="0" fontId="3" fillId="3" borderId="16" xfId="0" applyFont="1" applyFill="1" applyBorder="1" applyAlignment="1">
      <alignment horizontal="right" vertical="center"/>
    </xf>
    <xf numFmtId="49" fontId="3" fillId="3" borderId="16" xfId="0" applyNumberFormat="1" applyFont="1" applyFill="1" applyBorder="1">
      <alignment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81" fontId="3" fillId="0" borderId="17" xfId="0" applyNumberFormat="1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176" fontId="3" fillId="3" borderId="5" xfId="0" applyNumberFormat="1" applyFont="1" applyFill="1" applyBorder="1" applyAlignment="1" applyProtection="1">
      <alignment horizontal="center" vertical="center"/>
      <protection locked="0"/>
    </xf>
    <xf numFmtId="0" fontId="2" fillId="3" borderId="0" xfId="0" applyFont="1" applyFill="1">
      <alignment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>
      <alignment vertical="center"/>
    </xf>
    <xf numFmtId="0" fontId="3" fillId="0" borderId="0" xfId="1" applyFont="1" applyAlignment="1">
      <alignment horizontal="left" vertical="center"/>
    </xf>
    <xf numFmtId="176" fontId="7" fillId="3" borderId="20" xfId="0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right" vertical="center"/>
    </xf>
    <xf numFmtId="49" fontId="8" fillId="4" borderId="8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49" fontId="9" fillId="0" borderId="0" xfId="0" applyNumberFormat="1" applyFont="1">
      <alignment vertical="center"/>
    </xf>
    <xf numFmtId="0" fontId="10" fillId="0" borderId="0" xfId="0" applyFont="1">
      <alignment vertical="center"/>
    </xf>
    <xf numFmtId="183" fontId="11" fillId="3" borderId="0" xfId="0" applyNumberFormat="1" applyFont="1" applyFill="1" applyAlignment="1">
      <alignment horizontal="center" vertical="center"/>
    </xf>
    <xf numFmtId="49" fontId="8" fillId="4" borderId="8" xfId="0" applyNumberFormat="1" applyFont="1" applyFill="1" applyBorder="1" applyAlignment="1">
      <alignment horizontal="center" vertical="top"/>
    </xf>
    <xf numFmtId="0" fontId="5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49" fontId="12" fillId="3" borderId="0" xfId="0" applyNumberFormat="1" applyFont="1" applyFill="1">
      <alignment vertical="center"/>
    </xf>
    <xf numFmtId="0" fontId="13" fillId="3" borderId="0" xfId="0" applyFont="1" applyFill="1">
      <alignment vertical="center"/>
    </xf>
    <xf numFmtId="180" fontId="14" fillId="3" borderId="0" xfId="0" applyNumberFormat="1" applyFont="1" applyFill="1">
      <alignment vertical="center"/>
    </xf>
    <xf numFmtId="14" fontId="13" fillId="3" borderId="0" xfId="0" applyNumberFormat="1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1" fillId="0" borderId="23" xfId="0" applyFont="1" applyBorder="1">
      <alignment vertical="center"/>
    </xf>
    <xf numFmtId="14" fontId="1" fillId="0" borderId="24" xfId="0" applyNumberFormat="1" applyFont="1" applyBorder="1">
      <alignment vertical="center"/>
    </xf>
    <xf numFmtId="0" fontId="1" fillId="0" borderId="24" xfId="0" applyFont="1" applyBorder="1">
      <alignment vertical="center"/>
    </xf>
    <xf numFmtId="49" fontId="3" fillId="3" borderId="8" xfId="0" applyNumberFormat="1" applyFont="1" applyFill="1" applyBorder="1" applyAlignment="1">
      <alignment vertical="top"/>
    </xf>
    <xf numFmtId="0" fontId="5" fillId="3" borderId="0" xfId="0" applyFont="1" applyFill="1" applyAlignment="1">
      <alignment horizontal="center" vertical="center"/>
    </xf>
    <xf numFmtId="0" fontId="3" fillId="0" borderId="25" xfId="0" applyFont="1" applyBorder="1">
      <alignment vertical="center"/>
    </xf>
    <xf numFmtId="0" fontId="1" fillId="0" borderId="25" xfId="0" applyFont="1" applyBorder="1">
      <alignment vertical="center"/>
    </xf>
    <xf numFmtId="0" fontId="6" fillId="0" borderId="25" xfId="0" applyFont="1" applyBorder="1">
      <alignment vertical="center"/>
    </xf>
    <xf numFmtId="0" fontId="15" fillId="0" borderId="26" xfId="0" applyFont="1" applyBorder="1" applyAlignment="1">
      <alignment horizontal="center" vertical="center"/>
    </xf>
    <xf numFmtId="0" fontId="5" fillId="0" borderId="19" xfId="0" applyFont="1" applyBorder="1">
      <alignment vertical="center"/>
    </xf>
    <xf numFmtId="179" fontId="16" fillId="0" borderId="27" xfId="0" applyNumberFormat="1" applyFont="1" applyBorder="1" applyAlignment="1">
      <alignment vertical="top"/>
    </xf>
    <xf numFmtId="0" fontId="17" fillId="0" borderId="19" xfId="0" applyFont="1" applyBorder="1">
      <alignment vertical="center"/>
    </xf>
    <xf numFmtId="0" fontId="3" fillId="3" borderId="5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0" fontId="5" fillId="0" borderId="8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181" fontId="5" fillId="0" borderId="5" xfId="0" applyNumberFormat="1" applyFont="1" applyBorder="1" applyAlignment="1">
      <alignment horizontal="center" vertical="center"/>
    </xf>
    <xf numFmtId="176" fontId="5" fillId="3" borderId="5" xfId="0" applyNumberFormat="1" applyFont="1" applyFill="1" applyBorder="1" applyAlignment="1">
      <alignment horizontal="center" vertical="center"/>
    </xf>
    <xf numFmtId="181" fontId="5" fillId="0" borderId="17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3" fillId="5" borderId="5" xfId="0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49" fontId="12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183" fontId="2" fillId="3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top"/>
    </xf>
    <xf numFmtId="49" fontId="3" fillId="0" borderId="8" xfId="0" applyNumberFormat="1" applyFont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28" xfId="0" applyNumberFormat="1" applyFont="1" applyFill="1" applyBorder="1">
      <alignment vertical="center"/>
    </xf>
    <xf numFmtId="10" fontId="14" fillId="3" borderId="0" xfId="0" applyNumberFormat="1" applyFont="1" applyFill="1" applyAlignment="1">
      <alignment horizontal="center" vertical="center"/>
    </xf>
    <xf numFmtId="10" fontId="14" fillId="3" borderId="0" xfId="0" applyNumberFormat="1" applyFont="1" applyFill="1">
      <alignment vertical="center"/>
    </xf>
    <xf numFmtId="10" fontId="18" fillId="0" borderId="0" xfId="0" applyNumberFormat="1" applyFont="1">
      <alignment vertical="center"/>
    </xf>
    <xf numFmtId="10" fontId="19" fillId="3" borderId="0" xfId="0" applyNumberFormat="1" applyFont="1" applyFill="1">
      <alignment vertical="center"/>
    </xf>
    <xf numFmtId="10" fontId="19" fillId="0" borderId="0" xfId="0" applyNumberFormat="1" applyFont="1">
      <alignment vertical="center"/>
    </xf>
    <xf numFmtId="10" fontId="20" fillId="3" borderId="10" xfId="0" applyNumberFormat="1" applyFont="1" applyFill="1" applyBorder="1" applyAlignment="1">
      <alignment horizontal="center" vertical="center"/>
    </xf>
    <xf numFmtId="10" fontId="14" fillId="3" borderId="8" xfId="0" applyNumberFormat="1" applyFont="1" applyFill="1" applyBorder="1" applyAlignment="1">
      <alignment horizontal="center" vertical="center"/>
    </xf>
    <xf numFmtId="10" fontId="14" fillId="3" borderId="10" xfId="0" applyNumberFormat="1" applyFont="1" applyFill="1" applyBorder="1" applyAlignment="1">
      <alignment horizontal="center" vertical="center"/>
    </xf>
    <xf numFmtId="10" fontId="14" fillId="3" borderId="8" xfId="0" applyNumberFormat="1" applyFont="1" applyFill="1" applyBorder="1" applyAlignment="1" applyProtection="1">
      <alignment horizontal="center" vertical="center"/>
      <protection locked="0"/>
    </xf>
    <xf numFmtId="10" fontId="20" fillId="2" borderId="29" xfId="0" applyNumberFormat="1" applyFont="1" applyFill="1" applyBorder="1" applyAlignment="1">
      <alignment horizontal="center" vertical="center"/>
    </xf>
    <xf numFmtId="10" fontId="14" fillId="3" borderId="16" xfId="0" applyNumberFormat="1" applyFont="1" applyFill="1" applyBorder="1" applyAlignment="1">
      <alignment horizontal="center" vertical="center"/>
    </xf>
    <xf numFmtId="180" fontId="14" fillId="3" borderId="8" xfId="0" applyNumberFormat="1" applyFont="1" applyFill="1" applyBorder="1" applyAlignment="1">
      <alignment horizontal="center" vertical="center"/>
    </xf>
    <xf numFmtId="0" fontId="3" fillId="0" borderId="30" xfId="0" applyFont="1" applyBorder="1">
      <alignment vertical="center"/>
    </xf>
    <xf numFmtId="0" fontId="1" fillId="0" borderId="30" xfId="0" applyFont="1" applyBorder="1">
      <alignment vertical="center"/>
    </xf>
    <xf numFmtId="0" fontId="6" fillId="0" borderId="30" xfId="0" applyFont="1" applyBorder="1">
      <alignment vertical="center"/>
    </xf>
    <xf numFmtId="0" fontId="15" fillId="0" borderId="31" xfId="0" applyFont="1" applyBorder="1" applyAlignment="1">
      <alignment horizontal="center" vertical="center"/>
    </xf>
    <xf numFmtId="0" fontId="5" fillId="0" borderId="32" xfId="0" applyFont="1" applyBorder="1">
      <alignment vertical="center"/>
    </xf>
    <xf numFmtId="179" fontId="16" fillId="0" borderId="33" xfId="0" applyNumberFormat="1" applyFont="1" applyBorder="1" applyAlignment="1">
      <alignment vertical="top"/>
    </xf>
    <xf numFmtId="0" fontId="17" fillId="0" borderId="32" xfId="0" applyFont="1" applyBorder="1">
      <alignment vertical="center"/>
    </xf>
    <xf numFmtId="0" fontId="6" fillId="0" borderId="32" xfId="0" applyFont="1" applyBorder="1" applyAlignment="1">
      <alignment horizontal="center" vertical="center"/>
    </xf>
    <xf numFmtId="49" fontId="3" fillId="3" borderId="28" xfId="0" applyNumberFormat="1" applyFont="1" applyFill="1" applyBorder="1" applyAlignment="1">
      <alignment vertical="top"/>
    </xf>
    <xf numFmtId="0" fontId="12" fillId="3" borderId="6" xfId="0" applyFont="1" applyFill="1" applyBorder="1" applyAlignment="1">
      <alignment horizontal="left" vertical="center"/>
    </xf>
    <xf numFmtId="49" fontId="12" fillId="3" borderId="6" xfId="0" applyNumberFormat="1" applyFont="1" applyFill="1" applyBorder="1">
      <alignment vertical="center"/>
    </xf>
    <xf numFmtId="49" fontId="12" fillId="3" borderId="6" xfId="0" applyNumberFormat="1" applyFont="1" applyFill="1" applyBorder="1" applyAlignment="1">
      <alignment horizontal="center" vertical="center"/>
    </xf>
    <xf numFmtId="0" fontId="13" fillId="3" borderId="6" xfId="0" applyFont="1" applyFill="1" applyBorder="1">
      <alignment vertical="center"/>
    </xf>
    <xf numFmtId="10" fontId="14" fillId="3" borderId="6" xfId="0" applyNumberFormat="1" applyFont="1" applyFill="1" applyBorder="1">
      <alignment vertical="center"/>
    </xf>
    <xf numFmtId="14" fontId="13" fillId="3" borderId="6" xfId="0" applyNumberFormat="1" applyFont="1" applyFill="1" applyBorder="1">
      <alignment vertical="center"/>
    </xf>
    <xf numFmtId="0" fontId="3" fillId="3" borderId="6" xfId="0" applyFont="1" applyFill="1" applyBorder="1">
      <alignment vertical="center"/>
    </xf>
    <xf numFmtId="49" fontId="5" fillId="6" borderId="34" xfId="0" applyNumberFormat="1" applyFont="1" applyFill="1" applyBorder="1" applyAlignment="1">
      <alignment vertical="top"/>
    </xf>
    <xf numFmtId="49" fontId="3" fillId="0" borderId="34" xfId="0" applyNumberFormat="1" applyFont="1" applyBorder="1" applyAlignment="1">
      <alignment vertical="top"/>
    </xf>
    <xf numFmtId="0" fontId="3" fillId="0" borderId="5" xfId="0" applyFont="1" applyBorder="1" applyAlignment="1">
      <alignment horizontal="right" vertical="center"/>
    </xf>
    <xf numFmtId="0" fontId="5" fillId="0" borderId="25" xfId="0" applyFont="1" applyBorder="1">
      <alignment vertical="center"/>
    </xf>
    <xf numFmtId="49" fontId="3" fillId="3" borderId="28" xfId="0" applyNumberFormat="1" applyFont="1" applyFill="1" applyBorder="1" applyAlignment="1">
      <alignment vertical="center" wrapText="1"/>
    </xf>
    <xf numFmtId="49" fontId="5" fillId="0" borderId="8" xfId="0" applyNumberFormat="1" applyFont="1" applyBorder="1" applyAlignment="1">
      <alignment horizontal="center" vertical="center"/>
    </xf>
    <xf numFmtId="49" fontId="3" fillId="7" borderId="34" xfId="0" applyNumberFormat="1" applyFont="1" applyFill="1" applyBorder="1" applyAlignment="1">
      <alignment vertical="top"/>
    </xf>
    <xf numFmtId="49" fontId="3" fillId="8" borderId="34" xfId="0" applyNumberFormat="1" applyFont="1" applyFill="1" applyBorder="1" applyAlignment="1">
      <alignment vertical="top"/>
    </xf>
    <xf numFmtId="49" fontId="3" fillId="8" borderId="8" xfId="0" applyNumberFormat="1" applyFont="1" applyFill="1" applyBorder="1" applyAlignment="1">
      <alignment horizontal="center" vertical="center"/>
    </xf>
    <xf numFmtId="49" fontId="3" fillId="7" borderId="8" xfId="0" applyNumberFormat="1" applyFont="1" applyFill="1" applyBorder="1" applyAlignment="1">
      <alignment horizontal="center" vertical="center"/>
    </xf>
    <xf numFmtId="49" fontId="3" fillId="8" borderId="28" xfId="0" applyNumberFormat="1" applyFont="1" applyFill="1" applyBorder="1">
      <alignment vertical="center"/>
    </xf>
    <xf numFmtId="49" fontId="3" fillId="7" borderId="28" xfId="0" applyNumberFormat="1" applyFont="1" applyFill="1" applyBorder="1">
      <alignment vertical="center"/>
    </xf>
    <xf numFmtId="49" fontId="3" fillId="9" borderId="34" xfId="0" applyNumberFormat="1" applyFont="1" applyFill="1" applyBorder="1">
      <alignment vertical="center"/>
    </xf>
    <xf numFmtId="49" fontId="3" fillId="9" borderId="34" xfId="0" applyNumberFormat="1" applyFont="1" applyFill="1" applyBorder="1" applyAlignment="1">
      <alignment vertical="top"/>
    </xf>
    <xf numFmtId="49" fontId="3" fillId="9" borderId="8" xfId="0" applyNumberFormat="1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right" vertical="center"/>
    </xf>
    <xf numFmtId="0" fontId="5" fillId="2" borderId="22" xfId="0" applyFont="1" applyFill="1" applyBorder="1" applyAlignment="1">
      <alignment horizontal="right" vertical="center"/>
    </xf>
    <xf numFmtId="0" fontId="5" fillId="2" borderId="36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/>
    </xf>
    <xf numFmtId="49" fontId="5" fillId="2" borderId="36" xfId="0" applyNumberFormat="1" applyFont="1" applyFill="1" applyBorder="1" applyAlignment="1">
      <alignment horizontal="center" vertical="center"/>
    </xf>
    <xf numFmtId="49" fontId="5" fillId="2" borderId="37" xfId="0" applyNumberFormat="1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 wrapText="1"/>
    </xf>
    <xf numFmtId="10" fontId="20" fillId="2" borderId="36" xfId="0" applyNumberFormat="1" applyFont="1" applyFill="1" applyBorder="1" applyAlignment="1">
      <alignment horizontal="center" vertical="center" wrapText="1"/>
    </xf>
    <xf numFmtId="10" fontId="20" fillId="2" borderId="37" xfId="0" applyNumberFormat="1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00000000-0005-0000-0000-000001000000}"/>
  </cellStyles>
  <dxfs count="7">
    <dxf>
      <font>
        <color rgb="FFFFC000"/>
      </font>
      <fill>
        <patternFill>
          <bgColor rgb="FFFFC000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25406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92D050"/>
        </patternFill>
      </fill>
      <border>
        <left style="thin">
          <color rgb="FF77933C"/>
        </left>
        <right style="thin">
          <color rgb="FF77933C"/>
        </right>
        <top style="thin">
          <color rgb="FF77933C"/>
        </top>
        <bottom style="thin">
          <color rgb="FF77933C"/>
        </bottom>
      </border>
    </dxf>
    <dxf>
      <font>
        <color rgb="FF8CB3E4"/>
      </font>
      <fill>
        <patternFill>
          <bgColor rgb="FF8CB3E4"/>
        </patternFill>
      </fill>
    </dxf>
    <dxf>
      <font>
        <b/>
        <i val="0"/>
        <strike val="0"/>
        <color rgb="FFFF0000"/>
      </font>
    </dxf>
    <dxf>
      <font>
        <b/>
        <i val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DEADB"/>
  </sheetPr>
  <dimension ref="A1:XAQ164"/>
  <sheetViews>
    <sheetView tabSelected="1" zoomScale="115" zoomScaleNormal="115" zoomScaleSheetLayoutView="75" workbookViewId="0">
      <pane ySplit="9" topLeftCell="A10" activePane="bottomLeft" state="frozen"/>
      <selection pane="bottomLeft" activeCell="H25" sqref="H25"/>
    </sheetView>
  </sheetViews>
  <sheetFormatPr defaultColWidth="9" defaultRowHeight="13.5" customHeight="1" x14ac:dyDescent="0.4"/>
  <cols>
    <col min="1" max="1" width="1.59765625" style="9" customWidth="1"/>
    <col min="2" max="2" width="3.59765625" style="10" customWidth="1"/>
    <col min="3" max="3" width="13.59765625" style="10" hidden="1" customWidth="1"/>
    <col min="4" max="4" width="5.59765625" style="10" hidden="1" customWidth="1"/>
    <col min="5" max="5" width="7.5" style="10" customWidth="1"/>
    <col min="6" max="6" width="7" style="10" customWidth="1"/>
    <col min="7" max="7" width="12.19921875" style="10" customWidth="1"/>
    <col min="8" max="8" width="42.19921875" style="11" bestFit="1" customWidth="1"/>
    <col min="9" max="9" width="7.8984375" style="84" customWidth="1"/>
    <col min="10" max="10" width="5.09765625" style="84" customWidth="1"/>
    <col min="11" max="11" width="5.09765625" style="12" bestFit="1" customWidth="1"/>
    <col min="12" max="13" width="5.59765625" style="12" bestFit="1" customWidth="1"/>
    <col min="14" max="14" width="7.69921875" style="97" customWidth="1"/>
    <col min="15" max="16" width="5.59765625" style="12" customWidth="1"/>
    <col min="17" max="17" width="0.8984375" style="13" customWidth="1"/>
    <col min="18" max="18" width="1.09765625" style="13" customWidth="1"/>
    <col min="19" max="19" width="1.8984375" style="109" customWidth="1"/>
    <col min="20" max="129" width="1.8984375" style="67" customWidth="1"/>
    <col min="130" max="16384" width="9" style="13"/>
  </cols>
  <sheetData>
    <row r="1" spans="1:129 16267:16267" ht="5.0999999999999996" customHeight="1" x14ac:dyDescent="0.4"/>
    <row r="2" spans="1:129 16267:16267" s="9" customFormat="1" ht="19.5" customHeight="1" x14ac:dyDescent="0.4">
      <c r="B2" s="15" t="s">
        <v>2</v>
      </c>
      <c r="C2" s="118"/>
      <c r="D2" s="118"/>
      <c r="E2" s="118"/>
      <c r="F2" s="118"/>
      <c r="G2" s="118"/>
      <c r="H2" s="119"/>
      <c r="I2" s="120"/>
      <c r="J2" s="120"/>
      <c r="K2" s="121"/>
      <c r="L2" s="121"/>
      <c r="M2" s="121"/>
      <c r="N2" s="122"/>
      <c r="O2" s="123"/>
      <c r="P2" s="124"/>
      <c r="Q2" s="13"/>
      <c r="R2" s="13"/>
      <c r="S2" s="109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13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</row>
    <row r="3" spans="1:129 16267:16267" s="9" customFormat="1" ht="12" customHeight="1" x14ac:dyDescent="0.4">
      <c r="B3" s="55"/>
      <c r="C3" s="56"/>
      <c r="D3" s="56"/>
      <c r="E3" s="56"/>
      <c r="F3" s="56"/>
      <c r="G3" s="56"/>
      <c r="H3" s="57"/>
      <c r="I3" s="85"/>
      <c r="J3" s="85"/>
      <c r="K3" s="58"/>
      <c r="L3" s="58"/>
      <c r="M3" s="58"/>
      <c r="N3" s="98"/>
      <c r="O3" s="60"/>
      <c r="Q3" s="13"/>
      <c r="R3" s="13"/>
      <c r="S3" s="109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128"/>
      <c r="BM3" s="67"/>
      <c r="BN3" s="67"/>
      <c r="BO3" s="67"/>
      <c r="BP3" s="67"/>
      <c r="BQ3" s="67"/>
      <c r="BR3" s="67"/>
      <c r="BS3" s="67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67"/>
      <c r="CI3" s="67"/>
      <c r="CJ3" s="67"/>
      <c r="CK3" s="67"/>
      <c r="CL3" s="67"/>
      <c r="CM3" s="67"/>
      <c r="CN3" s="67"/>
      <c r="CO3" s="67"/>
      <c r="CP3" s="67"/>
      <c r="CQ3" s="67"/>
      <c r="CR3" s="67"/>
      <c r="CS3" s="67"/>
      <c r="CT3" s="67"/>
      <c r="CU3" s="67"/>
      <c r="CV3" s="67"/>
      <c r="CW3" s="67"/>
      <c r="CX3" s="67"/>
      <c r="CY3" s="67"/>
      <c r="CZ3" s="67"/>
      <c r="DA3" s="67"/>
      <c r="DB3" s="67"/>
      <c r="DC3" s="67"/>
      <c r="DD3" s="67"/>
      <c r="DE3" s="67"/>
      <c r="DF3" s="67"/>
      <c r="DG3" s="67"/>
      <c r="DH3" s="67"/>
      <c r="DI3" s="67"/>
      <c r="DJ3" s="67"/>
      <c r="DK3" s="67"/>
      <c r="DL3" s="67"/>
      <c r="DM3" s="67"/>
      <c r="DN3" s="67"/>
      <c r="DO3" s="67"/>
      <c r="DP3" s="67"/>
      <c r="DQ3" s="67"/>
      <c r="DR3" s="67"/>
      <c r="DS3" s="67"/>
      <c r="DT3" s="67"/>
      <c r="DU3" s="67"/>
      <c r="DV3" s="67"/>
      <c r="DW3" s="67"/>
      <c r="DX3" s="67"/>
      <c r="DY3" s="67"/>
    </row>
    <row r="4" spans="1:129 16267:16267" s="9" customFormat="1" ht="12" customHeight="1" x14ac:dyDescent="0.4">
      <c r="B4" s="55" t="s">
        <v>18</v>
      </c>
      <c r="C4" s="56"/>
      <c r="D4" s="56"/>
      <c r="E4" s="56"/>
      <c r="F4" s="66" t="s">
        <v>98</v>
      </c>
      <c r="G4" s="61"/>
      <c r="H4" s="53">
        <f ca="1">TODAY()</f>
        <v>45373</v>
      </c>
      <c r="I4" s="86">
        <f ca="1">IF(M12&lt;&gt;"-",NETWORKDAYS(M12,TODAY(),data!P14:P16)+1,"종료예정일")</f>
        <v>6</v>
      </c>
      <c r="J4" s="86"/>
      <c r="K4" s="59">
        <f>N12</f>
        <v>0.9</v>
      </c>
      <c r="L4" s="58"/>
      <c r="M4" s="58"/>
      <c r="N4" s="98"/>
      <c r="O4" s="60"/>
      <c r="Q4" s="13"/>
      <c r="R4" s="13"/>
      <c r="S4" s="109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</row>
    <row r="5" spans="1:129 16267:16267" s="9" customFormat="1" ht="12" customHeight="1" x14ac:dyDescent="0.4">
      <c r="B5" s="55"/>
      <c r="C5" s="56"/>
      <c r="D5" s="56"/>
      <c r="E5" s="56"/>
      <c r="F5" s="66"/>
      <c r="G5" s="61"/>
      <c r="H5" s="53"/>
      <c r="I5" s="86"/>
      <c r="J5" s="86"/>
      <c r="K5" s="59"/>
      <c r="L5" s="58"/>
      <c r="M5" s="58"/>
      <c r="N5" s="98"/>
      <c r="O5" s="60"/>
      <c r="Q5" s="13"/>
      <c r="R5" s="13"/>
      <c r="S5" s="109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</row>
    <row r="6" spans="1:129 16267:16267" s="9" customFormat="1" ht="12" customHeight="1" x14ac:dyDescent="0.4">
      <c r="B6" s="55"/>
      <c r="C6" s="56"/>
      <c r="D6" s="56"/>
      <c r="E6" s="56"/>
      <c r="F6" s="66"/>
      <c r="G6" s="61"/>
      <c r="H6" s="53"/>
      <c r="I6" s="86"/>
      <c r="J6" s="86"/>
      <c r="K6" s="59"/>
      <c r="L6" s="58"/>
      <c r="M6" s="58"/>
      <c r="N6" s="98"/>
      <c r="O6" s="60"/>
      <c r="Q6" s="13"/>
      <c r="R6" s="13"/>
      <c r="S6" s="109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</row>
    <row r="7" spans="1:129 16267:16267" s="48" customFormat="1" ht="6.75" customHeight="1" x14ac:dyDescent="0.4">
      <c r="B7" s="49"/>
      <c r="C7" s="50"/>
      <c r="D7" s="49"/>
      <c r="E7" s="49"/>
      <c r="F7" s="49"/>
      <c r="G7" s="49"/>
      <c r="H7" s="51"/>
      <c r="I7" s="87"/>
      <c r="J7" s="87"/>
      <c r="K7" s="52"/>
      <c r="L7" s="52"/>
      <c r="M7" s="52"/>
      <c r="N7" s="99"/>
      <c r="S7" s="111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  <c r="DU7" s="69"/>
      <c r="DV7" s="69"/>
      <c r="DW7" s="69"/>
      <c r="DX7" s="69"/>
      <c r="DY7" s="69"/>
    </row>
    <row r="8" spans="1:129 16267:16267" s="14" customFormat="1" ht="9.9" customHeight="1" x14ac:dyDescent="0.4">
      <c r="B8" s="16" t="s">
        <v>55</v>
      </c>
      <c r="C8" s="16"/>
      <c r="D8" s="16"/>
      <c r="E8" s="16"/>
      <c r="F8" s="40"/>
      <c r="G8" s="40"/>
      <c r="I8" s="88"/>
      <c r="J8" s="88"/>
      <c r="K8" s="17"/>
      <c r="N8" s="100"/>
      <c r="P8" s="18"/>
      <c r="Q8" s="1"/>
      <c r="R8" s="1"/>
      <c r="S8" s="112">
        <f ca="1">COUNTIF(S28:S149,".")</f>
        <v>0</v>
      </c>
      <c r="T8" s="70">
        <f ca="1">COUNTIF(T28:T149,".")</f>
        <v>0</v>
      </c>
      <c r="U8" s="70">
        <f ca="1">COUNTIF(U28:U149,".")</f>
        <v>0</v>
      </c>
      <c r="V8" s="70">
        <f ca="1">COUNTIF(V28:V149,".")</f>
        <v>0</v>
      </c>
      <c r="W8" s="70">
        <f ca="1">COUNTIF(W28:W149,".")</f>
        <v>0</v>
      </c>
      <c r="X8" s="70">
        <f ca="1">COUNTIF(X28:X149,".")</f>
        <v>0</v>
      </c>
      <c r="Y8" s="70">
        <f ca="1">COUNTIF(Y28:Y149,".")</f>
        <v>0</v>
      </c>
      <c r="Z8" s="70">
        <f ca="1">COUNTIF(Z28:Z149,".")</f>
        <v>0</v>
      </c>
      <c r="AA8" s="70">
        <f ca="1">COUNTIF(AA28:AA149,".")</f>
        <v>0</v>
      </c>
      <c r="AB8" s="70">
        <f ca="1">COUNTIF(AB28:AB149,".")</f>
        <v>0</v>
      </c>
      <c r="AC8" s="70">
        <f ca="1">COUNTIF(AC28:AC149,".")</f>
        <v>0</v>
      </c>
      <c r="AD8" s="70">
        <f ca="1">COUNTIF(AD28:AD149,".")</f>
        <v>0</v>
      </c>
      <c r="AE8" s="70">
        <f ca="1">COUNTIF(AE28:AE149,".")</f>
        <v>0</v>
      </c>
      <c r="AF8" s="70">
        <f ca="1">COUNTIF(AF28:AF149,".")</f>
        <v>0</v>
      </c>
      <c r="AG8" s="70">
        <f ca="1">COUNTIF(AG28:AG149,".")</f>
        <v>0</v>
      </c>
      <c r="AH8" s="70">
        <f ca="1">COUNTIF(AH28:AH149,".")</f>
        <v>0</v>
      </c>
      <c r="AI8" s="70">
        <f ca="1">COUNTIF(AI28:AI149,".")</f>
        <v>0</v>
      </c>
      <c r="AJ8" s="70">
        <f ca="1">COUNTIF(AJ28:AJ149,".")</f>
        <v>0</v>
      </c>
      <c r="AK8" s="70">
        <f ca="1">COUNTIF(AK28:AK149,".")</f>
        <v>0</v>
      </c>
      <c r="AL8" s="70">
        <f ca="1">COUNTIF(AL28:AL149,".")</f>
        <v>0</v>
      </c>
      <c r="AM8" s="70">
        <f ca="1">COUNTIF(AM28:AM149,".")</f>
        <v>0</v>
      </c>
      <c r="AN8" s="70">
        <f ca="1">COUNTIF(AN28:AN149,".")</f>
        <v>0</v>
      </c>
      <c r="AO8" s="70">
        <f ca="1">COUNTIF(AO28:AO149,".")</f>
        <v>0</v>
      </c>
      <c r="AP8" s="70">
        <f ca="1">COUNTIF(AP28:AP149,".")</f>
        <v>0</v>
      </c>
      <c r="AQ8" s="70">
        <f ca="1">COUNTIF(AQ28:AQ149,".")</f>
        <v>0</v>
      </c>
      <c r="AR8" s="70">
        <f ca="1">COUNTIF(AR28:AR149,".")</f>
        <v>0</v>
      </c>
      <c r="AS8" s="70">
        <f ca="1">COUNTIF(AS28:AS149,".")</f>
        <v>0</v>
      </c>
      <c r="AT8" s="70">
        <f ca="1">COUNTIF(AT28:AT149,".")</f>
        <v>0</v>
      </c>
      <c r="AU8" s="70">
        <f ca="1">COUNTIF(AU28:AU149,".")</f>
        <v>0</v>
      </c>
      <c r="AV8" s="70">
        <f ca="1">COUNTIF(AV28:AV149,".")</f>
        <v>0</v>
      </c>
      <c r="AW8" s="70">
        <f ca="1">COUNTIF(AW28:AW149,".")</f>
        <v>0</v>
      </c>
      <c r="AX8" s="70">
        <f ca="1">COUNTIF(AX28:AX149,".")</f>
        <v>0</v>
      </c>
      <c r="AY8" s="70">
        <f ca="1">COUNTIF(AY28:AY149,".")</f>
        <v>0</v>
      </c>
      <c r="AZ8" s="70">
        <f ca="1">COUNTIF(AZ28:AZ149,".")</f>
        <v>0</v>
      </c>
      <c r="BA8" s="70">
        <f ca="1">COUNTIF(BA28:BA149,".")</f>
        <v>0</v>
      </c>
      <c r="BB8" s="70">
        <f ca="1">COUNTIF(BB28:BB149,".")</f>
        <v>0</v>
      </c>
      <c r="BC8" s="70">
        <f ca="1">COUNTIF(BC28:BC149,".")</f>
        <v>0</v>
      </c>
      <c r="BD8" s="70">
        <f ca="1">COUNTIF(BD28:BD149,".")</f>
        <v>0</v>
      </c>
      <c r="BE8" s="70">
        <f ca="1">COUNTIF(BE28:BE149,".")</f>
        <v>0</v>
      </c>
      <c r="BF8" s="70">
        <f ca="1">COUNTIF(BF28:BF149,".")</f>
        <v>0</v>
      </c>
      <c r="BG8" s="70">
        <f ca="1">COUNTIF(BG28:BG149,".")</f>
        <v>0</v>
      </c>
      <c r="BH8" s="70">
        <f ca="1">COUNTIF(BH28:BH149,".")</f>
        <v>0</v>
      </c>
      <c r="BI8" s="70">
        <f ca="1">COUNTIF(BI28:BI149,".")</f>
        <v>0</v>
      </c>
      <c r="BJ8" s="70">
        <f ca="1">COUNTIF(BJ28:BJ149,".")</f>
        <v>0</v>
      </c>
      <c r="BK8" s="70">
        <f ca="1">COUNTIF(BK28:BK149,".")</f>
        <v>0</v>
      </c>
      <c r="BL8" s="70">
        <f ca="1">COUNTIF(BL28:BL149,".")</f>
        <v>0</v>
      </c>
      <c r="BM8" s="70">
        <f ca="1">COUNTIF(BM28:BM149,".")</f>
        <v>0</v>
      </c>
      <c r="BN8" s="70">
        <f ca="1">COUNTIF(BN28:BN149,".")</f>
        <v>0</v>
      </c>
      <c r="BO8" s="70">
        <f ca="1">COUNTIF(BO28:BO149,".")</f>
        <v>0</v>
      </c>
      <c r="BP8" s="70">
        <f ca="1">COUNTIF(BP28:BP149,".")</f>
        <v>0</v>
      </c>
      <c r="BQ8" s="70">
        <f ca="1">COUNTIF(BQ28:BQ149,".")</f>
        <v>0</v>
      </c>
      <c r="BR8" s="70">
        <f ca="1">COUNTIF(BR28:BR149,".")</f>
        <v>0</v>
      </c>
      <c r="BS8" s="70">
        <f ca="1">COUNTIF(BS28:BS149,".")</f>
        <v>0</v>
      </c>
      <c r="BT8" s="70">
        <f ca="1">COUNTIF(BT28:BT149,".")</f>
        <v>0</v>
      </c>
      <c r="BU8" s="70">
        <f ca="1">COUNTIF(BU28:BU149,".")</f>
        <v>0</v>
      </c>
      <c r="BV8" s="70">
        <f ca="1">COUNTIF(BV28:BV149,".")</f>
        <v>0</v>
      </c>
      <c r="BW8" s="70">
        <f ca="1">COUNTIF(BW28:BW149,".")</f>
        <v>0</v>
      </c>
      <c r="BX8" s="70">
        <f ca="1">COUNTIF(BX28:BX149,".")</f>
        <v>0</v>
      </c>
      <c r="BY8" s="70">
        <f ca="1">COUNTIF(BY28:BY149,".")</f>
        <v>0</v>
      </c>
      <c r="BZ8" s="70">
        <f ca="1">COUNTIF(BZ28:BZ149,".")</f>
        <v>0</v>
      </c>
      <c r="CA8" s="70">
        <f ca="1">COUNTIF(CA28:CA149,".")</f>
        <v>0</v>
      </c>
      <c r="CB8" s="70">
        <f ca="1">COUNTIF(CB28:CB149,".")</f>
        <v>0</v>
      </c>
      <c r="CC8" s="70">
        <f ca="1">COUNTIF(CC28:CC149,".")</f>
        <v>0</v>
      </c>
      <c r="CD8" s="70">
        <f ca="1">COUNTIF(CD28:CD149,".")</f>
        <v>0</v>
      </c>
      <c r="CE8" s="70">
        <f ca="1">COUNTIF(CE28:CE149,".")</f>
        <v>0</v>
      </c>
      <c r="CF8" s="70">
        <f ca="1">COUNTIF(CF28:CF149,".")</f>
        <v>0</v>
      </c>
      <c r="CG8" s="70">
        <f ca="1">COUNTIF(CG28:CG149,".")</f>
        <v>0</v>
      </c>
      <c r="CH8" s="70">
        <f ca="1">COUNTIF(CH28:CH149,".")</f>
        <v>0</v>
      </c>
      <c r="CI8" s="70">
        <f ca="1">COUNTIF(CI28:CI149,".")</f>
        <v>0</v>
      </c>
      <c r="CJ8" s="70">
        <f ca="1">COUNTIF(CJ28:CJ149,".")</f>
        <v>0</v>
      </c>
      <c r="CK8" s="70">
        <f ca="1">COUNTIF(CK28:CK149,".")</f>
        <v>0</v>
      </c>
      <c r="CL8" s="70">
        <f ca="1">COUNTIF(CL28:CL149,".")</f>
        <v>0</v>
      </c>
      <c r="CM8" s="70">
        <f ca="1">COUNTIF(CM28:CM149,".")</f>
        <v>0</v>
      </c>
      <c r="CN8" s="70">
        <f ca="1">COUNTIF(CN28:CN149,".")</f>
        <v>0</v>
      </c>
      <c r="CO8" s="70">
        <f ca="1">COUNTIF(CO28:CO149,".")</f>
        <v>0</v>
      </c>
      <c r="CP8" s="70">
        <f ca="1">COUNTIF(CP28:CP149,".")</f>
        <v>0</v>
      </c>
      <c r="CQ8" s="70">
        <f ca="1">COUNTIF(CQ28:CQ149,".")</f>
        <v>0</v>
      </c>
      <c r="CR8" s="70">
        <f ca="1">COUNTIF(CR28:CR149,".")</f>
        <v>0</v>
      </c>
      <c r="CS8" s="70">
        <f ca="1">COUNTIF(CS28:CS149,".")</f>
        <v>0</v>
      </c>
      <c r="CT8" s="70">
        <f ca="1">COUNTIF(CT28:CT149,".")</f>
        <v>0</v>
      </c>
      <c r="CU8" s="70">
        <f ca="1">COUNTIF(CU28:CU149,".")</f>
        <v>0</v>
      </c>
      <c r="CV8" s="70">
        <f ca="1">COUNTIF(CV28:CV149,".")</f>
        <v>0</v>
      </c>
      <c r="CW8" s="70">
        <f ca="1">COUNTIF(CW28:CW149,".")</f>
        <v>0</v>
      </c>
      <c r="CX8" s="70">
        <f ca="1">COUNTIF(CX28:CX149,".")</f>
        <v>0</v>
      </c>
      <c r="CY8" s="70">
        <f ca="1">COUNTIF(CY28:CY149,".")</f>
        <v>0</v>
      </c>
      <c r="CZ8" s="70">
        <f ca="1">COUNTIF(CZ28:CZ149,".")</f>
        <v>0</v>
      </c>
      <c r="DA8" s="70">
        <f ca="1">COUNTIF(DA28:DA149,".")</f>
        <v>0</v>
      </c>
      <c r="DB8" s="70">
        <f ca="1">COUNTIF(DB28:DB149,".")</f>
        <v>0</v>
      </c>
      <c r="DC8" s="70">
        <f ca="1">COUNTIF(DC28:DC149,".")</f>
        <v>0</v>
      </c>
      <c r="DD8" s="70">
        <f ca="1">COUNTIF(DD28:DD149,".")</f>
        <v>0</v>
      </c>
      <c r="DE8" s="70">
        <f ca="1">COUNTIF(DE28:DE149,".")</f>
        <v>0</v>
      </c>
      <c r="DF8" s="70">
        <f ca="1">COUNTIF(DF28:DF149,".")</f>
        <v>0</v>
      </c>
      <c r="DG8" s="70">
        <f ca="1">COUNTIF(DG28:DG149,".")</f>
        <v>0</v>
      </c>
      <c r="DH8" s="70">
        <f ca="1">COUNTIF(DH28:DH149,".")</f>
        <v>0</v>
      </c>
      <c r="DI8" s="70">
        <f ca="1">COUNTIF(DI28:DI149,".")</f>
        <v>0</v>
      </c>
      <c r="DJ8" s="70">
        <f ca="1">COUNTIF(DJ28:DJ149,".")</f>
        <v>0</v>
      </c>
      <c r="DK8" s="70">
        <f ca="1">COUNTIF(DK28:DK149,".")</f>
        <v>0</v>
      </c>
      <c r="DL8" s="70">
        <f ca="1">COUNTIF(DL28:DL149,".")</f>
        <v>0</v>
      </c>
      <c r="DM8" s="70">
        <f ca="1">COUNTIF(DM28:DM149,".")</f>
        <v>0</v>
      </c>
      <c r="DN8" s="70">
        <f ca="1">COUNTIF(DN28:DN149,".")</f>
        <v>0</v>
      </c>
      <c r="DO8" s="70">
        <f ca="1">COUNTIF(DO28:DO149,".")</f>
        <v>0</v>
      </c>
      <c r="DP8" s="70">
        <f ca="1">COUNTIF(DP28:DP149,".")</f>
        <v>0</v>
      </c>
      <c r="DQ8" s="70">
        <f ca="1">COUNTIF(DQ28:DQ149,".")</f>
        <v>0</v>
      </c>
      <c r="DR8" s="70">
        <f ca="1">COUNTIF(DR28:DR149,".")</f>
        <v>0</v>
      </c>
      <c r="DS8" s="70">
        <f ca="1">COUNTIF(DS28:DS149,".")</f>
        <v>0</v>
      </c>
      <c r="DT8" s="70">
        <f ca="1">COUNTIF(DT28:DT149,".")</f>
        <v>0</v>
      </c>
      <c r="DU8" s="70">
        <f ca="1">COUNTIF(DU28:DU149,".")</f>
        <v>0</v>
      </c>
      <c r="DV8" s="70">
        <f ca="1">COUNTIF(DV28:DV149,".")</f>
        <v>0</v>
      </c>
      <c r="DW8" s="70">
        <f ca="1">COUNTIF(DW28:DW149,".")</f>
        <v>0</v>
      </c>
      <c r="DX8" s="70">
        <f ca="1">COUNTIF(DX28:DX149,".")</f>
        <v>0</v>
      </c>
      <c r="DY8" s="70">
        <f ca="1">COUNTIF(DY28:DY149,".")</f>
        <v>0</v>
      </c>
    </row>
    <row r="9" spans="1:129 16267:16267" s="1" customFormat="1" ht="4.5" customHeight="1" x14ac:dyDescent="0.4">
      <c r="B9" s="41"/>
      <c r="C9" s="16"/>
      <c r="D9" s="41"/>
      <c r="E9" s="41"/>
      <c r="F9" s="41"/>
      <c r="G9" s="41"/>
      <c r="H9" s="42"/>
      <c r="I9" s="89"/>
      <c r="J9" s="89"/>
      <c r="K9" s="43"/>
      <c r="N9" s="101"/>
      <c r="S9" s="110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  <c r="DV9" s="68"/>
      <c r="DW9" s="68"/>
      <c r="DX9" s="68"/>
      <c r="DY9" s="68"/>
    </row>
    <row r="10" spans="1:129 16267:16267" ht="15" customHeight="1" x14ac:dyDescent="0.4">
      <c r="B10" s="140" t="s">
        <v>15</v>
      </c>
      <c r="C10" s="144" t="s">
        <v>28</v>
      </c>
      <c r="D10" s="144" t="s">
        <v>36</v>
      </c>
      <c r="E10" s="144" t="s">
        <v>6</v>
      </c>
      <c r="F10" s="142" t="s">
        <v>19</v>
      </c>
      <c r="G10" s="152" t="s">
        <v>20</v>
      </c>
      <c r="H10" s="147" t="s">
        <v>49</v>
      </c>
      <c r="I10" s="147" t="s">
        <v>7</v>
      </c>
      <c r="J10" s="147" t="s">
        <v>11</v>
      </c>
      <c r="K10" s="142" t="s">
        <v>37</v>
      </c>
      <c r="L10" s="144" t="s">
        <v>26</v>
      </c>
      <c r="M10" s="142" t="s">
        <v>42</v>
      </c>
      <c r="N10" s="150" t="s">
        <v>12</v>
      </c>
      <c r="O10" s="142" t="s">
        <v>8</v>
      </c>
      <c r="P10" s="145" t="s">
        <v>31</v>
      </c>
      <c r="S10" s="113" t="s">
        <v>86</v>
      </c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 t="s">
        <v>87</v>
      </c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 t="s">
        <v>88</v>
      </c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  <c r="CY10" s="71"/>
      <c r="CZ10" s="71"/>
      <c r="DA10" s="71"/>
      <c r="DB10" s="71"/>
      <c r="DC10" s="71"/>
      <c r="DD10" s="71"/>
      <c r="DE10" s="71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71"/>
      <c r="DU10" s="71"/>
      <c r="DV10" s="71"/>
      <c r="DW10" s="71"/>
      <c r="DX10" s="71"/>
      <c r="DY10" s="71"/>
    </row>
    <row r="11" spans="1:129 16267:16267" ht="21.9" customHeight="1" x14ac:dyDescent="0.4">
      <c r="B11" s="141"/>
      <c r="C11" s="143"/>
      <c r="D11" s="143"/>
      <c r="E11" s="143"/>
      <c r="F11" s="149"/>
      <c r="G11" s="153"/>
      <c r="H11" s="148"/>
      <c r="I11" s="148"/>
      <c r="J11" s="148"/>
      <c r="K11" s="143"/>
      <c r="L11" s="143"/>
      <c r="M11" s="143"/>
      <c r="N11" s="151"/>
      <c r="O11" s="143"/>
      <c r="P11" s="146"/>
      <c r="S11" s="114">
        <v>45313</v>
      </c>
      <c r="T11" s="72">
        <f>WORKDAY(S11,1,data!$P$3:$P$10)</f>
        <v>45314</v>
      </c>
      <c r="U11" s="72">
        <f>WORKDAY(T11,1,data!$P$3:$P$10)</f>
        <v>45315</v>
      </c>
      <c r="V11" s="72">
        <f>WORKDAY(U11,1,data!$P$3:$P$10)</f>
        <v>45316</v>
      </c>
      <c r="W11" s="72">
        <f>WORKDAY(V11,1,data!$P$3:$P$10)</f>
        <v>45317</v>
      </c>
      <c r="X11" s="72">
        <f>WORKDAY(W11,1,data!$P$3:$P$10)</f>
        <v>45320</v>
      </c>
      <c r="Y11" s="72">
        <f>WORKDAY(X11,1,data!$P$3:$P$10)</f>
        <v>45321</v>
      </c>
      <c r="Z11" s="72">
        <f>WORKDAY(Y11,1,data!$P$3:$P$10)</f>
        <v>45322</v>
      </c>
      <c r="AA11" s="72">
        <f>WORKDAY(Z11,1,data!$P$3:$P$10)</f>
        <v>45323</v>
      </c>
      <c r="AB11" s="72">
        <f>WORKDAY(AA11,1,data!$P$3:$P$10)</f>
        <v>45324</v>
      </c>
      <c r="AC11" s="72">
        <f>WORKDAY(AB11,1,data!$P$3:$P$10)</f>
        <v>45327</v>
      </c>
      <c r="AD11" s="72">
        <f>WORKDAY(AC11,1,data!$P$3:$P$10)</f>
        <v>45328</v>
      </c>
      <c r="AE11" s="72">
        <f>WORKDAY(AD11,1,data!$P$3:$P$10)</f>
        <v>45329</v>
      </c>
      <c r="AF11" s="72">
        <f>WORKDAY(AE11,1,data!$P$3:$P$10)</f>
        <v>45330</v>
      </c>
      <c r="AG11" s="72">
        <f>WORKDAY(AF11,1,data!$P$3:$P$10)</f>
        <v>45331</v>
      </c>
      <c r="AH11" s="72">
        <f>WORKDAY(AG11,1,data!$P$3:$P$10)</f>
        <v>45334</v>
      </c>
      <c r="AI11" s="72">
        <f>WORKDAY(AH11,1,data!$P$3:$P$10)</f>
        <v>45335</v>
      </c>
      <c r="AJ11" s="72">
        <f>WORKDAY(AI11,1,data!$P$3:$P$10)</f>
        <v>45336</v>
      </c>
      <c r="AK11" s="72">
        <f>WORKDAY(AJ11,1,data!$P$3:$P$10)</f>
        <v>45337</v>
      </c>
      <c r="AL11" s="72">
        <f>WORKDAY(AK11,1,data!$P$3:$P$10)</f>
        <v>45338</v>
      </c>
      <c r="AM11" s="72">
        <f>WORKDAY(AL11,1,data!$P$3:$P$10)</f>
        <v>45341</v>
      </c>
      <c r="AN11" s="72">
        <f>WORKDAY(AM11,1,data!$P$3:$P$10)</f>
        <v>45342</v>
      </c>
      <c r="AO11" s="72">
        <f>WORKDAY(AN11,1,data!$P$3:$P$10)</f>
        <v>45343</v>
      </c>
      <c r="AP11" s="72">
        <f>WORKDAY(AO11,1,data!$P$3:$P$10)</f>
        <v>45344</v>
      </c>
      <c r="AQ11" s="72">
        <f>WORKDAY(AP11,1,data!$P$3:$P$10)</f>
        <v>45345</v>
      </c>
      <c r="AR11" s="72">
        <f>WORKDAY(AQ11,1,data!$P$3:$P$10)</f>
        <v>45348</v>
      </c>
      <c r="AS11" s="72">
        <f>WORKDAY(AR11,1,data!$P$3:$P$10)</f>
        <v>45349</v>
      </c>
      <c r="AT11" s="72">
        <f>WORKDAY(AS11,1,data!$P$3:$P$10)</f>
        <v>45350</v>
      </c>
      <c r="AU11" s="72">
        <f>WORKDAY(AT11,1,data!$P$3:$P$10)</f>
        <v>45351</v>
      </c>
      <c r="AV11" s="72">
        <f>WORKDAY(AU11,1,data!$P$3:$P$10)</f>
        <v>45352</v>
      </c>
      <c r="AW11" s="72">
        <f>WORKDAY(AV11,1,data!$P$3:$P$10)</f>
        <v>45355</v>
      </c>
      <c r="AX11" s="72">
        <f>WORKDAY(AW11,1,data!$P$3:$P$10)</f>
        <v>45356</v>
      </c>
      <c r="AY11" s="72">
        <f>WORKDAY(AX11,1,data!$P$3:$P$10)</f>
        <v>45357</v>
      </c>
      <c r="AZ11" s="72">
        <f>WORKDAY(AY11,1,data!$P$3:$P$10)</f>
        <v>45358</v>
      </c>
      <c r="BA11" s="72">
        <f>WORKDAY(AZ11,1,data!$P$3:$P$10)</f>
        <v>45359</v>
      </c>
      <c r="BB11" s="72">
        <f>WORKDAY(BA11,1,data!$P$3:$P$10)</f>
        <v>45362</v>
      </c>
      <c r="BC11" s="72">
        <f>WORKDAY(BB11,1,data!$P$3:$P$10)</f>
        <v>45363</v>
      </c>
      <c r="BD11" s="72">
        <f>WORKDAY(BC11,1,data!$P$3:$P$10)</f>
        <v>45364</v>
      </c>
      <c r="BE11" s="72">
        <f>WORKDAY(BD11,1,data!$P$3:$P$10)</f>
        <v>45365</v>
      </c>
      <c r="BF11" s="72">
        <f>WORKDAY(BE11,1,data!$P$3:$P$10)</f>
        <v>45366</v>
      </c>
      <c r="BG11" s="72">
        <f>WORKDAY(BF11,1,data!$P$3:$P$10)</f>
        <v>45369</v>
      </c>
      <c r="BH11" s="72">
        <f>WORKDAY(BG11,1,data!$P$3:$P$10)</f>
        <v>45370</v>
      </c>
      <c r="BI11" s="72">
        <f>WORKDAY(BH11,1,data!$P$3:$P$10)</f>
        <v>45371</v>
      </c>
      <c r="BJ11" s="72">
        <f>WORKDAY(BI11,1,data!$P$3:$P$10)</f>
        <v>45372</v>
      </c>
      <c r="BK11" s="72">
        <f>WORKDAY(BJ11,1,data!$P$3:$P$10)</f>
        <v>45373</v>
      </c>
      <c r="BL11" s="72">
        <f>WORKDAY(BK11,1,data!$P$3:$P$10)</f>
        <v>45376</v>
      </c>
      <c r="BM11" s="72">
        <f>WORKDAY(BL11,1,data!$P$3:$P$10)</f>
        <v>45377</v>
      </c>
      <c r="BN11" s="72">
        <f>WORKDAY(BM11,1,data!$P$3:$P$10)</f>
        <v>45378</v>
      </c>
      <c r="BO11" s="72">
        <f>WORKDAY(BN11,1,data!$P$3:$P$10)</f>
        <v>45379</v>
      </c>
      <c r="BP11" s="72">
        <f>WORKDAY(BO11,1,data!$P$3:$P$10)</f>
        <v>45380</v>
      </c>
      <c r="BQ11" s="72">
        <f>WORKDAY(BP11,1,data!$P$3:$P$10)</f>
        <v>45383</v>
      </c>
      <c r="BR11" s="72">
        <f>WORKDAY(BQ11,1,data!$P$3:$P$10)</f>
        <v>45384</v>
      </c>
      <c r="BS11" s="72">
        <f>WORKDAY(BR11,1,data!$P$3:$P$10)</f>
        <v>45385</v>
      </c>
      <c r="BT11" s="72">
        <f>WORKDAY(BS11,1,data!$P$3:$P$10)</f>
        <v>45386</v>
      </c>
      <c r="BU11" s="72">
        <f>WORKDAY(BT11,1,data!$P$3:$P$10)</f>
        <v>45387</v>
      </c>
      <c r="BV11" s="72">
        <f>WORKDAY(BU11,1,data!$P$3:$P$10)</f>
        <v>45390</v>
      </c>
      <c r="BW11" s="72">
        <f>WORKDAY(BV11,1,data!$P$3:$P$10)</f>
        <v>45391</v>
      </c>
      <c r="BX11" s="72">
        <f>WORKDAY(BW11,1,data!$P$3:$P$10)</f>
        <v>45392</v>
      </c>
      <c r="BY11" s="72">
        <f>WORKDAY(BX11,1,data!$P$3:$P$10)</f>
        <v>45393</v>
      </c>
      <c r="BZ11" s="72">
        <f>WORKDAY(BY11,1,data!$P$3:$P$10)</f>
        <v>45394</v>
      </c>
      <c r="CA11" s="72">
        <f>WORKDAY(BZ11,1,data!$P$3:$P$10)</f>
        <v>45397</v>
      </c>
      <c r="CB11" s="72">
        <f>WORKDAY(CA11,1,data!$P$3:$P$10)</f>
        <v>45398</v>
      </c>
      <c r="CC11" s="72">
        <f>WORKDAY(CB11,1,data!$P$3:$P$10)</f>
        <v>45399</v>
      </c>
      <c r="CD11" s="72">
        <f>WORKDAY(CC11,1,data!$P$3:$P$10)</f>
        <v>45400</v>
      </c>
      <c r="CE11" s="72">
        <f>WORKDAY(CD11,1,data!$P$3:$P$10)</f>
        <v>45401</v>
      </c>
      <c r="CF11" s="72">
        <f>WORKDAY(CE11,1,data!$P$3:$P$10)</f>
        <v>45404</v>
      </c>
      <c r="CG11" s="72">
        <f>WORKDAY(CF11,1,data!$P$3:$P$10)</f>
        <v>45405</v>
      </c>
      <c r="CH11" s="72">
        <f>WORKDAY(CG11,1,data!$P$3:$P$10)</f>
        <v>45406</v>
      </c>
      <c r="CI11" s="72">
        <f>WORKDAY(CH11,1,data!$P$3:$P$10)</f>
        <v>45407</v>
      </c>
      <c r="CJ11" s="72">
        <f>WORKDAY(CI11,1,data!$P$3:$P$10)</f>
        <v>45408</v>
      </c>
      <c r="CK11" s="72">
        <f>WORKDAY(CJ11,1,data!$P$3:$P$10)</f>
        <v>45411</v>
      </c>
      <c r="CL11" s="72">
        <f>WORKDAY(CK11,1,data!$P$3:$P$10)</f>
        <v>45412</v>
      </c>
      <c r="CM11" s="72">
        <f>WORKDAY(CL11,1,data!$P$3:$P$10)</f>
        <v>45413</v>
      </c>
      <c r="CN11" s="72">
        <f>WORKDAY(CM11,1,data!$P$3:$P$10)</f>
        <v>45414</v>
      </c>
      <c r="CO11" s="72">
        <f>WORKDAY(CN11,1,data!$P$3:$P$10)</f>
        <v>45415</v>
      </c>
      <c r="CP11" s="72">
        <f>WORKDAY(CO11,1,data!$P$3:$P$10)</f>
        <v>45418</v>
      </c>
      <c r="CQ11" s="72">
        <f>WORKDAY(CP11,1,data!$P$3:$P$10)</f>
        <v>45419</v>
      </c>
      <c r="CR11" s="72">
        <f>WORKDAY(CQ11,1,data!$P$3:$P$10)</f>
        <v>45420</v>
      </c>
      <c r="CS11" s="72">
        <f>WORKDAY(CR11,1,data!$P$3:$P$10)</f>
        <v>45421</v>
      </c>
      <c r="CT11" s="72">
        <f>WORKDAY(CS11,1,data!$P$3:$P$10)</f>
        <v>45422</v>
      </c>
      <c r="CU11" s="72">
        <f>WORKDAY(CT11,1,data!$P$3:$P$10)</f>
        <v>45425</v>
      </c>
      <c r="CV11" s="72">
        <f>WORKDAY(CU11,1,data!$P$3:$P$10)</f>
        <v>45426</v>
      </c>
      <c r="CW11" s="72">
        <f>WORKDAY(CV11,1,data!$P$3:$P$10)</f>
        <v>45427</v>
      </c>
      <c r="CX11" s="72">
        <f>WORKDAY(CW11,1,data!$P$3:$P$10)</f>
        <v>45428</v>
      </c>
      <c r="CY11" s="72">
        <f>WORKDAY(CX11,1,data!$P$3:$P$10)</f>
        <v>45429</v>
      </c>
      <c r="CZ11" s="72">
        <f>WORKDAY(CY11,1,data!$P$3:$P$10)</f>
        <v>45432</v>
      </c>
      <c r="DA11" s="72">
        <f>WORKDAY(CZ11,1,data!$P$3:$P$10)</f>
        <v>45433</v>
      </c>
      <c r="DB11" s="72">
        <f>WORKDAY(DA11,1,data!$P$3:$P$10)</f>
        <v>45434</v>
      </c>
      <c r="DC11" s="72">
        <f>WORKDAY(DB11,1,data!$P$3:$P$10)</f>
        <v>45435</v>
      </c>
      <c r="DD11" s="72">
        <f>WORKDAY(DC11,1,data!$P$3:$P$10)</f>
        <v>45436</v>
      </c>
      <c r="DE11" s="72">
        <f>WORKDAY(DD11,1,data!$P$3:$P$10)</f>
        <v>45439</v>
      </c>
      <c r="DF11" s="72">
        <f>WORKDAY(DE11,1,data!$P$3:$P$10)</f>
        <v>45440</v>
      </c>
      <c r="DG11" s="72">
        <f>WORKDAY(DF11,1,data!$P$3:$P$10)</f>
        <v>45441</v>
      </c>
      <c r="DH11" s="72">
        <f>WORKDAY(DG11,1,data!$P$3:$P$10)</f>
        <v>45442</v>
      </c>
      <c r="DI11" s="72">
        <f>WORKDAY(DH11,1,data!$P$3:$P$10)</f>
        <v>45443</v>
      </c>
      <c r="DJ11" s="72">
        <f>WORKDAY(DI11,1,data!$P$3:$P$10)</f>
        <v>45446</v>
      </c>
      <c r="DK11" s="72">
        <f>WORKDAY(DJ11,1,data!$P$3:$P$10)</f>
        <v>45447</v>
      </c>
      <c r="DL11" s="72">
        <f>WORKDAY(DK11,1,data!$P$3:$P$10)</f>
        <v>45448</v>
      </c>
      <c r="DM11" s="72">
        <f>WORKDAY(DL11,1,data!$P$3:$P$10)</f>
        <v>45449</v>
      </c>
      <c r="DN11" s="72">
        <f>WORKDAY(DM11,1,data!$P$3:$P$10)</f>
        <v>45450</v>
      </c>
      <c r="DO11" s="72">
        <f>WORKDAY(DN11,1,data!$P$3:$P$10)</f>
        <v>45453</v>
      </c>
      <c r="DP11" s="72">
        <f>WORKDAY(DO11,1,data!$P$3:$P$10)</f>
        <v>45454</v>
      </c>
      <c r="DQ11" s="72">
        <f>WORKDAY(DP11,1,data!$P$3:$P$10)</f>
        <v>45455</v>
      </c>
      <c r="DR11" s="72">
        <f>WORKDAY(DQ11,1,data!$P$3:$P$10)</f>
        <v>45456</v>
      </c>
      <c r="DS11" s="72">
        <f>WORKDAY(DR11,1,data!$P$3:$P$10)</f>
        <v>45457</v>
      </c>
      <c r="DT11" s="72">
        <f>WORKDAY(DS11,1,data!$P$3:$P$10)</f>
        <v>45460</v>
      </c>
      <c r="DU11" s="72">
        <f>WORKDAY(DT11,1,data!$P$3:$P$10)</f>
        <v>45461</v>
      </c>
      <c r="DV11" s="72">
        <f>WORKDAY(DU11,1,data!$P$3:$P$10)</f>
        <v>45462</v>
      </c>
      <c r="DW11" s="72">
        <f>WORKDAY(DV11,1,data!$P$3:$P$10)</f>
        <v>45463</v>
      </c>
      <c r="DX11" s="72">
        <f>WORKDAY(DW11,1,data!$P$3:$P$10)</f>
        <v>45464</v>
      </c>
      <c r="DY11" s="72">
        <f>WORKDAY(DX11,1,data!$P$3:$P$10)</f>
        <v>45467</v>
      </c>
      <c r="XAQ11" s="72"/>
    </row>
    <row r="12" spans="1:129 16267:16267" s="82" customFormat="1" ht="15.6" x14ac:dyDescent="0.4">
      <c r="A12" s="75"/>
      <c r="B12" s="46"/>
      <c r="C12" s="45"/>
      <c r="D12" s="76"/>
      <c r="E12" s="77"/>
      <c r="F12" s="77" t="s">
        <v>22</v>
      </c>
      <c r="G12" s="78"/>
      <c r="H12" s="54"/>
      <c r="I12" s="47" t="s">
        <v>13</v>
      </c>
      <c r="J12" s="47"/>
      <c r="K12" s="79">
        <f>IF(OR(COUNTIF(L12:M12,"-")&gt;0,COUNTBLANK(L12:M12)&gt;0),"-",IF(L12&gt;M12,"-",NETWORKDAYS(L12,M12,data!$P$3:$P$10)))</f>
        <v>36</v>
      </c>
      <c r="L12" s="44">
        <f>IF(MIN(L13:L148)=0,"-",MIN(L13:L148))</f>
        <v>45320</v>
      </c>
      <c r="M12" s="44">
        <f>IF(MAX(M13:M148)=0,"-",MAX(M13:M148))</f>
        <v>45369</v>
      </c>
      <c r="N12" s="102">
        <f>AVERAGE(N22,N29,N37)</f>
        <v>0.9</v>
      </c>
      <c r="O12" s="80"/>
      <c r="P12" s="81">
        <f ca="1">IF(OR(M12="-",M12=""),0,IF(OR(ISBLANK(O12),O12="-"),NETWORKDAYS(M12,TODAY(),data!$P$3:$P$10)-1,IF(M12=O12,0,IF(M12&lt;O12,NETWORKDAYS(M12,O12,data!$P$3:$P$10)-1,NETWORKDAYS(M12,O12,data!$P$3:$P$10)+1))))</f>
        <v>4</v>
      </c>
      <c r="S12" s="115" t="str">
        <f t="shared" ref="S12:S18" ca="1" si="0">IF($O12=S$11,"*",IF(AND(COUNTIF($L12:$M12,"-")&lt;1,COUNTBLANK($L12:$M12)&lt;1),IF(AND($L12&lt;=S$11,$M12&gt;=S$11),IF(ISBLANK($D12),"-","."),IF(TODAY()&gt;S$11,"/",IF(TODAY()=S$11,"=",""))),IF(AND(OR(ISBLANK($L12),$L12="-"),OR(ISBLANK($M12),$M12="-")),IF(TODAY()&gt;S$11,"/",IF(TODAY()=S$11,"=","")),IF(OR(ISBLANK($L12),$L12="-"),IF(S$11&lt;=$M12,IF(ISBLANK($D12),"-","."),IF(TODAY()&gt;S$11,"/",IF(TODAY()=S$11,"=",""))),IF(S$11&gt;=$L12,IF(ISBLANK($D12),"-","."),IF(TODAY()&gt;S$11,"/",IF(TODAY()=S$11,"=","")))))))</f>
        <v>/</v>
      </c>
      <c r="T12" s="73" t="str">
        <f t="shared" ref="T12:BQ20" ca="1" si="1">IF($O12=T$11,"*",IF(AND(COUNTIF($L12:$M12,"-")&lt;1,COUNTBLANK($L12:$M12)&lt;1),IF(AND($L12&lt;=T$11,$M12&gt;=T$11),IF(ISBLANK($D12),"-","."),IF(TODAY()&gt;T$11,"/",IF(TODAY()=T$11,"=",""))),IF(AND(OR(ISBLANK($L12),$L12="-"),OR(ISBLANK($M12),$M12="-")),IF(TODAY()&gt;T$11,"/",IF(TODAY()=T$11,"=","")),IF(OR(ISBLANK($L12),$L12="-"),IF(T$11&lt;=$M12,IF(ISBLANK($D12),"-","."),IF(TODAY()&gt;T$11,"/",IF(TODAY()=T$11,"=",""))),IF(T$11&gt;=$L12,IF(ISBLANK($D12),"-","."),IF(TODAY()&gt;T$11,"/",IF(TODAY()=T$11,"=","")))))))</f>
        <v>/</v>
      </c>
      <c r="U12" s="73" t="str">
        <f t="shared" ca="1" si="1"/>
        <v>/</v>
      </c>
      <c r="V12" s="73" t="str">
        <f t="shared" ca="1" si="1"/>
        <v>/</v>
      </c>
      <c r="W12" s="73" t="str">
        <f t="shared" ca="1" si="1"/>
        <v>/</v>
      </c>
      <c r="X12" s="73" t="str">
        <f t="shared" ca="1" si="1"/>
        <v>-</v>
      </c>
      <c r="Y12" s="73" t="str">
        <f t="shared" ca="1" si="1"/>
        <v>-</v>
      </c>
      <c r="Z12" s="73" t="str">
        <f t="shared" ca="1" si="1"/>
        <v>-</v>
      </c>
      <c r="AA12" s="73" t="str">
        <f t="shared" ca="1" si="1"/>
        <v>-</v>
      </c>
      <c r="AB12" s="73" t="str">
        <f t="shared" ca="1" si="1"/>
        <v>-</v>
      </c>
      <c r="AC12" s="73" t="str">
        <f t="shared" ca="1" si="1"/>
        <v>-</v>
      </c>
      <c r="AD12" s="73" t="str">
        <f t="shared" ca="1" si="1"/>
        <v>-</v>
      </c>
      <c r="AE12" s="73" t="str">
        <f t="shared" ca="1" si="1"/>
        <v>-</v>
      </c>
      <c r="AF12" s="73" t="str">
        <f t="shared" ca="1" si="1"/>
        <v>-</v>
      </c>
      <c r="AG12" s="73" t="str">
        <f t="shared" ca="1" si="1"/>
        <v>-</v>
      </c>
      <c r="AH12" s="73" t="str">
        <f t="shared" ca="1" si="1"/>
        <v>-</v>
      </c>
      <c r="AI12" s="73" t="str">
        <f t="shared" ca="1" si="1"/>
        <v>-</v>
      </c>
      <c r="AJ12" s="73" t="str">
        <f t="shared" ca="1" si="1"/>
        <v>-</v>
      </c>
      <c r="AK12" s="73" t="str">
        <f t="shared" ca="1" si="1"/>
        <v>-</v>
      </c>
      <c r="AL12" s="73" t="str">
        <f t="shared" ca="1" si="1"/>
        <v>-</v>
      </c>
      <c r="AM12" s="73" t="str">
        <f t="shared" ca="1" si="1"/>
        <v>-</v>
      </c>
      <c r="AN12" s="73" t="str">
        <f t="shared" ca="1" si="1"/>
        <v>-</v>
      </c>
      <c r="AO12" s="73" t="str">
        <f t="shared" ca="1" si="1"/>
        <v>-</v>
      </c>
      <c r="AP12" s="73" t="str">
        <f t="shared" ca="1" si="1"/>
        <v>-</v>
      </c>
      <c r="AQ12" s="73" t="str">
        <f t="shared" ca="1" si="1"/>
        <v>-</v>
      </c>
      <c r="AR12" s="73" t="str">
        <f t="shared" ca="1" si="1"/>
        <v>-</v>
      </c>
      <c r="AS12" s="73" t="str">
        <f t="shared" ca="1" si="1"/>
        <v>-</v>
      </c>
      <c r="AT12" s="73" t="str">
        <f t="shared" ca="1" si="1"/>
        <v>-</v>
      </c>
      <c r="AU12" s="73" t="str">
        <f t="shared" ca="1" si="1"/>
        <v>-</v>
      </c>
      <c r="AV12" s="73" t="str">
        <f t="shared" ca="1" si="1"/>
        <v>-</v>
      </c>
      <c r="AW12" s="73" t="str">
        <f t="shared" ca="1" si="1"/>
        <v>-</v>
      </c>
      <c r="AX12" s="73" t="str">
        <f t="shared" ca="1" si="1"/>
        <v>-</v>
      </c>
      <c r="AY12" s="73" t="str">
        <f t="shared" ca="1" si="1"/>
        <v>-</v>
      </c>
      <c r="AZ12" s="73" t="str">
        <f t="shared" ca="1" si="1"/>
        <v>-</v>
      </c>
      <c r="BA12" s="73" t="str">
        <f t="shared" ca="1" si="1"/>
        <v>-</v>
      </c>
      <c r="BB12" s="73" t="str">
        <f t="shared" ca="1" si="1"/>
        <v>-</v>
      </c>
      <c r="BC12" s="73" t="str">
        <f t="shared" ca="1" si="1"/>
        <v>-</v>
      </c>
      <c r="BD12" s="73" t="str">
        <f t="shared" ca="1" si="1"/>
        <v>-</v>
      </c>
      <c r="BE12" s="73" t="str">
        <f t="shared" ca="1" si="1"/>
        <v>-</v>
      </c>
      <c r="BF12" s="73" t="str">
        <f t="shared" ca="1" si="1"/>
        <v>-</v>
      </c>
      <c r="BG12" s="73" t="str">
        <f t="shared" ca="1" si="1"/>
        <v>-</v>
      </c>
      <c r="BH12" s="73" t="str">
        <f t="shared" ca="1" si="1"/>
        <v>/</v>
      </c>
      <c r="BI12" s="73" t="str">
        <f t="shared" ca="1" si="1"/>
        <v>/</v>
      </c>
      <c r="BJ12" s="73" t="str">
        <f t="shared" ca="1" si="1"/>
        <v>/</v>
      </c>
      <c r="BK12" s="73" t="str">
        <f t="shared" ca="1" si="1"/>
        <v>=</v>
      </c>
      <c r="BL12" s="73" t="str">
        <f t="shared" ca="1" si="1"/>
        <v/>
      </c>
      <c r="BM12" s="73" t="str">
        <f t="shared" ca="1" si="1"/>
        <v/>
      </c>
      <c r="BN12" s="73" t="str">
        <f t="shared" ca="1" si="1"/>
        <v/>
      </c>
      <c r="BO12" s="73" t="str">
        <f t="shared" ca="1" si="1"/>
        <v/>
      </c>
      <c r="BP12" s="73" t="str">
        <f t="shared" ca="1" si="1"/>
        <v/>
      </c>
      <c r="BQ12" s="73" t="str">
        <f t="shared" ca="1" si="1"/>
        <v/>
      </c>
      <c r="BR12" s="73" t="str">
        <f t="shared" ref="BQ12:CH33" ca="1" si="2">IF($O12=BR$11,"*",IF(AND(COUNTIF($L12:$M12,"-")&lt;1,COUNTBLANK($L12:$M12)&lt;1),IF(AND($L12&lt;=BR$11,$M12&gt;=BR$11),IF(ISBLANK($D12),"-","."),IF(TODAY()&gt;BR$11,"/",IF(TODAY()=BR$11,"=",""))),IF(AND(OR(ISBLANK($L12),$L12="-"),OR(ISBLANK($M12),$M12="-")),IF(TODAY()&gt;BR$11,"/",IF(TODAY()=BR$11,"=","")),IF(OR(ISBLANK($L12),$L12="-"),IF(BR$11&lt;=$M12,IF(ISBLANK($D12),"-","."),IF(TODAY()&gt;BR$11,"/",IF(TODAY()=BR$11,"=",""))),IF(BR$11&gt;=$L12,IF(ISBLANK($D12),"-","."),IF(TODAY()&gt;BR$11,"/",IF(TODAY()=BR$11,"=","")))))))</f>
        <v/>
      </c>
      <c r="BS12" s="73" t="str">
        <f t="shared" ca="1" si="2"/>
        <v/>
      </c>
      <c r="BT12" s="73" t="str">
        <f t="shared" ca="1" si="2"/>
        <v/>
      </c>
      <c r="BU12" s="73" t="str">
        <f t="shared" ca="1" si="2"/>
        <v/>
      </c>
      <c r="BV12" s="73" t="str">
        <f t="shared" ca="1" si="2"/>
        <v/>
      </c>
      <c r="BW12" s="73" t="str">
        <f t="shared" ca="1" si="2"/>
        <v/>
      </c>
      <c r="BX12" s="73" t="str">
        <f t="shared" ca="1" si="2"/>
        <v/>
      </c>
      <c r="BY12" s="73" t="str">
        <f t="shared" ca="1" si="2"/>
        <v/>
      </c>
      <c r="BZ12" s="73" t="str">
        <f t="shared" ca="1" si="2"/>
        <v/>
      </c>
      <c r="CA12" s="73" t="str">
        <f t="shared" ca="1" si="2"/>
        <v/>
      </c>
      <c r="CB12" s="73" t="str">
        <f t="shared" ca="1" si="2"/>
        <v/>
      </c>
      <c r="CC12" s="73" t="str">
        <f t="shared" ca="1" si="2"/>
        <v/>
      </c>
      <c r="CD12" s="73" t="str">
        <f t="shared" ca="1" si="2"/>
        <v/>
      </c>
      <c r="CE12" s="73" t="str">
        <f t="shared" ca="1" si="2"/>
        <v/>
      </c>
      <c r="CF12" s="73" t="str">
        <f t="shared" ca="1" si="2"/>
        <v/>
      </c>
      <c r="CG12" s="73" t="str">
        <f t="shared" ref="CD12:CG146" ca="1" si="3">IF($O12=CG$11,"*",IF(AND(COUNTIF($L12:$M12,"-")&lt;1,COUNTBLANK($L12:$M12)&lt;1),IF(AND($L12&lt;=CG$11,$M12&gt;=CG$11),IF(ISBLANK($D12),"-","."),IF(TODAY()&gt;CG$11,"/",IF(TODAY()=CG$11,"=",""))),IF(AND(OR(ISBLANK($L12),$L12="-"),OR(ISBLANK($M12),$M12="-")),IF(TODAY()&gt;CG$11,"/",IF(TODAY()=CG$11,"=","")),IF(OR(ISBLANK($L12),$L12="-"),IF(CG$11&lt;=$M12,IF(ISBLANK($D12),"-","."),IF(TODAY()&gt;CG$11,"/",IF(TODAY()=CG$11,"=",""))),IF(CG$11&gt;=$L12,IF(ISBLANK($D12),"-","."),IF(TODAY()&gt;CG$11,"/",IF(TODAY()=CG$11,"=","")))))))</f>
        <v/>
      </c>
      <c r="CH12" s="73" t="str">
        <f t="shared" ca="1" si="2"/>
        <v/>
      </c>
      <c r="CI12" s="73" t="str">
        <f t="shared" ref="CG12:CV34" ca="1" si="4">IF($O12=CI$11,"*",IF(AND(COUNTIF($L12:$M12,"-")&lt;1,COUNTBLANK($L12:$M12)&lt;1),IF(AND($L12&lt;=CI$11,$M12&gt;=CI$11),IF(ISBLANK($D12),"-","."),IF(TODAY()&gt;CI$11,"/",IF(TODAY()=CI$11,"=",""))),IF(AND(OR(ISBLANK($L12),$L12="-"),OR(ISBLANK($M12),$M12="-")),IF(TODAY()&gt;CI$11,"/",IF(TODAY()=CI$11,"=","")),IF(OR(ISBLANK($L12),$L12="-"),IF(CI$11&lt;=$M12,IF(ISBLANK($D12),"-","."),IF(TODAY()&gt;CI$11,"/",IF(TODAY()=CI$11,"=",""))),IF(CI$11&gt;=$L12,IF(ISBLANK($D12),"-","."),IF(TODAY()&gt;CI$11,"/",IF(TODAY()=CI$11,"=","")))))))</f>
        <v/>
      </c>
      <c r="CJ12" s="73" t="str">
        <f t="shared" ca="1" si="4"/>
        <v/>
      </c>
      <c r="CK12" s="73" t="str">
        <f t="shared" ca="1" si="4"/>
        <v/>
      </c>
      <c r="CL12" s="73" t="str">
        <f t="shared" ca="1" si="4"/>
        <v/>
      </c>
      <c r="CM12" s="73" t="str">
        <f t="shared" ca="1" si="4"/>
        <v/>
      </c>
      <c r="CN12" s="73" t="str">
        <f t="shared" ca="1" si="4"/>
        <v/>
      </c>
      <c r="CO12" s="73" t="str">
        <f t="shared" ca="1" si="4"/>
        <v/>
      </c>
      <c r="CP12" s="73" t="str">
        <f t="shared" ca="1" si="4"/>
        <v/>
      </c>
      <c r="CQ12" s="73" t="str">
        <f t="shared" ca="1" si="4"/>
        <v/>
      </c>
      <c r="CR12" s="73" t="str">
        <f t="shared" ca="1" si="4"/>
        <v/>
      </c>
      <c r="CS12" s="73" t="str">
        <f t="shared" ca="1" si="4"/>
        <v/>
      </c>
      <c r="CT12" s="73" t="str">
        <f t="shared" ca="1" si="4"/>
        <v/>
      </c>
      <c r="CU12" s="73" t="str">
        <f t="shared" ca="1" si="4"/>
        <v/>
      </c>
      <c r="CV12" s="73" t="str">
        <f t="shared" ca="1" si="4"/>
        <v/>
      </c>
      <c r="CW12" s="73" t="str">
        <f t="shared" ref="CW12:DL146" ca="1" si="5">IF($O12=CW$11,"*",IF(AND(COUNTIF($L12:$M12,"-")&lt;1,COUNTBLANK($L12:$M12)&lt;1),IF(AND($L12&lt;=CW$11,$M12&gt;=CW$11),IF(ISBLANK($D12),"-","."),IF(TODAY()&gt;CW$11,"/",IF(TODAY()=CW$11,"=",""))),IF(AND(OR(ISBLANK($L12),$L12="-"),OR(ISBLANK($M12),$M12="-")),IF(TODAY()&gt;CW$11,"/",IF(TODAY()=CW$11,"=","")),IF(OR(ISBLANK($L12),$L12="-"),IF(CW$11&lt;=$M12,IF(ISBLANK($D12),"-","."),IF(TODAY()&gt;CW$11,"/",IF(TODAY()=CW$11,"=",""))),IF(CW$11&gt;=$L12,IF(ISBLANK($D12),"-","."),IF(TODAY()&gt;CW$11,"/",IF(TODAY()=CW$11,"=","")))))))</f>
        <v/>
      </c>
      <c r="CX12" s="73" t="str">
        <f t="shared" ca="1" si="5"/>
        <v/>
      </c>
      <c r="CY12" s="73" t="str">
        <f t="shared" ca="1" si="5"/>
        <v/>
      </c>
      <c r="CZ12" s="73" t="str">
        <f t="shared" ca="1" si="5"/>
        <v/>
      </c>
      <c r="DA12" s="73" t="str">
        <f t="shared" ca="1" si="5"/>
        <v/>
      </c>
      <c r="DB12" s="73" t="str">
        <f t="shared" ca="1" si="5"/>
        <v/>
      </c>
      <c r="DC12" s="73" t="str">
        <f t="shared" ca="1" si="5"/>
        <v/>
      </c>
      <c r="DD12" s="73" t="str">
        <f t="shared" ca="1" si="5"/>
        <v/>
      </c>
      <c r="DE12" s="73" t="str">
        <f t="shared" ca="1" si="5"/>
        <v/>
      </c>
      <c r="DF12" s="73" t="str">
        <f t="shared" ca="1" si="5"/>
        <v/>
      </c>
      <c r="DG12" s="73" t="str">
        <f t="shared" ca="1" si="5"/>
        <v/>
      </c>
      <c r="DH12" s="73" t="str">
        <f t="shared" ca="1" si="5"/>
        <v/>
      </c>
      <c r="DI12" s="73" t="str">
        <f t="shared" ca="1" si="5"/>
        <v/>
      </c>
      <c r="DJ12" s="73" t="str">
        <f t="shared" ca="1" si="5"/>
        <v/>
      </c>
      <c r="DK12" s="73" t="str">
        <f t="shared" ca="1" si="5"/>
        <v/>
      </c>
      <c r="DL12" s="73" t="str">
        <f t="shared" ca="1" si="5"/>
        <v/>
      </c>
      <c r="DM12" s="73" t="str">
        <f t="shared" ref="DM12:DY39" ca="1" si="6">IF($O12=DM$11,"*",IF(AND(COUNTIF($L12:$M12,"-")&lt;1,COUNTBLANK($L12:$M12)&lt;1),IF(AND($L12&lt;=DM$11,$M12&gt;=DM$11),IF(ISBLANK($D12),"-","."),IF(TODAY()&gt;DM$11,"/",IF(TODAY()=DM$11,"=",""))),IF(AND(OR(ISBLANK($L12),$L12="-"),OR(ISBLANK($M12),$M12="-")),IF(TODAY()&gt;DM$11,"/",IF(TODAY()=DM$11,"=","")),IF(OR(ISBLANK($L12),$L12="-"),IF(DM$11&lt;=$M12,IF(ISBLANK($D12),"-","."),IF(TODAY()&gt;DM$11,"/",IF(TODAY()=DM$11,"=",""))),IF(DM$11&gt;=$L12,IF(ISBLANK($D12),"-","."),IF(TODAY()&gt;DM$11,"/",IF(TODAY()=DM$11,"=","")))))))</f>
        <v/>
      </c>
      <c r="DN12" s="73" t="str">
        <f t="shared" ca="1" si="6"/>
        <v/>
      </c>
      <c r="DO12" s="73" t="str">
        <f t="shared" ca="1" si="6"/>
        <v/>
      </c>
      <c r="DP12" s="73" t="str">
        <f t="shared" ca="1" si="6"/>
        <v/>
      </c>
      <c r="DQ12" s="73" t="str">
        <f t="shared" ca="1" si="6"/>
        <v/>
      </c>
      <c r="DR12" s="73" t="str">
        <f t="shared" ca="1" si="6"/>
        <v/>
      </c>
      <c r="DS12" s="73" t="str">
        <f t="shared" ca="1" si="6"/>
        <v/>
      </c>
      <c r="DT12" s="73" t="str">
        <f t="shared" ca="1" si="6"/>
        <v/>
      </c>
      <c r="DU12" s="73" t="str">
        <f t="shared" ca="1" si="6"/>
        <v/>
      </c>
      <c r="DV12" s="73" t="str">
        <f t="shared" ca="1" si="6"/>
        <v/>
      </c>
      <c r="DW12" s="73" t="str">
        <f t="shared" ca="1" si="6"/>
        <v/>
      </c>
      <c r="DX12" s="73" t="str">
        <f t="shared" ca="1" si="6"/>
        <v/>
      </c>
      <c r="DY12" s="73" t="str">
        <f t="shared" ca="1" si="6"/>
        <v/>
      </c>
    </row>
    <row r="13" spans="1:129 16267:16267" ht="10.8" x14ac:dyDescent="0.4">
      <c r="B13" s="46"/>
      <c r="C13" s="45"/>
      <c r="D13" s="20"/>
      <c r="E13" s="74" t="s">
        <v>39</v>
      </c>
      <c r="F13" s="74"/>
      <c r="G13" s="74"/>
      <c r="H13" s="125" t="s">
        <v>4</v>
      </c>
      <c r="I13" s="90"/>
      <c r="J13" s="90"/>
      <c r="K13" s="7">
        <v>12</v>
      </c>
      <c r="L13" s="8">
        <f>IF(MIN(L14:L19)=0,"-",MIN(L14:L19))</f>
        <v>45320</v>
      </c>
      <c r="M13" s="8">
        <f>IF(MAX(M14:M19)=0,"-",MAX(M14:M19))</f>
        <v>45331</v>
      </c>
      <c r="N13" s="103">
        <f>SUM(N14:N19)/ROWS(N14:N19)</f>
        <v>1</v>
      </c>
      <c r="O13" s="8">
        <f>IF(OR(COUNTIF(O14:O19,"-")&gt;0,COUNTBLANK(O14:O19)&gt;0),"-",MAX(O14:O19))</f>
        <v>45331</v>
      </c>
      <c r="P13" s="36">
        <f ca="1">IF(OR(M13="-",M13=""),0,IF(OR(ISBLANK(O13),O13="-"),NETWORKDAYS(M13,TODAY(),data!$P$3:$P$10)-1,IF(M13=O13,0,IF(M13&lt;O13,NETWORKDAYS(M13,O13,data!$P$3:$P$10)-1,NETWORKDAYS(M13,O13,data!$P$3:$P$10)+1))))</f>
        <v>0</v>
      </c>
      <c r="S13" s="115" t="str">
        <f t="shared" ca="1" si="0"/>
        <v>/</v>
      </c>
      <c r="T13" s="73" t="str">
        <f t="shared" ref="T13:AR19" ca="1" si="7">IF($O13=T$11,"*",IF(AND(COUNTIF($L13:$M13,"-")&lt;1,COUNTBLANK($L13:$M13)&lt;1),IF(AND($L13&lt;=T$11,$M13&gt;=T$11),IF(ISBLANK($D13),"-","."),IF(TODAY()&gt;T$11,"/",IF(TODAY()=T$11,"=",""))),IF(AND(OR(ISBLANK($L13),$L13="-"),OR(ISBLANK($M13),$M13="-")),IF(TODAY()&gt;T$11,"/",IF(TODAY()=T$11,"=","")),IF(OR(ISBLANK($L13),$L13="-"),IF(T$11&lt;=$M13,IF(ISBLANK($D13),"-","."),IF(TODAY()&gt;T$11,"/",IF(TODAY()=T$11,"=",""))),IF(T$11&gt;=$L13,IF(ISBLANK($D13),"-","."),IF(TODAY()&gt;T$11,"/",IF(TODAY()=T$11,"=","")))))))</f>
        <v>/</v>
      </c>
      <c r="U13" s="73" t="str">
        <f t="shared" ca="1" si="7"/>
        <v>/</v>
      </c>
      <c r="V13" s="73" t="str">
        <f t="shared" ca="1" si="7"/>
        <v>/</v>
      </c>
      <c r="W13" s="73" t="str">
        <f t="shared" ca="1" si="7"/>
        <v>/</v>
      </c>
      <c r="X13" s="73" t="str">
        <f t="shared" ca="1" si="7"/>
        <v>-</v>
      </c>
      <c r="Y13" s="73" t="str">
        <f t="shared" ca="1" si="7"/>
        <v>-</v>
      </c>
      <c r="Z13" s="73" t="str">
        <f t="shared" ca="1" si="7"/>
        <v>-</v>
      </c>
      <c r="AA13" s="73" t="str">
        <f t="shared" ca="1" si="7"/>
        <v>-</v>
      </c>
      <c r="AB13" s="73" t="str">
        <f t="shared" ca="1" si="7"/>
        <v>-</v>
      </c>
      <c r="AC13" s="73" t="str">
        <f t="shared" ca="1" si="7"/>
        <v>-</v>
      </c>
      <c r="AD13" s="73" t="str">
        <f t="shared" ca="1" si="7"/>
        <v>-</v>
      </c>
      <c r="AE13" s="73" t="str">
        <f t="shared" ca="1" si="7"/>
        <v>-</v>
      </c>
      <c r="AF13" s="73" t="str">
        <f t="shared" ca="1" si="7"/>
        <v>-</v>
      </c>
      <c r="AG13" s="73" t="str">
        <f t="shared" ca="1" si="7"/>
        <v>*</v>
      </c>
      <c r="AH13" s="73" t="str">
        <f t="shared" ca="1" si="7"/>
        <v>/</v>
      </c>
      <c r="AI13" s="73" t="str">
        <f t="shared" ca="1" si="7"/>
        <v>/</v>
      </c>
      <c r="AJ13" s="73" t="str">
        <f t="shared" ca="1" si="7"/>
        <v>/</v>
      </c>
      <c r="AK13" s="73" t="str">
        <f t="shared" ca="1" si="7"/>
        <v>/</v>
      </c>
      <c r="AL13" s="73" t="str">
        <f t="shared" ca="1" si="7"/>
        <v>/</v>
      </c>
      <c r="AM13" s="73" t="str">
        <f t="shared" ca="1" si="7"/>
        <v>/</v>
      </c>
      <c r="AN13" s="73" t="str">
        <f t="shared" ca="1" si="7"/>
        <v>/</v>
      </c>
      <c r="AO13" s="73" t="str">
        <f t="shared" ca="1" si="7"/>
        <v>/</v>
      </c>
      <c r="AP13" s="73" t="str">
        <f t="shared" ca="1" si="7"/>
        <v>/</v>
      </c>
      <c r="AQ13" s="73" t="str">
        <f t="shared" ca="1" si="7"/>
        <v>/</v>
      </c>
      <c r="AR13" s="73" t="str">
        <f t="shared" ca="1" si="7"/>
        <v>/</v>
      </c>
      <c r="AS13" s="73" t="str">
        <f t="shared" ca="1" si="1"/>
        <v>/</v>
      </c>
      <c r="AT13" s="73" t="str">
        <f t="shared" ca="1" si="1"/>
        <v>/</v>
      </c>
      <c r="AU13" s="73" t="str">
        <f t="shared" ca="1" si="1"/>
        <v>/</v>
      </c>
      <c r="AV13" s="73" t="str">
        <f t="shared" ca="1" si="1"/>
        <v>/</v>
      </c>
      <c r="AW13" s="73" t="str">
        <f t="shared" ca="1" si="1"/>
        <v>/</v>
      </c>
      <c r="AX13" s="73" t="str">
        <f t="shared" ca="1" si="1"/>
        <v>/</v>
      </c>
      <c r="AY13" s="73" t="str">
        <f t="shared" ca="1" si="1"/>
        <v>/</v>
      </c>
      <c r="AZ13" s="73" t="str">
        <f t="shared" ca="1" si="1"/>
        <v>/</v>
      </c>
      <c r="BA13" s="73" t="str">
        <f t="shared" ca="1" si="1"/>
        <v>/</v>
      </c>
      <c r="BB13" s="73" t="str">
        <f t="shared" ca="1" si="1"/>
        <v>/</v>
      </c>
      <c r="BC13" s="73" t="str">
        <f t="shared" ca="1" si="1"/>
        <v>/</v>
      </c>
      <c r="BD13" s="73" t="str">
        <f t="shared" ca="1" si="1"/>
        <v>/</v>
      </c>
      <c r="BE13" s="73" t="str">
        <f t="shared" ca="1" si="1"/>
        <v>/</v>
      </c>
      <c r="BF13" s="73" t="str">
        <f t="shared" ca="1" si="1"/>
        <v>/</v>
      </c>
      <c r="BG13" s="73" t="str">
        <f t="shared" ca="1" si="1"/>
        <v>/</v>
      </c>
      <c r="BH13" s="73" t="str">
        <f t="shared" ca="1" si="1"/>
        <v>/</v>
      </c>
      <c r="BI13" s="73" t="str">
        <f t="shared" ca="1" si="1"/>
        <v>/</v>
      </c>
      <c r="BJ13" s="73" t="str">
        <f t="shared" ca="1" si="1"/>
        <v>/</v>
      </c>
      <c r="BK13" s="73" t="str">
        <f t="shared" ca="1" si="1"/>
        <v>=</v>
      </c>
      <c r="BL13" s="73" t="str">
        <f t="shared" ca="1" si="1"/>
        <v/>
      </c>
      <c r="BM13" s="73" t="str">
        <f t="shared" ca="1" si="1"/>
        <v/>
      </c>
      <c r="BN13" s="73" t="str">
        <f t="shared" ca="1" si="1"/>
        <v/>
      </c>
      <c r="BO13" s="73" t="str">
        <f t="shared" ca="1" si="1"/>
        <v/>
      </c>
      <c r="BP13" s="73" t="str">
        <f t="shared" ca="1" si="1"/>
        <v/>
      </c>
      <c r="BQ13" s="73" t="str">
        <f t="shared" ca="1" si="2"/>
        <v/>
      </c>
      <c r="BR13" s="73" t="str">
        <f t="shared" ca="1" si="2"/>
        <v/>
      </c>
      <c r="BS13" s="73" t="str">
        <f t="shared" ca="1" si="2"/>
        <v/>
      </c>
      <c r="BT13" s="73" t="str">
        <f t="shared" ca="1" si="2"/>
        <v/>
      </c>
      <c r="BU13" s="73" t="str">
        <f t="shared" ca="1" si="2"/>
        <v/>
      </c>
      <c r="BV13" s="73" t="str">
        <f t="shared" ca="1" si="2"/>
        <v/>
      </c>
      <c r="BW13" s="73" t="str">
        <f t="shared" ca="1" si="2"/>
        <v/>
      </c>
      <c r="BX13" s="73" t="str">
        <f t="shared" ca="1" si="2"/>
        <v/>
      </c>
      <c r="BY13" s="73" t="str">
        <f t="shared" ca="1" si="2"/>
        <v/>
      </c>
      <c r="BZ13" s="73" t="str">
        <f t="shared" ca="1" si="2"/>
        <v/>
      </c>
      <c r="CA13" s="73" t="str">
        <f t="shared" ca="1" si="2"/>
        <v/>
      </c>
      <c r="CB13" s="73" t="str">
        <f t="shared" ca="1" si="2"/>
        <v/>
      </c>
      <c r="CC13" s="73" t="str">
        <f t="shared" ca="1" si="2"/>
        <v/>
      </c>
      <c r="CD13" s="73" t="str">
        <f t="shared" ca="1" si="3"/>
        <v/>
      </c>
      <c r="CE13" s="73" t="str">
        <f t="shared" ca="1" si="3"/>
        <v/>
      </c>
      <c r="CF13" s="73" t="str">
        <f t="shared" ca="1" si="3"/>
        <v/>
      </c>
      <c r="CG13" s="73" t="str">
        <f t="shared" ca="1" si="4"/>
        <v/>
      </c>
      <c r="CH13" s="73" t="str">
        <f t="shared" ca="1" si="4"/>
        <v/>
      </c>
      <c r="CI13" s="73" t="str">
        <f t="shared" ca="1" si="4"/>
        <v/>
      </c>
      <c r="CJ13" s="73" t="str">
        <f t="shared" ca="1" si="4"/>
        <v/>
      </c>
      <c r="CK13" s="73" t="str">
        <f t="shared" ca="1" si="4"/>
        <v/>
      </c>
      <c r="CL13" s="73" t="str">
        <f t="shared" ca="1" si="4"/>
        <v/>
      </c>
      <c r="CM13" s="73" t="str">
        <f t="shared" ca="1" si="4"/>
        <v/>
      </c>
      <c r="CN13" s="73" t="str">
        <f t="shared" ca="1" si="4"/>
        <v/>
      </c>
      <c r="CO13" s="73" t="str">
        <f t="shared" ca="1" si="4"/>
        <v/>
      </c>
      <c r="CP13" s="73" t="str">
        <f t="shared" ca="1" si="4"/>
        <v/>
      </c>
      <c r="CQ13" s="73" t="str">
        <f t="shared" ca="1" si="4"/>
        <v/>
      </c>
      <c r="CR13" s="73" t="str">
        <f t="shared" ca="1" si="4"/>
        <v/>
      </c>
      <c r="CS13" s="73" t="str">
        <f t="shared" ca="1" si="4"/>
        <v/>
      </c>
      <c r="CT13" s="73" t="str">
        <f t="shared" ca="1" si="4"/>
        <v/>
      </c>
      <c r="CU13" s="73" t="str">
        <f t="shared" ca="1" si="4"/>
        <v/>
      </c>
      <c r="CV13" s="73" t="str">
        <f t="shared" ca="1" si="4"/>
        <v/>
      </c>
      <c r="CW13" s="73" t="str">
        <f t="shared" ca="1" si="5"/>
        <v/>
      </c>
      <c r="CX13" s="73" t="str">
        <f t="shared" ca="1" si="5"/>
        <v/>
      </c>
      <c r="CY13" s="73" t="str">
        <f t="shared" ca="1" si="5"/>
        <v/>
      </c>
      <c r="CZ13" s="73" t="str">
        <f t="shared" ca="1" si="5"/>
        <v/>
      </c>
      <c r="DA13" s="73" t="str">
        <f t="shared" ca="1" si="5"/>
        <v/>
      </c>
      <c r="DB13" s="73" t="str">
        <f t="shared" ca="1" si="5"/>
        <v/>
      </c>
      <c r="DC13" s="73" t="str">
        <f t="shared" ca="1" si="5"/>
        <v/>
      </c>
      <c r="DD13" s="73" t="str">
        <f t="shared" ca="1" si="5"/>
        <v/>
      </c>
      <c r="DE13" s="73" t="str">
        <f t="shared" ca="1" si="5"/>
        <v/>
      </c>
      <c r="DF13" s="73" t="str">
        <f t="shared" ca="1" si="5"/>
        <v/>
      </c>
      <c r="DG13" s="73" t="str">
        <f t="shared" ca="1" si="5"/>
        <v/>
      </c>
      <c r="DH13" s="73" t="str">
        <f t="shared" ca="1" si="5"/>
        <v/>
      </c>
      <c r="DI13" s="73" t="str">
        <f t="shared" ca="1" si="5"/>
        <v/>
      </c>
      <c r="DJ13" s="73" t="str">
        <f t="shared" ca="1" si="5"/>
        <v/>
      </c>
      <c r="DK13" s="73" t="str">
        <f t="shared" ca="1" si="5"/>
        <v/>
      </c>
      <c r="DL13" s="73" t="str">
        <f t="shared" ca="1" si="5"/>
        <v/>
      </c>
      <c r="DM13" s="73" t="str">
        <f t="shared" ca="1" si="6"/>
        <v/>
      </c>
      <c r="DN13" s="73" t="str">
        <f t="shared" ca="1" si="6"/>
        <v/>
      </c>
      <c r="DO13" s="73" t="str">
        <f t="shared" ca="1" si="6"/>
        <v/>
      </c>
      <c r="DP13" s="73" t="str">
        <f t="shared" ca="1" si="6"/>
        <v/>
      </c>
      <c r="DQ13" s="73" t="str">
        <f t="shared" ca="1" si="6"/>
        <v/>
      </c>
      <c r="DR13" s="73" t="str">
        <f t="shared" ca="1" si="6"/>
        <v/>
      </c>
      <c r="DS13" s="73" t="str">
        <f t="shared" ca="1" si="6"/>
        <v/>
      </c>
      <c r="DT13" s="73" t="str">
        <f t="shared" ca="1" si="6"/>
        <v/>
      </c>
      <c r="DU13" s="73" t="str">
        <f t="shared" ca="1" si="6"/>
        <v/>
      </c>
      <c r="DV13" s="73" t="str">
        <f t="shared" ca="1" si="6"/>
        <v/>
      </c>
      <c r="DW13" s="73" t="str">
        <f t="shared" ca="1" si="6"/>
        <v/>
      </c>
      <c r="DX13" s="73" t="str">
        <f t="shared" ca="1" si="6"/>
        <v/>
      </c>
      <c r="DY13" s="73" t="str">
        <f t="shared" ca="1" si="6"/>
        <v/>
      </c>
    </row>
    <row r="14" spans="1:129 16267:16267" ht="10.8" x14ac:dyDescent="0.4">
      <c r="B14" s="46"/>
      <c r="C14" s="45"/>
      <c r="D14" s="20"/>
      <c r="E14" s="74"/>
      <c r="F14" s="74"/>
      <c r="G14" s="74"/>
      <c r="H14" s="126" t="s">
        <v>72</v>
      </c>
      <c r="I14" s="91"/>
      <c r="J14" s="91"/>
      <c r="K14" s="7">
        <f>IF(OR(COUNTIF(L14:M14,"-")&gt;0,COUNTBLANK(L14:M14)&gt;0),"-",IF(L14&gt;M14,"-",NETWORKDAYS(L14,M14,data!$P$3:$P$10)))</f>
        <v>1</v>
      </c>
      <c r="L14" s="8">
        <v>45320</v>
      </c>
      <c r="M14" s="8">
        <v>45320</v>
      </c>
      <c r="N14" s="104">
        <v>1</v>
      </c>
      <c r="O14" s="8">
        <v>45320</v>
      </c>
      <c r="P14" s="36">
        <v>0</v>
      </c>
      <c r="S14" s="115" t="str">
        <f t="shared" ca="1" si="0"/>
        <v>/</v>
      </c>
      <c r="T14" s="73" t="str">
        <f t="shared" ca="1" si="7"/>
        <v>/</v>
      </c>
      <c r="U14" s="73" t="str">
        <f t="shared" ca="1" si="7"/>
        <v>/</v>
      </c>
      <c r="V14" s="73" t="str">
        <f t="shared" ca="1" si="7"/>
        <v>/</v>
      </c>
      <c r="W14" s="73" t="str">
        <f t="shared" ca="1" si="7"/>
        <v>/</v>
      </c>
      <c r="X14" s="73" t="str">
        <f t="shared" ca="1" si="7"/>
        <v>*</v>
      </c>
      <c r="Y14" s="73" t="str">
        <f t="shared" ca="1" si="7"/>
        <v>/</v>
      </c>
      <c r="Z14" s="73" t="str">
        <f t="shared" ca="1" si="7"/>
        <v>/</v>
      </c>
      <c r="AA14" s="73" t="str">
        <f t="shared" ca="1" si="7"/>
        <v>/</v>
      </c>
      <c r="AB14" s="73" t="str">
        <f t="shared" ca="1" si="7"/>
        <v>/</v>
      </c>
      <c r="AC14" s="73" t="str">
        <f t="shared" ca="1" si="7"/>
        <v>/</v>
      </c>
      <c r="AD14" s="73" t="str">
        <f t="shared" ca="1" si="7"/>
        <v>/</v>
      </c>
      <c r="AE14" s="73" t="str">
        <f t="shared" ca="1" si="7"/>
        <v>/</v>
      </c>
      <c r="AF14" s="73" t="str">
        <f t="shared" ca="1" si="7"/>
        <v>/</v>
      </c>
      <c r="AG14" s="73" t="str">
        <f t="shared" ca="1" si="7"/>
        <v>/</v>
      </c>
      <c r="AH14" s="73" t="str">
        <f t="shared" ca="1" si="7"/>
        <v>/</v>
      </c>
      <c r="AI14" s="73" t="str">
        <f t="shared" ca="1" si="7"/>
        <v>/</v>
      </c>
      <c r="AJ14" s="73" t="str">
        <f t="shared" ca="1" si="7"/>
        <v>/</v>
      </c>
      <c r="AK14" s="73" t="str">
        <f t="shared" ca="1" si="7"/>
        <v>/</v>
      </c>
      <c r="AL14" s="73" t="str">
        <f t="shared" ca="1" si="7"/>
        <v>/</v>
      </c>
      <c r="AM14" s="73" t="str">
        <f t="shared" ca="1" si="7"/>
        <v>/</v>
      </c>
      <c r="AN14" s="73" t="str">
        <f t="shared" ca="1" si="7"/>
        <v>/</v>
      </c>
      <c r="AO14" s="73" t="str">
        <f t="shared" ca="1" si="7"/>
        <v>/</v>
      </c>
      <c r="AP14" s="73" t="str">
        <f t="shared" ca="1" si="7"/>
        <v>/</v>
      </c>
      <c r="AQ14" s="73" t="str">
        <f t="shared" ca="1" si="7"/>
        <v>/</v>
      </c>
      <c r="AR14" s="73" t="str">
        <f t="shared" ca="1" si="7"/>
        <v>/</v>
      </c>
      <c r="AS14" s="73" t="str">
        <f t="shared" ca="1" si="1"/>
        <v>/</v>
      </c>
      <c r="AT14" s="73" t="str">
        <f t="shared" ca="1" si="1"/>
        <v>/</v>
      </c>
      <c r="AU14" s="73" t="str">
        <f t="shared" ca="1" si="1"/>
        <v>/</v>
      </c>
      <c r="AV14" s="73" t="str">
        <f t="shared" ca="1" si="1"/>
        <v>/</v>
      </c>
      <c r="AW14" s="73" t="str">
        <f t="shared" ca="1" si="1"/>
        <v>/</v>
      </c>
      <c r="AX14" s="73" t="str">
        <f t="shared" ca="1" si="1"/>
        <v>/</v>
      </c>
      <c r="AY14" s="73" t="str">
        <f t="shared" ca="1" si="1"/>
        <v>/</v>
      </c>
      <c r="AZ14" s="73" t="str">
        <f t="shared" ca="1" si="1"/>
        <v>/</v>
      </c>
      <c r="BA14" s="73" t="str">
        <f t="shared" ca="1" si="1"/>
        <v>/</v>
      </c>
      <c r="BB14" s="73" t="str">
        <f t="shared" ca="1" si="1"/>
        <v>/</v>
      </c>
      <c r="BC14" s="73" t="str">
        <f t="shared" ca="1" si="1"/>
        <v>/</v>
      </c>
      <c r="BD14" s="73" t="str">
        <f t="shared" ca="1" si="1"/>
        <v>/</v>
      </c>
      <c r="BE14" s="73" t="str">
        <f t="shared" ca="1" si="1"/>
        <v>/</v>
      </c>
      <c r="BF14" s="73" t="str">
        <f t="shared" ca="1" si="1"/>
        <v>/</v>
      </c>
      <c r="BG14" s="73" t="str">
        <f t="shared" ca="1" si="1"/>
        <v>/</v>
      </c>
      <c r="BH14" s="73" t="str">
        <f t="shared" ca="1" si="1"/>
        <v>/</v>
      </c>
      <c r="BI14" s="73" t="str">
        <f t="shared" ca="1" si="1"/>
        <v>/</v>
      </c>
      <c r="BJ14" s="73" t="str">
        <f t="shared" ca="1" si="1"/>
        <v>/</v>
      </c>
      <c r="BK14" s="73" t="str">
        <f t="shared" ca="1" si="1"/>
        <v>=</v>
      </c>
      <c r="BL14" s="73" t="str">
        <f t="shared" ca="1" si="1"/>
        <v/>
      </c>
      <c r="BM14" s="73" t="str">
        <f t="shared" ca="1" si="1"/>
        <v/>
      </c>
      <c r="BN14" s="73" t="str">
        <f t="shared" ca="1" si="1"/>
        <v/>
      </c>
      <c r="BO14" s="73" t="str">
        <f t="shared" ca="1" si="1"/>
        <v/>
      </c>
      <c r="BP14" s="73" t="str">
        <f t="shared" ca="1" si="1"/>
        <v/>
      </c>
      <c r="BQ14" s="73" t="str">
        <f t="shared" ca="1" si="2"/>
        <v/>
      </c>
      <c r="BR14" s="73" t="str">
        <f t="shared" ca="1" si="2"/>
        <v/>
      </c>
      <c r="BS14" s="73" t="str">
        <f t="shared" ca="1" si="2"/>
        <v/>
      </c>
      <c r="BT14" s="73" t="str">
        <f t="shared" ca="1" si="2"/>
        <v/>
      </c>
      <c r="BU14" s="73" t="str">
        <f t="shared" ca="1" si="2"/>
        <v/>
      </c>
      <c r="BV14" s="73" t="str">
        <f t="shared" ca="1" si="2"/>
        <v/>
      </c>
      <c r="BW14" s="73" t="str">
        <f t="shared" ca="1" si="2"/>
        <v/>
      </c>
      <c r="BX14" s="73" t="str">
        <f t="shared" ca="1" si="2"/>
        <v/>
      </c>
      <c r="BY14" s="73" t="str">
        <f t="shared" ca="1" si="2"/>
        <v/>
      </c>
      <c r="BZ14" s="73" t="str">
        <f t="shared" ca="1" si="2"/>
        <v/>
      </c>
      <c r="CA14" s="73" t="str">
        <f t="shared" ca="1" si="2"/>
        <v/>
      </c>
      <c r="CB14" s="73" t="str">
        <f t="shared" ca="1" si="2"/>
        <v/>
      </c>
      <c r="CC14" s="73" t="str">
        <f t="shared" ca="1" si="2"/>
        <v/>
      </c>
      <c r="CD14" s="73" t="str">
        <f t="shared" ca="1" si="3"/>
        <v/>
      </c>
      <c r="CE14" s="73" t="str">
        <f t="shared" ca="1" si="3"/>
        <v/>
      </c>
      <c r="CF14" s="73" t="str">
        <f t="shared" ca="1" si="3"/>
        <v/>
      </c>
      <c r="CG14" s="73" t="str">
        <f t="shared" ca="1" si="4"/>
        <v/>
      </c>
      <c r="CH14" s="73" t="str">
        <f t="shared" ca="1" si="4"/>
        <v/>
      </c>
      <c r="CI14" s="73" t="str">
        <f t="shared" ca="1" si="4"/>
        <v/>
      </c>
      <c r="CJ14" s="73" t="str">
        <f t="shared" ca="1" si="4"/>
        <v/>
      </c>
      <c r="CK14" s="73" t="str">
        <f t="shared" ca="1" si="4"/>
        <v/>
      </c>
      <c r="CL14" s="73" t="str">
        <f t="shared" ca="1" si="4"/>
        <v/>
      </c>
      <c r="CM14" s="73" t="str">
        <f t="shared" ca="1" si="4"/>
        <v/>
      </c>
      <c r="CN14" s="73" t="str">
        <f t="shared" ca="1" si="4"/>
        <v/>
      </c>
      <c r="CO14" s="73" t="str">
        <f t="shared" ca="1" si="4"/>
        <v/>
      </c>
      <c r="CP14" s="73" t="str">
        <f t="shared" ca="1" si="4"/>
        <v/>
      </c>
      <c r="CQ14" s="73" t="str">
        <f t="shared" ca="1" si="4"/>
        <v/>
      </c>
      <c r="CR14" s="73" t="str">
        <f t="shared" ca="1" si="4"/>
        <v/>
      </c>
      <c r="CS14" s="73" t="str">
        <f t="shared" ca="1" si="4"/>
        <v/>
      </c>
      <c r="CT14" s="73" t="str">
        <f t="shared" ca="1" si="4"/>
        <v/>
      </c>
      <c r="CU14" s="73" t="str">
        <f t="shared" ca="1" si="4"/>
        <v/>
      </c>
      <c r="CV14" s="73" t="str">
        <f t="shared" ca="1" si="4"/>
        <v/>
      </c>
      <c r="CW14" s="73" t="str">
        <f t="shared" ca="1" si="5"/>
        <v/>
      </c>
      <c r="CX14" s="73" t="str">
        <f t="shared" ca="1" si="5"/>
        <v/>
      </c>
      <c r="CY14" s="73" t="str">
        <f t="shared" ca="1" si="5"/>
        <v/>
      </c>
      <c r="CZ14" s="73" t="str">
        <f t="shared" ca="1" si="5"/>
        <v/>
      </c>
      <c r="DA14" s="73" t="str">
        <f t="shared" ca="1" si="5"/>
        <v/>
      </c>
      <c r="DB14" s="73" t="str">
        <f t="shared" ca="1" si="5"/>
        <v/>
      </c>
      <c r="DC14" s="73" t="str">
        <f t="shared" ca="1" si="5"/>
        <v/>
      </c>
      <c r="DD14" s="73" t="str">
        <f t="shared" ca="1" si="5"/>
        <v/>
      </c>
      <c r="DE14" s="73" t="str">
        <f t="shared" ca="1" si="5"/>
        <v/>
      </c>
      <c r="DF14" s="73" t="str">
        <f t="shared" ca="1" si="5"/>
        <v/>
      </c>
      <c r="DG14" s="73" t="str">
        <f t="shared" ca="1" si="5"/>
        <v/>
      </c>
      <c r="DH14" s="73" t="str">
        <f t="shared" ca="1" si="5"/>
        <v/>
      </c>
      <c r="DI14" s="73" t="str">
        <f t="shared" ca="1" si="5"/>
        <v/>
      </c>
      <c r="DJ14" s="73" t="str">
        <f t="shared" ca="1" si="5"/>
        <v/>
      </c>
      <c r="DK14" s="73" t="str">
        <f t="shared" ca="1" si="5"/>
        <v/>
      </c>
      <c r="DL14" s="73" t="str">
        <f t="shared" ca="1" si="5"/>
        <v/>
      </c>
      <c r="DM14" s="73" t="str">
        <f t="shared" ca="1" si="6"/>
        <v/>
      </c>
      <c r="DN14" s="73" t="str">
        <f t="shared" ca="1" si="6"/>
        <v/>
      </c>
      <c r="DO14" s="73" t="str">
        <f t="shared" ca="1" si="6"/>
        <v/>
      </c>
      <c r="DP14" s="73" t="str">
        <f t="shared" ca="1" si="6"/>
        <v/>
      </c>
      <c r="DQ14" s="73" t="str">
        <f t="shared" ca="1" si="6"/>
        <v/>
      </c>
      <c r="DR14" s="73" t="str">
        <f t="shared" ca="1" si="6"/>
        <v/>
      </c>
      <c r="DS14" s="73" t="str">
        <f t="shared" ca="1" si="6"/>
        <v/>
      </c>
      <c r="DT14" s="73" t="str">
        <f t="shared" ca="1" si="6"/>
        <v/>
      </c>
      <c r="DU14" s="73" t="str">
        <f t="shared" ca="1" si="6"/>
        <v/>
      </c>
      <c r="DV14" s="73" t="str">
        <f t="shared" ca="1" si="6"/>
        <v/>
      </c>
      <c r="DW14" s="73" t="str">
        <f t="shared" ca="1" si="6"/>
        <v/>
      </c>
      <c r="DX14" s="73" t="str">
        <f t="shared" ca="1" si="6"/>
        <v/>
      </c>
      <c r="DY14" s="73" t="str">
        <f t="shared" ca="1" si="6"/>
        <v/>
      </c>
    </row>
    <row r="15" spans="1:129 16267:16267" ht="10.8" x14ac:dyDescent="0.4">
      <c r="B15" s="46"/>
      <c r="C15" s="45"/>
      <c r="D15" s="20"/>
      <c r="E15" s="74"/>
      <c r="F15" s="74"/>
      <c r="G15" s="74"/>
      <c r="H15" s="126" t="s">
        <v>71</v>
      </c>
      <c r="I15" s="91"/>
      <c r="J15" s="91"/>
      <c r="K15" s="7">
        <f>IF(OR(COUNTIF(L15:M15,"-")&gt;0,COUNTBLANK(L15:M15)&gt;0),"-",IF(L15&gt;M15,"-",NETWORKDAYS(L15,M15,data!$P$3:$P$10)))</f>
        <v>1</v>
      </c>
      <c r="L15" s="8">
        <v>45321</v>
      </c>
      <c r="M15" s="8">
        <v>45321</v>
      </c>
      <c r="N15" s="104">
        <v>1</v>
      </c>
      <c r="O15" s="8">
        <v>45321</v>
      </c>
      <c r="P15" s="36">
        <v>0</v>
      </c>
      <c r="S15" s="115" t="str">
        <f t="shared" ca="1" si="0"/>
        <v>/</v>
      </c>
      <c r="T15" s="73" t="str">
        <f t="shared" ca="1" si="7"/>
        <v>/</v>
      </c>
      <c r="U15" s="73" t="str">
        <f t="shared" ca="1" si="7"/>
        <v>/</v>
      </c>
      <c r="V15" s="73" t="str">
        <f t="shared" ca="1" si="7"/>
        <v>/</v>
      </c>
      <c r="W15" s="73" t="str">
        <f t="shared" ca="1" si="7"/>
        <v>/</v>
      </c>
      <c r="X15" s="73" t="str">
        <f t="shared" ca="1" si="7"/>
        <v>/</v>
      </c>
      <c r="Y15" s="73" t="str">
        <f t="shared" ca="1" si="7"/>
        <v>*</v>
      </c>
      <c r="Z15" s="73" t="str">
        <f t="shared" ca="1" si="7"/>
        <v>/</v>
      </c>
      <c r="AA15" s="73" t="str">
        <f t="shared" ca="1" si="7"/>
        <v>/</v>
      </c>
      <c r="AB15" s="73" t="str">
        <f t="shared" ca="1" si="7"/>
        <v>/</v>
      </c>
      <c r="AC15" s="73" t="str">
        <f t="shared" ca="1" si="7"/>
        <v>/</v>
      </c>
      <c r="AD15" s="73" t="str">
        <f t="shared" ca="1" si="7"/>
        <v>/</v>
      </c>
      <c r="AE15" s="73" t="str">
        <f t="shared" ca="1" si="7"/>
        <v>/</v>
      </c>
      <c r="AF15" s="73" t="str">
        <f t="shared" ca="1" si="7"/>
        <v>/</v>
      </c>
      <c r="AG15" s="73" t="str">
        <f t="shared" ca="1" si="7"/>
        <v>/</v>
      </c>
      <c r="AH15" s="73" t="str">
        <f t="shared" ca="1" si="7"/>
        <v>/</v>
      </c>
      <c r="AI15" s="73" t="str">
        <f t="shared" ca="1" si="7"/>
        <v>/</v>
      </c>
      <c r="AJ15" s="73" t="str">
        <f t="shared" ca="1" si="7"/>
        <v>/</v>
      </c>
      <c r="AK15" s="73" t="str">
        <f t="shared" ca="1" si="7"/>
        <v>/</v>
      </c>
      <c r="AL15" s="73" t="str">
        <f t="shared" ca="1" si="7"/>
        <v>/</v>
      </c>
      <c r="AM15" s="73" t="str">
        <f t="shared" ca="1" si="7"/>
        <v>/</v>
      </c>
      <c r="AN15" s="73" t="str">
        <f t="shared" ca="1" si="7"/>
        <v>/</v>
      </c>
      <c r="AO15" s="73" t="str">
        <f t="shared" ca="1" si="7"/>
        <v>/</v>
      </c>
      <c r="AP15" s="73" t="str">
        <f t="shared" ca="1" si="7"/>
        <v>/</v>
      </c>
      <c r="AQ15" s="73" t="str">
        <f t="shared" ca="1" si="7"/>
        <v>/</v>
      </c>
      <c r="AR15" s="73" t="str">
        <f t="shared" ca="1" si="7"/>
        <v>/</v>
      </c>
      <c r="AS15" s="73" t="str">
        <f t="shared" ca="1" si="1"/>
        <v>/</v>
      </c>
      <c r="AT15" s="73" t="str">
        <f t="shared" ca="1" si="1"/>
        <v>/</v>
      </c>
      <c r="AU15" s="73" t="str">
        <f t="shared" ca="1" si="1"/>
        <v>/</v>
      </c>
      <c r="AV15" s="73" t="str">
        <f t="shared" ca="1" si="1"/>
        <v>/</v>
      </c>
      <c r="AW15" s="73" t="str">
        <f t="shared" ca="1" si="1"/>
        <v>/</v>
      </c>
      <c r="AX15" s="73" t="str">
        <f t="shared" ca="1" si="1"/>
        <v>/</v>
      </c>
      <c r="AY15" s="73" t="str">
        <f t="shared" ca="1" si="1"/>
        <v>/</v>
      </c>
      <c r="AZ15" s="73" t="str">
        <f t="shared" ca="1" si="1"/>
        <v>/</v>
      </c>
      <c r="BA15" s="73" t="str">
        <f t="shared" ca="1" si="1"/>
        <v>/</v>
      </c>
      <c r="BB15" s="73" t="str">
        <f t="shared" ca="1" si="1"/>
        <v>/</v>
      </c>
      <c r="BC15" s="73" t="str">
        <f t="shared" ca="1" si="1"/>
        <v>/</v>
      </c>
      <c r="BD15" s="73" t="str">
        <f t="shared" ca="1" si="1"/>
        <v>/</v>
      </c>
      <c r="BE15" s="73" t="str">
        <f t="shared" ca="1" si="1"/>
        <v>/</v>
      </c>
      <c r="BF15" s="73" t="str">
        <f t="shared" ca="1" si="1"/>
        <v>/</v>
      </c>
      <c r="BG15" s="73" t="str">
        <f t="shared" ca="1" si="1"/>
        <v>/</v>
      </c>
      <c r="BH15" s="73" t="str">
        <f t="shared" ca="1" si="1"/>
        <v>/</v>
      </c>
      <c r="BI15" s="73" t="str">
        <f t="shared" ca="1" si="1"/>
        <v>/</v>
      </c>
      <c r="BJ15" s="73" t="str">
        <f t="shared" ca="1" si="1"/>
        <v>/</v>
      </c>
      <c r="BK15" s="73" t="str">
        <f t="shared" ca="1" si="1"/>
        <v>=</v>
      </c>
      <c r="BL15" s="73" t="str">
        <f t="shared" ca="1" si="1"/>
        <v/>
      </c>
      <c r="BM15" s="73" t="str">
        <f t="shared" ca="1" si="1"/>
        <v/>
      </c>
      <c r="BN15" s="73" t="str">
        <f t="shared" ca="1" si="1"/>
        <v/>
      </c>
      <c r="BO15" s="73" t="str">
        <f t="shared" ca="1" si="1"/>
        <v/>
      </c>
      <c r="BP15" s="73" t="str">
        <f t="shared" ca="1" si="1"/>
        <v/>
      </c>
      <c r="BQ15" s="73" t="str">
        <f t="shared" ca="1" si="2"/>
        <v/>
      </c>
      <c r="BR15" s="73" t="str">
        <f t="shared" ca="1" si="2"/>
        <v/>
      </c>
      <c r="BS15" s="73" t="str">
        <f t="shared" ca="1" si="2"/>
        <v/>
      </c>
      <c r="BT15" s="73" t="str">
        <f t="shared" ca="1" si="2"/>
        <v/>
      </c>
      <c r="BU15" s="73" t="str">
        <f t="shared" ca="1" si="2"/>
        <v/>
      </c>
      <c r="BV15" s="73" t="str">
        <f t="shared" ca="1" si="2"/>
        <v/>
      </c>
      <c r="BW15" s="73" t="str">
        <f t="shared" ca="1" si="2"/>
        <v/>
      </c>
      <c r="BX15" s="73" t="str">
        <f t="shared" ca="1" si="2"/>
        <v/>
      </c>
      <c r="BY15" s="73" t="str">
        <f t="shared" ca="1" si="2"/>
        <v/>
      </c>
      <c r="BZ15" s="73" t="str">
        <f t="shared" ca="1" si="2"/>
        <v/>
      </c>
      <c r="CA15" s="73" t="str">
        <f t="shared" ca="1" si="2"/>
        <v/>
      </c>
      <c r="CB15" s="73" t="str">
        <f t="shared" ca="1" si="2"/>
        <v/>
      </c>
      <c r="CC15" s="73" t="str">
        <f t="shared" ca="1" si="2"/>
        <v/>
      </c>
      <c r="CD15" s="73" t="str">
        <f t="shared" ca="1" si="3"/>
        <v/>
      </c>
      <c r="CE15" s="73" t="str">
        <f t="shared" ca="1" si="3"/>
        <v/>
      </c>
      <c r="CF15" s="73" t="str">
        <f t="shared" ca="1" si="3"/>
        <v/>
      </c>
      <c r="CG15" s="73" t="str">
        <f t="shared" ca="1" si="4"/>
        <v/>
      </c>
      <c r="CH15" s="73" t="str">
        <f t="shared" ca="1" si="4"/>
        <v/>
      </c>
      <c r="CI15" s="73" t="str">
        <f t="shared" ca="1" si="4"/>
        <v/>
      </c>
      <c r="CJ15" s="73" t="str">
        <f t="shared" ca="1" si="4"/>
        <v/>
      </c>
      <c r="CK15" s="73" t="str">
        <f t="shared" ca="1" si="4"/>
        <v/>
      </c>
      <c r="CL15" s="73" t="str">
        <f t="shared" ca="1" si="4"/>
        <v/>
      </c>
      <c r="CM15" s="73" t="str">
        <f t="shared" ca="1" si="4"/>
        <v/>
      </c>
      <c r="CN15" s="73" t="str">
        <f t="shared" ca="1" si="4"/>
        <v/>
      </c>
      <c r="CO15" s="73" t="str">
        <f t="shared" ca="1" si="4"/>
        <v/>
      </c>
      <c r="CP15" s="73" t="str">
        <f t="shared" ca="1" si="4"/>
        <v/>
      </c>
      <c r="CQ15" s="73" t="str">
        <f t="shared" ca="1" si="4"/>
        <v/>
      </c>
      <c r="CR15" s="73" t="str">
        <f t="shared" ca="1" si="4"/>
        <v/>
      </c>
      <c r="CS15" s="73" t="str">
        <f t="shared" ca="1" si="4"/>
        <v/>
      </c>
      <c r="CT15" s="73" t="str">
        <f t="shared" ca="1" si="4"/>
        <v/>
      </c>
      <c r="CU15" s="73" t="str">
        <f t="shared" ca="1" si="4"/>
        <v/>
      </c>
      <c r="CV15" s="73" t="str">
        <f t="shared" ca="1" si="4"/>
        <v/>
      </c>
      <c r="CW15" s="73" t="str">
        <f t="shared" ca="1" si="5"/>
        <v/>
      </c>
      <c r="CX15" s="73" t="str">
        <f t="shared" ca="1" si="5"/>
        <v/>
      </c>
      <c r="CY15" s="73" t="str">
        <f t="shared" ca="1" si="5"/>
        <v/>
      </c>
      <c r="CZ15" s="73" t="str">
        <f t="shared" ca="1" si="5"/>
        <v/>
      </c>
      <c r="DA15" s="73" t="str">
        <f t="shared" ca="1" si="5"/>
        <v/>
      </c>
      <c r="DB15" s="73" t="str">
        <f t="shared" ca="1" si="5"/>
        <v/>
      </c>
      <c r="DC15" s="73" t="str">
        <f t="shared" ca="1" si="5"/>
        <v/>
      </c>
      <c r="DD15" s="73" t="str">
        <f t="shared" ca="1" si="5"/>
        <v/>
      </c>
      <c r="DE15" s="73" t="str">
        <f t="shared" ca="1" si="5"/>
        <v/>
      </c>
      <c r="DF15" s="73" t="str">
        <f t="shared" ca="1" si="5"/>
        <v/>
      </c>
      <c r="DG15" s="73" t="str">
        <f t="shared" ca="1" si="5"/>
        <v/>
      </c>
      <c r="DH15" s="73" t="str">
        <f t="shared" ca="1" si="5"/>
        <v/>
      </c>
      <c r="DI15" s="73" t="str">
        <f t="shared" ca="1" si="5"/>
        <v/>
      </c>
      <c r="DJ15" s="73" t="str">
        <f t="shared" ca="1" si="5"/>
        <v/>
      </c>
      <c r="DK15" s="73" t="str">
        <f t="shared" ca="1" si="5"/>
        <v/>
      </c>
      <c r="DL15" s="73" t="str">
        <f t="shared" ca="1" si="5"/>
        <v/>
      </c>
      <c r="DM15" s="73" t="str">
        <f t="shared" ca="1" si="6"/>
        <v/>
      </c>
      <c r="DN15" s="73" t="str">
        <f t="shared" ca="1" si="6"/>
        <v/>
      </c>
      <c r="DO15" s="73" t="str">
        <f t="shared" ca="1" si="6"/>
        <v/>
      </c>
      <c r="DP15" s="73" t="str">
        <f t="shared" ca="1" si="6"/>
        <v/>
      </c>
      <c r="DQ15" s="73" t="str">
        <f t="shared" ca="1" si="6"/>
        <v/>
      </c>
      <c r="DR15" s="73" t="str">
        <f t="shared" ca="1" si="6"/>
        <v/>
      </c>
      <c r="DS15" s="73" t="str">
        <f t="shared" ca="1" si="6"/>
        <v/>
      </c>
      <c r="DT15" s="73" t="str">
        <f t="shared" ca="1" si="6"/>
        <v/>
      </c>
      <c r="DU15" s="73" t="str">
        <f t="shared" ca="1" si="6"/>
        <v/>
      </c>
      <c r="DV15" s="73" t="str">
        <f t="shared" ca="1" si="6"/>
        <v/>
      </c>
      <c r="DW15" s="73" t="str">
        <f t="shared" ca="1" si="6"/>
        <v/>
      </c>
      <c r="DX15" s="73" t="str">
        <f t="shared" ca="1" si="6"/>
        <v/>
      </c>
      <c r="DY15" s="73" t="str">
        <f t="shared" ca="1" si="6"/>
        <v/>
      </c>
    </row>
    <row r="16" spans="1:129 16267:16267" ht="10.8" x14ac:dyDescent="0.4">
      <c r="B16" s="46"/>
      <c r="C16" s="45"/>
      <c r="D16" s="20"/>
      <c r="E16" s="74"/>
      <c r="F16" s="74"/>
      <c r="G16" s="74"/>
      <c r="H16" s="126" t="s">
        <v>52</v>
      </c>
      <c r="I16" s="91"/>
      <c r="J16" s="91"/>
      <c r="K16" s="7">
        <f>IF(OR(COUNTIF(L16:M16,"-")&gt;0,COUNTBLANK(L16:M16)&gt;0),"-",IF(L16&gt;M16,"-",NETWORKDAYS(L16,M16,data!$P$3:$P$10)))</f>
        <v>1</v>
      </c>
      <c r="L16" s="8">
        <v>45322</v>
      </c>
      <c r="M16" s="8">
        <v>45322</v>
      </c>
      <c r="N16" s="104">
        <v>1</v>
      </c>
      <c r="O16" s="8">
        <v>45322</v>
      </c>
      <c r="P16" s="36">
        <v>0</v>
      </c>
      <c r="S16" s="115" t="str">
        <f t="shared" ca="1" si="0"/>
        <v>/</v>
      </c>
      <c r="T16" s="73" t="str">
        <f t="shared" ca="1" si="7"/>
        <v>/</v>
      </c>
      <c r="U16" s="73" t="str">
        <f t="shared" ca="1" si="7"/>
        <v>/</v>
      </c>
      <c r="V16" s="73" t="str">
        <f t="shared" ca="1" si="7"/>
        <v>/</v>
      </c>
      <c r="W16" s="73" t="str">
        <f t="shared" ca="1" si="7"/>
        <v>/</v>
      </c>
      <c r="X16" s="73" t="str">
        <f t="shared" ca="1" si="7"/>
        <v>/</v>
      </c>
      <c r="Y16" s="73" t="str">
        <f t="shared" ca="1" si="7"/>
        <v>/</v>
      </c>
      <c r="Z16" s="73" t="str">
        <f t="shared" ca="1" si="7"/>
        <v>*</v>
      </c>
      <c r="AA16" s="73" t="str">
        <f t="shared" ca="1" si="7"/>
        <v>/</v>
      </c>
      <c r="AB16" s="73" t="str">
        <f t="shared" ca="1" si="7"/>
        <v>/</v>
      </c>
      <c r="AC16" s="73" t="str">
        <f t="shared" ca="1" si="7"/>
        <v>/</v>
      </c>
      <c r="AD16" s="73" t="str">
        <f t="shared" ca="1" si="7"/>
        <v>/</v>
      </c>
      <c r="AE16" s="73" t="str">
        <f t="shared" ca="1" si="7"/>
        <v>/</v>
      </c>
      <c r="AF16" s="73" t="str">
        <f t="shared" ca="1" si="7"/>
        <v>/</v>
      </c>
      <c r="AG16" s="73" t="str">
        <f t="shared" ca="1" si="7"/>
        <v>/</v>
      </c>
      <c r="AH16" s="73" t="str">
        <f t="shared" ca="1" si="7"/>
        <v>/</v>
      </c>
      <c r="AI16" s="73" t="str">
        <f t="shared" ca="1" si="7"/>
        <v>/</v>
      </c>
      <c r="AJ16" s="73" t="str">
        <f t="shared" ca="1" si="7"/>
        <v>/</v>
      </c>
      <c r="AK16" s="73" t="str">
        <f t="shared" ca="1" si="7"/>
        <v>/</v>
      </c>
      <c r="AL16" s="73" t="str">
        <f t="shared" ca="1" si="7"/>
        <v>/</v>
      </c>
      <c r="AM16" s="73" t="str">
        <f t="shared" ca="1" si="7"/>
        <v>/</v>
      </c>
      <c r="AN16" s="73" t="str">
        <f t="shared" ca="1" si="7"/>
        <v>/</v>
      </c>
      <c r="AO16" s="73" t="str">
        <f t="shared" ca="1" si="7"/>
        <v>/</v>
      </c>
      <c r="AP16" s="73" t="str">
        <f t="shared" ca="1" si="7"/>
        <v>/</v>
      </c>
      <c r="AQ16" s="73" t="str">
        <f t="shared" ca="1" si="7"/>
        <v>/</v>
      </c>
      <c r="AR16" s="73" t="str">
        <f t="shared" ca="1" si="7"/>
        <v>/</v>
      </c>
      <c r="AS16" s="73" t="str">
        <f t="shared" ca="1" si="1"/>
        <v>/</v>
      </c>
      <c r="AT16" s="73" t="str">
        <f t="shared" ca="1" si="1"/>
        <v>/</v>
      </c>
      <c r="AU16" s="73" t="str">
        <f t="shared" ca="1" si="1"/>
        <v>/</v>
      </c>
      <c r="AV16" s="73" t="str">
        <f t="shared" ca="1" si="1"/>
        <v>/</v>
      </c>
      <c r="AW16" s="73" t="str">
        <f t="shared" ca="1" si="1"/>
        <v>/</v>
      </c>
      <c r="AX16" s="73" t="str">
        <f t="shared" ca="1" si="1"/>
        <v>/</v>
      </c>
      <c r="AY16" s="73" t="str">
        <f t="shared" ca="1" si="1"/>
        <v>/</v>
      </c>
      <c r="AZ16" s="73" t="str">
        <f t="shared" ca="1" si="1"/>
        <v>/</v>
      </c>
      <c r="BA16" s="73" t="str">
        <f t="shared" ca="1" si="1"/>
        <v>/</v>
      </c>
      <c r="BB16" s="73" t="str">
        <f t="shared" ca="1" si="1"/>
        <v>/</v>
      </c>
      <c r="BC16" s="73" t="str">
        <f t="shared" ca="1" si="1"/>
        <v>/</v>
      </c>
      <c r="BD16" s="73" t="str">
        <f t="shared" ca="1" si="1"/>
        <v>/</v>
      </c>
      <c r="BE16" s="73" t="str">
        <f t="shared" ca="1" si="1"/>
        <v>/</v>
      </c>
      <c r="BF16" s="73" t="str">
        <f t="shared" ca="1" si="1"/>
        <v>/</v>
      </c>
      <c r="BG16" s="73" t="str">
        <f t="shared" ca="1" si="1"/>
        <v>/</v>
      </c>
      <c r="BH16" s="73" t="str">
        <f t="shared" ca="1" si="1"/>
        <v>/</v>
      </c>
      <c r="BI16" s="73" t="str">
        <f t="shared" ca="1" si="1"/>
        <v>/</v>
      </c>
      <c r="BJ16" s="73" t="str">
        <f t="shared" ca="1" si="1"/>
        <v>/</v>
      </c>
      <c r="BK16" s="73" t="str">
        <f t="shared" ca="1" si="1"/>
        <v>=</v>
      </c>
      <c r="BL16" s="73" t="str">
        <f t="shared" ca="1" si="1"/>
        <v/>
      </c>
      <c r="BM16" s="73" t="str">
        <f t="shared" ca="1" si="1"/>
        <v/>
      </c>
      <c r="BN16" s="73" t="str">
        <f t="shared" ca="1" si="1"/>
        <v/>
      </c>
      <c r="BO16" s="73" t="str">
        <f t="shared" ca="1" si="1"/>
        <v/>
      </c>
      <c r="BP16" s="73" t="str">
        <f t="shared" ca="1" si="1"/>
        <v/>
      </c>
      <c r="BQ16" s="73" t="str">
        <f t="shared" ca="1" si="2"/>
        <v/>
      </c>
      <c r="BR16" s="73" t="str">
        <f t="shared" ca="1" si="2"/>
        <v/>
      </c>
      <c r="BS16" s="73" t="str">
        <f t="shared" ca="1" si="2"/>
        <v/>
      </c>
      <c r="BT16" s="73" t="str">
        <f t="shared" ca="1" si="2"/>
        <v/>
      </c>
      <c r="BU16" s="73" t="str">
        <f t="shared" ca="1" si="2"/>
        <v/>
      </c>
      <c r="BV16" s="73" t="str">
        <f t="shared" ca="1" si="2"/>
        <v/>
      </c>
      <c r="BW16" s="73" t="str">
        <f t="shared" ca="1" si="2"/>
        <v/>
      </c>
      <c r="BX16" s="73" t="str">
        <f t="shared" ca="1" si="2"/>
        <v/>
      </c>
      <c r="BY16" s="73" t="str">
        <f t="shared" ca="1" si="2"/>
        <v/>
      </c>
      <c r="BZ16" s="73" t="str">
        <f t="shared" ca="1" si="2"/>
        <v/>
      </c>
      <c r="CA16" s="73" t="str">
        <f t="shared" ca="1" si="2"/>
        <v/>
      </c>
      <c r="CB16" s="73" t="str">
        <f t="shared" ca="1" si="2"/>
        <v/>
      </c>
      <c r="CC16" s="73" t="str">
        <f t="shared" ca="1" si="2"/>
        <v/>
      </c>
      <c r="CD16" s="73" t="str">
        <f t="shared" ca="1" si="3"/>
        <v/>
      </c>
      <c r="CE16" s="73" t="str">
        <f t="shared" ca="1" si="3"/>
        <v/>
      </c>
      <c r="CF16" s="73" t="str">
        <f t="shared" ca="1" si="3"/>
        <v/>
      </c>
      <c r="CG16" s="73" t="str">
        <f t="shared" ca="1" si="4"/>
        <v/>
      </c>
      <c r="CH16" s="73" t="str">
        <f t="shared" ca="1" si="4"/>
        <v/>
      </c>
      <c r="CI16" s="73" t="str">
        <f t="shared" ca="1" si="4"/>
        <v/>
      </c>
      <c r="CJ16" s="73" t="str">
        <f t="shared" ca="1" si="4"/>
        <v/>
      </c>
      <c r="CK16" s="73" t="str">
        <f t="shared" ca="1" si="4"/>
        <v/>
      </c>
      <c r="CL16" s="73" t="str">
        <f t="shared" ca="1" si="4"/>
        <v/>
      </c>
      <c r="CM16" s="73" t="str">
        <f t="shared" ca="1" si="4"/>
        <v/>
      </c>
      <c r="CN16" s="73" t="str">
        <f t="shared" ca="1" si="4"/>
        <v/>
      </c>
      <c r="CO16" s="73" t="str">
        <f t="shared" ca="1" si="4"/>
        <v/>
      </c>
      <c r="CP16" s="73" t="str">
        <f t="shared" ca="1" si="4"/>
        <v/>
      </c>
      <c r="CQ16" s="73" t="str">
        <f t="shared" ca="1" si="4"/>
        <v/>
      </c>
      <c r="CR16" s="73" t="str">
        <f t="shared" ca="1" si="4"/>
        <v/>
      </c>
      <c r="CS16" s="73" t="str">
        <f t="shared" ca="1" si="4"/>
        <v/>
      </c>
      <c r="CT16" s="73" t="str">
        <f t="shared" ca="1" si="4"/>
        <v/>
      </c>
      <c r="CU16" s="73" t="str">
        <f t="shared" ca="1" si="4"/>
        <v/>
      </c>
      <c r="CV16" s="73" t="str">
        <f t="shared" ca="1" si="4"/>
        <v/>
      </c>
      <c r="CW16" s="73" t="str">
        <f t="shared" ca="1" si="5"/>
        <v/>
      </c>
      <c r="CX16" s="73" t="str">
        <f t="shared" ca="1" si="5"/>
        <v/>
      </c>
      <c r="CY16" s="73" t="str">
        <f t="shared" ca="1" si="5"/>
        <v/>
      </c>
      <c r="CZ16" s="73" t="str">
        <f t="shared" ca="1" si="5"/>
        <v/>
      </c>
      <c r="DA16" s="73" t="str">
        <f t="shared" ca="1" si="5"/>
        <v/>
      </c>
      <c r="DB16" s="73" t="str">
        <f t="shared" ca="1" si="5"/>
        <v/>
      </c>
      <c r="DC16" s="73" t="str">
        <f t="shared" ca="1" si="5"/>
        <v/>
      </c>
      <c r="DD16" s="73" t="str">
        <f t="shared" ca="1" si="5"/>
        <v/>
      </c>
      <c r="DE16" s="73" t="str">
        <f t="shared" ca="1" si="5"/>
        <v/>
      </c>
      <c r="DF16" s="73" t="str">
        <f t="shared" ca="1" si="5"/>
        <v/>
      </c>
      <c r="DG16" s="73" t="str">
        <f t="shared" ca="1" si="5"/>
        <v/>
      </c>
      <c r="DH16" s="73" t="str">
        <f t="shared" ca="1" si="5"/>
        <v/>
      </c>
      <c r="DI16" s="73" t="str">
        <f t="shared" ca="1" si="5"/>
        <v/>
      </c>
      <c r="DJ16" s="73" t="str">
        <f t="shared" ca="1" si="5"/>
        <v/>
      </c>
      <c r="DK16" s="73" t="str">
        <f t="shared" ca="1" si="5"/>
        <v/>
      </c>
      <c r="DL16" s="73" t="str">
        <f t="shared" ca="1" si="5"/>
        <v/>
      </c>
      <c r="DM16" s="73" t="str">
        <f t="shared" ca="1" si="6"/>
        <v/>
      </c>
      <c r="DN16" s="73" t="str">
        <f t="shared" ca="1" si="6"/>
        <v/>
      </c>
      <c r="DO16" s="73" t="str">
        <f t="shared" ca="1" si="6"/>
        <v/>
      </c>
      <c r="DP16" s="73" t="str">
        <f t="shared" ca="1" si="6"/>
        <v/>
      </c>
      <c r="DQ16" s="73" t="str">
        <f t="shared" ca="1" si="6"/>
        <v/>
      </c>
      <c r="DR16" s="73" t="str">
        <f t="shared" ca="1" si="6"/>
        <v/>
      </c>
      <c r="DS16" s="73" t="str">
        <f t="shared" ca="1" si="6"/>
        <v/>
      </c>
      <c r="DT16" s="73" t="str">
        <f t="shared" ca="1" si="6"/>
        <v/>
      </c>
      <c r="DU16" s="73" t="str">
        <f t="shared" ca="1" si="6"/>
        <v/>
      </c>
      <c r="DV16" s="73" t="str">
        <f t="shared" ca="1" si="6"/>
        <v/>
      </c>
      <c r="DW16" s="73" t="str">
        <f t="shared" ca="1" si="6"/>
        <v/>
      </c>
      <c r="DX16" s="73" t="str">
        <f t="shared" ca="1" si="6"/>
        <v/>
      </c>
      <c r="DY16" s="73" t="str">
        <f t="shared" ca="1" si="6"/>
        <v/>
      </c>
    </row>
    <row r="17" spans="1:129" ht="10.8" x14ac:dyDescent="0.4">
      <c r="B17" s="46"/>
      <c r="C17" s="45"/>
      <c r="D17" s="20"/>
      <c r="E17" s="74"/>
      <c r="F17" s="74"/>
      <c r="G17" s="74"/>
      <c r="H17" s="126" t="s">
        <v>64</v>
      </c>
      <c r="I17" s="91"/>
      <c r="J17" s="91"/>
      <c r="K17" s="7">
        <f>IF(OR(COUNTIF(L17:M17,"-")&gt;0,COUNTBLANK(L17:M17)&gt;0),"-",IF(L17&gt;M17,"-",NETWORKDAYS(L17,M17,data!$P$3:$P$10)))</f>
        <v>2</v>
      </c>
      <c r="L17" s="8">
        <v>45323</v>
      </c>
      <c r="M17" s="8">
        <v>45324</v>
      </c>
      <c r="N17" s="104">
        <v>1</v>
      </c>
      <c r="O17" s="8">
        <v>45324</v>
      </c>
      <c r="P17" s="36">
        <v>0</v>
      </c>
      <c r="S17" s="115" t="str">
        <f t="shared" ca="1" si="0"/>
        <v>/</v>
      </c>
      <c r="T17" s="73" t="str">
        <f t="shared" ca="1" si="7"/>
        <v>/</v>
      </c>
      <c r="U17" s="73" t="str">
        <f t="shared" ca="1" si="7"/>
        <v>/</v>
      </c>
      <c r="V17" s="73" t="str">
        <f t="shared" ca="1" si="7"/>
        <v>/</v>
      </c>
      <c r="W17" s="73" t="str">
        <f t="shared" ca="1" si="7"/>
        <v>/</v>
      </c>
      <c r="X17" s="73" t="str">
        <f t="shared" ca="1" si="7"/>
        <v>/</v>
      </c>
      <c r="Y17" s="73" t="str">
        <f t="shared" ca="1" si="7"/>
        <v>/</v>
      </c>
      <c r="Z17" s="73" t="str">
        <f t="shared" ca="1" si="7"/>
        <v>/</v>
      </c>
      <c r="AA17" s="73" t="str">
        <f t="shared" ca="1" si="7"/>
        <v>-</v>
      </c>
      <c r="AB17" s="73" t="str">
        <f t="shared" ca="1" si="7"/>
        <v>*</v>
      </c>
      <c r="AC17" s="73" t="str">
        <f t="shared" ca="1" si="7"/>
        <v>/</v>
      </c>
      <c r="AD17" s="73" t="str">
        <f t="shared" ca="1" si="7"/>
        <v>/</v>
      </c>
      <c r="AE17" s="73" t="str">
        <f t="shared" ca="1" si="7"/>
        <v>/</v>
      </c>
      <c r="AF17" s="73" t="str">
        <f t="shared" ca="1" si="7"/>
        <v>/</v>
      </c>
      <c r="AG17" s="73" t="str">
        <f t="shared" ca="1" si="7"/>
        <v>/</v>
      </c>
      <c r="AH17" s="73" t="str">
        <f t="shared" ca="1" si="7"/>
        <v>/</v>
      </c>
      <c r="AI17" s="73" t="str">
        <f t="shared" ca="1" si="7"/>
        <v>/</v>
      </c>
      <c r="AJ17" s="73" t="str">
        <f t="shared" ca="1" si="7"/>
        <v>/</v>
      </c>
      <c r="AK17" s="73" t="str">
        <f t="shared" ca="1" si="7"/>
        <v>/</v>
      </c>
      <c r="AL17" s="73" t="str">
        <f t="shared" ca="1" si="7"/>
        <v>/</v>
      </c>
      <c r="AM17" s="73" t="str">
        <f t="shared" ca="1" si="7"/>
        <v>/</v>
      </c>
      <c r="AN17" s="73" t="str">
        <f t="shared" ca="1" si="7"/>
        <v>/</v>
      </c>
      <c r="AO17" s="73" t="str">
        <f t="shared" ca="1" si="7"/>
        <v>/</v>
      </c>
      <c r="AP17" s="73" t="str">
        <f t="shared" ca="1" si="7"/>
        <v>/</v>
      </c>
      <c r="AQ17" s="73" t="str">
        <f t="shared" ca="1" si="7"/>
        <v>/</v>
      </c>
      <c r="AR17" s="73" t="str">
        <f t="shared" ca="1" si="7"/>
        <v>/</v>
      </c>
      <c r="AS17" s="73" t="str">
        <f t="shared" ca="1" si="1"/>
        <v>/</v>
      </c>
      <c r="AT17" s="73" t="str">
        <f t="shared" ca="1" si="1"/>
        <v>/</v>
      </c>
      <c r="AU17" s="73" t="str">
        <f t="shared" ca="1" si="1"/>
        <v>/</v>
      </c>
      <c r="AV17" s="73" t="str">
        <f t="shared" ca="1" si="1"/>
        <v>/</v>
      </c>
      <c r="AW17" s="73" t="str">
        <f t="shared" ca="1" si="1"/>
        <v>/</v>
      </c>
      <c r="AX17" s="73" t="str">
        <f t="shared" ca="1" si="1"/>
        <v>/</v>
      </c>
      <c r="AY17" s="73" t="str">
        <f t="shared" ca="1" si="1"/>
        <v>/</v>
      </c>
      <c r="AZ17" s="73" t="str">
        <f t="shared" ca="1" si="1"/>
        <v>/</v>
      </c>
      <c r="BA17" s="73" t="str">
        <f t="shared" ca="1" si="1"/>
        <v>/</v>
      </c>
      <c r="BB17" s="73" t="str">
        <f t="shared" ca="1" si="1"/>
        <v>/</v>
      </c>
      <c r="BC17" s="73" t="str">
        <f t="shared" ca="1" si="1"/>
        <v>/</v>
      </c>
      <c r="BD17" s="73" t="str">
        <f t="shared" ca="1" si="1"/>
        <v>/</v>
      </c>
      <c r="BE17" s="73" t="str">
        <f t="shared" ca="1" si="1"/>
        <v>/</v>
      </c>
      <c r="BF17" s="73" t="str">
        <f t="shared" ca="1" si="1"/>
        <v>/</v>
      </c>
      <c r="BG17" s="73" t="str">
        <f t="shared" ca="1" si="1"/>
        <v>/</v>
      </c>
      <c r="BH17" s="73" t="str">
        <f t="shared" ca="1" si="1"/>
        <v>/</v>
      </c>
      <c r="BI17" s="73" t="str">
        <f t="shared" ca="1" si="1"/>
        <v>/</v>
      </c>
      <c r="BJ17" s="73" t="str">
        <f t="shared" ca="1" si="1"/>
        <v>/</v>
      </c>
      <c r="BK17" s="73" t="str">
        <f t="shared" ca="1" si="1"/>
        <v>=</v>
      </c>
      <c r="BL17" s="73" t="str">
        <f t="shared" ca="1" si="1"/>
        <v/>
      </c>
      <c r="BM17" s="73" t="str">
        <f t="shared" ca="1" si="1"/>
        <v/>
      </c>
      <c r="BN17" s="73" t="str">
        <f t="shared" ca="1" si="1"/>
        <v/>
      </c>
      <c r="BO17" s="73" t="str">
        <f t="shared" ca="1" si="1"/>
        <v/>
      </c>
      <c r="BP17" s="73" t="str">
        <f t="shared" ca="1" si="1"/>
        <v/>
      </c>
      <c r="BQ17" s="73" t="str">
        <f t="shared" ca="1" si="1"/>
        <v/>
      </c>
      <c r="BR17" s="73" t="str">
        <f t="shared" ref="BR17:CG18" ca="1" si="8">IF($O17=BR$11,"*",IF(AND(COUNTIF($L17:$M17,"-")&lt;1,COUNTBLANK($L17:$M17)&lt;1),IF(AND($L17&lt;=BR$11,$M17&gt;=BR$11),IF(ISBLANK($D17),"-","."),IF(TODAY()&gt;BR$11,"/",IF(TODAY()=BR$11,"=",""))),IF(AND(OR(ISBLANK($L17),$L17="-"),OR(ISBLANK($M17),$M17="-")),IF(TODAY()&gt;BR$11,"/",IF(TODAY()=BR$11,"=","")),IF(OR(ISBLANK($L17),$L17="-"),IF(BR$11&lt;=$M17,IF(ISBLANK($D17),"-","."),IF(TODAY()&gt;BR$11,"/",IF(TODAY()=BR$11,"=",""))),IF(BR$11&gt;=$L17,IF(ISBLANK($D17),"-","."),IF(TODAY()&gt;BR$11,"/",IF(TODAY()=BR$11,"=","")))))))</f>
        <v/>
      </c>
      <c r="BS17" s="73" t="str">
        <f t="shared" ca="1" si="8"/>
        <v/>
      </c>
      <c r="BT17" s="73" t="str">
        <f t="shared" ca="1" si="8"/>
        <v/>
      </c>
      <c r="BU17" s="73" t="str">
        <f t="shared" ca="1" si="8"/>
        <v/>
      </c>
      <c r="BV17" s="73" t="str">
        <f t="shared" ca="1" si="8"/>
        <v/>
      </c>
      <c r="BW17" s="73" t="str">
        <f t="shared" ca="1" si="8"/>
        <v/>
      </c>
      <c r="BX17" s="73" t="str">
        <f t="shared" ca="1" si="8"/>
        <v/>
      </c>
      <c r="BY17" s="73" t="str">
        <f t="shared" ca="1" si="8"/>
        <v/>
      </c>
      <c r="BZ17" s="73" t="str">
        <f t="shared" ca="1" si="8"/>
        <v/>
      </c>
      <c r="CA17" s="73" t="str">
        <f t="shared" ca="1" si="8"/>
        <v/>
      </c>
      <c r="CB17" s="73" t="str">
        <f t="shared" ca="1" si="8"/>
        <v/>
      </c>
      <c r="CC17" s="73" t="str">
        <f t="shared" ca="1" si="8"/>
        <v/>
      </c>
      <c r="CD17" s="73" t="str">
        <f t="shared" ca="1" si="8"/>
        <v/>
      </c>
      <c r="CE17" s="73" t="str">
        <f t="shared" ca="1" si="8"/>
        <v/>
      </c>
      <c r="CF17" s="73" t="str">
        <f t="shared" ca="1" si="8"/>
        <v/>
      </c>
      <c r="CG17" s="73" t="str">
        <f t="shared" ca="1" si="8"/>
        <v/>
      </c>
      <c r="CH17" s="73" t="str">
        <f t="shared" ref="CH17:CW18" ca="1" si="9">IF($O17=CH$11,"*",IF(AND(COUNTIF($L17:$M17,"-")&lt;1,COUNTBLANK($L17:$M17)&lt;1),IF(AND($L17&lt;=CH$11,$M17&gt;=CH$11),IF(ISBLANK($D17),"-","."),IF(TODAY()&gt;CH$11,"/",IF(TODAY()=CH$11,"=",""))),IF(AND(OR(ISBLANK($L17),$L17="-"),OR(ISBLANK($M17),$M17="-")),IF(TODAY()&gt;CH$11,"/",IF(TODAY()=CH$11,"=","")),IF(OR(ISBLANK($L17),$L17="-"),IF(CH$11&lt;=$M17,IF(ISBLANK($D17),"-","."),IF(TODAY()&gt;CH$11,"/",IF(TODAY()=CH$11,"=",""))),IF(CH$11&gt;=$L17,IF(ISBLANK($D17),"-","."),IF(TODAY()&gt;CH$11,"/",IF(TODAY()=CH$11,"=","")))))))</f>
        <v/>
      </c>
      <c r="CI17" s="73" t="str">
        <f t="shared" ca="1" si="9"/>
        <v/>
      </c>
      <c r="CJ17" s="73" t="str">
        <f t="shared" ca="1" si="9"/>
        <v/>
      </c>
      <c r="CK17" s="73" t="str">
        <f t="shared" ca="1" si="9"/>
        <v/>
      </c>
      <c r="CL17" s="73" t="str">
        <f t="shared" ca="1" si="9"/>
        <v/>
      </c>
      <c r="CM17" s="73" t="str">
        <f t="shared" ca="1" si="9"/>
        <v/>
      </c>
      <c r="CN17" s="73" t="str">
        <f t="shared" ca="1" si="9"/>
        <v/>
      </c>
      <c r="CO17" s="73" t="str">
        <f t="shared" ca="1" si="9"/>
        <v/>
      </c>
      <c r="CP17" s="73" t="str">
        <f t="shared" ca="1" si="9"/>
        <v/>
      </c>
      <c r="CQ17" s="73" t="str">
        <f t="shared" ca="1" si="9"/>
        <v/>
      </c>
      <c r="CR17" s="73" t="str">
        <f t="shared" ca="1" si="9"/>
        <v/>
      </c>
      <c r="CS17" s="73" t="str">
        <f t="shared" ca="1" si="9"/>
        <v/>
      </c>
      <c r="CT17" s="73" t="str">
        <f t="shared" ca="1" si="9"/>
        <v/>
      </c>
      <c r="CU17" s="73" t="str">
        <f t="shared" ca="1" si="9"/>
        <v/>
      </c>
      <c r="CV17" s="73" t="str">
        <f t="shared" ca="1" si="9"/>
        <v/>
      </c>
      <c r="CW17" s="73" t="str">
        <f t="shared" ca="1" si="9"/>
        <v/>
      </c>
      <c r="CX17" s="73" t="str">
        <f t="shared" ref="CX17:DM18" ca="1" si="10">IF($O17=CX$11,"*",IF(AND(COUNTIF($L17:$M17,"-")&lt;1,COUNTBLANK($L17:$M17)&lt;1),IF(AND($L17&lt;=CX$11,$M17&gt;=CX$11),IF(ISBLANK($D17),"-","."),IF(TODAY()&gt;CX$11,"/",IF(TODAY()=CX$11,"=",""))),IF(AND(OR(ISBLANK($L17),$L17="-"),OR(ISBLANK($M17),$M17="-")),IF(TODAY()&gt;CX$11,"/",IF(TODAY()=CX$11,"=","")),IF(OR(ISBLANK($L17),$L17="-"),IF(CX$11&lt;=$M17,IF(ISBLANK($D17),"-","."),IF(TODAY()&gt;CX$11,"/",IF(TODAY()=CX$11,"=",""))),IF(CX$11&gt;=$L17,IF(ISBLANK($D17),"-","."),IF(TODAY()&gt;CX$11,"/",IF(TODAY()=CX$11,"=","")))))))</f>
        <v/>
      </c>
      <c r="CY17" s="73" t="str">
        <f t="shared" ca="1" si="10"/>
        <v/>
      </c>
      <c r="CZ17" s="73" t="str">
        <f t="shared" ca="1" si="10"/>
        <v/>
      </c>
      <c r="DA17" s="73" t="str">
        <f t="shared" ca="1" si="10"/>
        <v/>
      </c>
      <c r="DB17" s="73" t="str">
        <f t="shared" ca="1" si="10"/>
        <v/>
      </c>
      <c r="DC17" s="73" t="str">
        <f t="shared" ca="1" si="10"/>
        <v/>
      </c>
      <c r="DD17" s="73" t="str">
        <f t="shared" ca="1" si="10"/>
        <v/>
      </c>
      <c r="DE17" s="73" t="str">
        <f t="shared" ca="1" si="10"/>
        <v/>
      </c>
      <c r="DF17" s="73" t="str">
        <f t="shared" ca="1" si="10"/>
        <v/>
      </c>
      <c r="DG17" s="73" t="str">
        <f t="shared" ca="1" si="10"/>
        <v/>
      </c>
      <c r="DH17" s="73" t="str">
        <f t="shared" ca="1" si="10"/>
        <v/>
      </c>
      <c r="DI17" s="73" t="str">
        <f t="shared" ca="1" si="10"/>
        <v/>
      </c>
      <c r="DJ17" s="73" t="str">
        <f t="shared" ca="1" si="10"/>
        <v/>
      </c>
      <c r="DK17" s="73" t="str">
        <f t="shared" ca="1" si="10"/>
        <v/>
      </c>
      <c r="DL17" s="73" t="str">
        <f t="shared" ca="1" si="10"/>
        <v/>
      </c>
      <c r="DM17" s="73" t="str">
        <f t="shared" ca="1" si="10"/>
        <v/>
      </c>
      <c r="DN17" s="73" t="str">
        <f t="shared" ref="DM17:DY18" ca="1" si="11">IF($O17=DN$11,"*",IF(AND(COUNTIF($L17:$M17,"-")&lt;1,COUNTBLANK($L17:$M17)&lt;1),IF(AND($L17&lt;=DN$11,$M17&gt;=DN$11),IF(ISBLANK($D17),"-","."),IF(TODAY()&gt;DN$11,"/",IF(TODAY()=DN$11,"=",""))),IF(AND(OR(ISBLANK($L17),$L17="-"),OR(ISBLANK($M17),$M17="-")),IF(TODAY()&gt;DN$11,"/",IF(TODAY()=DN$11,"=","")),IF(OR(ISBLANK($L17),$L17="-"),IF(DN$11&lt;=$M17,IF(ISBLANK($D17),"-","."),IF(TODAY()&gt;DN$11,"/",IF(TODAY()=DN$11,"=",""))),IF(DN$11&gt;=$L17,IF(ISBLANK($D17),"-","."),IF(TODAY()&gt;DN$11,"/",IF(TODAY()=DN$11,"=","")))))))</f>
        <v/>
      </c>
      <c r="DO17" s="73" t="str">
        <f t="shared" ca="1" si="11"/>
        <v/>
      </c>
      <c r="DP17" s="73" t="str">
        <f t="shared" ca="1" si="11"/>
        <v/>
      </c>
      <c r="DQ17" s="73" t="str">
        <f t="shared" ca="1" si="11"/>
        <v/>
      </c>
      <c r="DR17" s="73" t="str">
        <f t="shared" ca="1" si="11"/>
        <v/>
      </c>
      <c r="DS17" s="73" t="str">
        <f t="shared" ca="1" si="11"/>
        <v/>
      </c>
      <c r="DT17" s="73" t="str">
        <f t="shared" ca="1" si="11"/>
        <v/>
      </c>
      <c r="DU17" s="73" t="str">
        <f t="shared" ca="1" si="11"/>
        <v/>
      </c>
      <c r="DV17" s="73" t="str">
        <f t="shared" ca="1" si="11"/>
        <v/>
      </c>
      <c r="DW17" s="73" t="str">
        <f t="shared" ca="1" si="11"/>
        <v/>
      </c>
      <c r="DX17" s="73" t="str">
        <f t="shared" ca="1" si="11"/>
        <v/>
      </c>
      <c r="DY17" s="73" t="str">
        <f t="shared" ca="1" si="11"/>
        <v/>
      </c>
    </row>
    <row r="18" spans="1:129" ht="10.8" x14ac:dyDescent="0.4">
      <c r="B18" s="46"/>
      <c r="C18" s="45"/>
      <c r="D18" s="20"/>
      <c r="E18" s="74"/>
      <c r="F18" s="74"/>
      <c r="G18" s="74"/>
      <c r="H18" s="126" t="s">
        <v>54</v>
      </c>
      <c r="I18" s="91"/>
      <c r="J18" s="91"/>
      <c r="K18" s="7">
        <f>IF(OR(COUNTIF(L18:M18,"-")&gt;0,COUNTBLANK(L18:M18)&gt;0),"-",IF(L18&gt;M18,"-",NETWORKDAYS(L18,M18,data!$P$3:$P$10)))</f>
        <v>2</v>
      </c>
      <c r="L18" s="8">
        <v>45327</v>
      </c>
      <c r="M18" s="8">
        <v>45328</v>
      </c>
      <c r="N18" s="104">
        <v>1</v>
      </c>
      <c r="O18" s="8">
        <v>45328</v>
      </c>
      <c r="P18" s="36">
        <v>0</v>
      </c>
      <c r="S18" s="115" t="str">
        <f t="shared" ca="1" si="0"/>
        <v>/</v>
      </c>
      <c r="T18" s="73" t="str">
        <f t="shared" ca="1" si="7"/>
        <v>/</v>
      </c>
      <c r="U18" s="73" t="str">
        <f t="shared" ca="1" si="7"/>
        <v>/</v>
      </c>
      <c r="V18" s="73" t="str">
        <f t="shared" ca="1" si="7"/>
        <v>/</v>
      </c>
      <c r="W18" s="73" t="str">
        <f t="shared" ca="1" si="7"/>
        <v>/</v>
      </c>
      <c r="X18" s="73" t="str">
        <f t="shared" ca="1" si="7"/>
        <v>/</v>
      </c>
      <c r="Y18" s="73" t="str">
        <f t="shared" ca="1" si="7"/>
        <v>/</v>
      </c>
      <c r="Z18" s="73" t="str">
        <f t="shared" ca="1" si="7"/>
        <v>/</v>
      </c>
      <c r="AA18" s="73" t="str">
        <f t="shared" ca="1" si="7"/>
        <v>/</v>
      </c>
      <c r="AB18" s="73" t="str">
        <f t="shared" ca="1" si="7"/>
        <v>/</v>
      </c>
      <c r="AC18" s="73" t="str">
        <f t="shared" ca="1" si="7"/>
        <v>-</v>
      </c>
      <c r="AD18" s="73" t="str">
        <f t="shared" ca="1" si="7"/>
        <v>*</v>
      </c>
      <c r="AE18" s="73" t="str">
        <f t="shared" ca="1" si="7"/>
        <v>/</v>
      </c>
      <c r="AF18" s="73" t="str">
        <f t="shared" ca="1" si="7"/>
        <v>/</v>
      </c>
      <c r="AG18" s="73" t="str">
        <f t="shared" ca="1" si="7"/>
        <v>/</v>
      </c>
      <c r="AH18" s="73" t="str">
        <f t="shared" ca="1" si="7"/>
        <v>/</v>
      </c>
      <c r="AI18" s="73" t="str">
        <f t="shared" ca="1" si="7"/>
        <v>/</v>
      </c>
      <c r="AJ18" s="73" t="str">
        <f t="shared" ca="1" si="7"/>
        <v>/</v>
      </c>
      <c r="AK18" s="73" t="str">
        <f t="shared" ca="1" si="7"/>
        <v>/</v>
      </c>
      <c r="AL18" s="73" t="str">
        <f t="shared" ca="1" si="7"/>
        <v>/</v>
      </c>
      <c r="AM18" s="73" t="str">
        <f t="shared" ca="1" si="7"/>
        <v>/</v>
      </c>
      <c r="AN18" s="73" t="str">
        <f t="shared" ca="1" si="7"/>
        <v>/</v>
      </c>
      <c r="AO18" s="73" t="str">
        <f t="shared" ca="1" si="7"/>
        <v>/</v>
      </c>
      <c r="AP18" s="73" t="str">
        <f t="shared" ca="1" si="7"/>
        <v>/</v>
      </c>
      <c r="AQ18" s="73" t="str">
        <f t="shared" ca="1" si="7"/>
        <v>/</v>
      </c>
      <c r="AR18" s="73" t="str">
        <f t="shared" ca="1" si="7"/>
        <v>/</v>
      </c>
      <c r="AS18" s="73" t="str">
        <f t="shared" ca="1" si="1"/>
        <v>/</v>
      </c>
      <c r="AT18" s="73" t="str">
        <f t="shared" ca="1" si="1"/>
        <v>/</v>
      </c>
      <c r="AU18" s="73" t="str">
        <f t="shared" ca="1" si="1"/>
        <v>/</v>
      </c>
      <c r="AV18" s="73" t="str">
        <f t="shared" ca="1" si="1"/>
        <v>/</v>
      </c>
      <c r="AW18" s="73" t="str">
        <f t="shared" ca="1" si="1"/>
        <v>/</v>
      </c>
      <c r="AX18" s="73" t="str">
        <f t="shared" ca="1" si="1"/>
        <v>/</v>
      </c>
      <c r="AY18" s="73" t="str">
        <f t="shared" ca="1" si="1"/>
        <v>/</v>
      </c>
      <c r="AZ18" s="73" t="str">
        <f t="shared" ca="1" si="1"/>
        <v>/</v>
      </c>
      <c r="BA18" s="73" t="str">
        <f t="shared" ca="1" si="1"/>
        <v>/</v>
      </c>
      <c r="BB18" s="73" t="str">
        <f t="shared" ca="1" si="1"/>
        <v>/</v>
      </c>
      <c r="BC18" s="73" t="str">
        <f t="shared" ca="1" si="1"/>
        <v>/</v>
      </c>
      <c r="BD18" s="73" t="str">
        <f t="shared" ca="1" si="1"/>
        <v>/</v>
      </c>
      <c r="BE18" s="73" t="str">
        <f t="shared" ca="1" si="1"/>
        <v>/</v>
      </c>
      <c r="BF18" s="73" t="str">
        <f t="shared" ca="1" si="1"/>
        <v>/</v>
      </c>
      <c r="BG18" s="73" t="str">
        <f t="shared" ca="1" si="1"/>
        <v>/</v>
      </c>
      <c r="BH18" s="73" t="str">
        <f t="shared" ca="1" si="1"/>
        <v>/</v>
      </c>
      <c r="BI18" s="73" t="str">
        <f t="shared" ca="1" si="1"/>
        <v>/</v>
      </c>
      <c r="BJ18" s="73" t="str">
        <f t="shared" ca="1" si="1"/>
        <v>/</v>
      </c>
      <c r="BK18" s="73" t="str">
        <f t="shared" ca="1" si="1"/>
        <v>=</v>
      </c>
      <c r="BL18" s="73" t="str">
        <f t="shared" ca="1" si="1"/>
        <v/>
      </c>
      <c r="BM18" s="73" t="str">
        <f t="shared" ca="1" si="1"/>
        <v/>
      </c>
      <c r="BN18" s="73" t="str">
        <f t="shared" ca="1" si="1"/>
        <v/>
      </c>
      <c r="BO18" s="73" t="str">
        <f t="shared" ca="1" si="1"/>
        <v/>
      </c>
      <c r="BP18" s="73" t="str">
        <f t="shared" ca="1" si="1"/>
        <v/>
      </c>
      <c r="BQ18" s="73" t="str">
        <f t="shared" ca="1" si="1"/>
        <v/>
      </c>
      <c r="BR18" s="73" t="str">
        <f t="shared" ca="1" si="8"/>
        <v/>
      </c>
      <c r="BS18" s="73" t="str">
        <f t="shared" ca="1" si="8"/>
        <v/>
      </c>
      <c r="BT18" s="73" t="str">
        <f t="shared" ca="1" si="8"/>
        <v/>
      </c>
      <c r="BU18" s="73" t="str">
        <f t="shared" ca="1" si="8"/>
        <v/>
      </c>
      <c r="BV18" s="73" t="str">
        <f t="shared" ca="1" si="8"/>
        <v/>
      </c>
      <c r="BW18" s="73" t="str">
        <f t="shared" ca="1" si="8"/>
        <v/>
      </c>
      <c r="BX18" s="73" t="str">
        <f t="shared" ca="1" si="8"/>
        <v/>
      </c>
      <c r="BY18" s="73" t="str">
        <f t="shared" ca="1" si="8"/>
        <v/>
      </c>
      <c r="BZ18" s="73" t="str">
        <f t="shared" ca="1" si="8"/>
        <v/>
      </c>
      <c r="CA18" s="73" t="str">
        <f t="shared" ca="1" si="8"/>
        <v/>
      </c>
      <c r="CB18" s="73" t="str">
        <f t="shared" ca="1" si="8"/>
        <v/>
      </c>
      <c r="CC18" s="73" t="str">
        <f t="shared" ca="1" si="8"/>
        <v/>
      </c>
      <c r="CD18" s="73" t="str">
        <f t="shared" ca="1" si="8"/>
        <v/>
      </c>
      <c r="CE18" s="73" t="str">
        <f t="shared" ca="1" si="8"/>
        <v/>
      </c>
      <c r="CF18" s="73" t="str">
        <f t="shared" ca="1" si="8"/>
        <v/>
      </c>
      <c r="CG18" s="73" t="str">
        <f t="shared" ca="1" si="8"/>
        <v/>
      </c>
      <c r="CH18" s="73" t="str">
        <f t="shared" ca="1" si="9"/>
        <v/>
      </c>
      <c r="CI18" s="73" t="str">
        <f t="shared" ca="1" si="9"/>
        <v/>
      </c>
      <c r="CJ18" s="73" t="str">
        <f t="shared" ca="1" si="9"/>
        <v/>
      </c>
      <c r="CK18" s="73" t="str">
        <f t="shared" ca="1" si="9"/>
        <v/>
      </c>
      <c r="CL18" s="73" t="str">
        <f t="shared" ca="1" si="9"/>
        <v/>
      </c>
      <c r="CM18" s="73" t="str">
        <f t="shared" ca="1" si="9"/>
        <v/>
      </c>
      <c r="CN18" s="73" t="str">
        <f t="shared" ca="1" si="9"/>
        <v/>
      </c>
      <c r="CO18" s="73" t="str">
        <f t="shared" ca="1" si="9"/>
        <v/>
      </c>
      <c r="CP18" s="73" t="str">
        <f t="shared" ca="1" si="9"/>
        <v/>
      </c>
      <c r="CQ18" s="73" t="str">
        <f t="shared" ca="1" si="9"/>
        <v/>
      </c>
      <c r="CR18" s="73" t="str">
        <f t="shared" ca="1" si="9"/>
        <v/>
      </c>
      <c r="CS18" s="73" t="str">
        <f t="shared" ca="1" si="9"/>
        <v/>
      </c>
      <c r="CT18" s="73" t="str">
        <f t="shared" ca="1" si="9"/>
        <v/>
      </c>
      <c r="CU18" s="73" t="str">
        <f t="shared" ca="1" si="9"/>
        <v/>
      </c>
      <c r="CV18" s="73" t="str">
        <f t="shared" ca="1" si="9"/>
        <v/>
      </c>
      <c r="CW18" s="73" t="str">
        <f t="shared" ca="1" si="9"/>
        <v/>
      </c>
      <c r="CX18" s="73" t="str">
        <f t="shared" ca="1" si="10"/>
        <v/>
      </c>
      <c r="CY18" s="73" t="str">
        <f t="shared" ca="1" si="10"/>
        <v/>
      </c>
      <c r="CZ18" s="73" t="str">
        <f t="shared" ca="1" si="10"/>
        <v/>
      </c>
      <c r="DA18" s="73" t="str">
        <f t="shared" ca="1" si="10"/>
        <v/>
      </c>
      <c r="DB18" s="73" t="str">
        <f t="shared" ca="1" si="10"/>
        <v/>
      </c>
      <c r="DC18" s="73" t="str">
        <f t="shared" ca="1" si="10"/>
        <v/>
      </c>
      <c r="DD18" s="73" t="str">
        <f t="shared" ca="1" si="10"/>
        <v/>
      </c>
      <c r="DE18" s="73" t="str">
        <f t="shared" ca="1" si="10"/>
        <v/>
      </c>
      <c r="DF18" s="73" t="str">
        <f t="shared" ca="1" si="10"/>
        <v/>
      </c>
      <c r="DG18" s="73" t="str">
        <f t="shared" ca="1" si="10"/>
        <v/>
      </c>
      <c r="DH18" s="73" t="str">
        <f t="shared" ca="1" si="10"/>
        <v/>
      </c>
      <c r="DI18" s="73" t="str">
        <f t="shared" ca="1" si="10"/>
        <v/>
      </c>
      <c r="DJ18" s="73" t="str">
        <f t="shared" ca="1" si="10"/>
        <v/>
      </c>
      <c r="DK18" s="73" t="str">
        <f t="shared" ca="1" si="10"/>
        <v/>
      </c>
      <c r="DL18" s="73" t="str">
        <f t="shared" ca="1" si="10"/>
        <v/>
      </c>
      <c r="DM18" s="73" t="str">
        <f t="shared" ca="1" si="11"/>
        <v/>
      </c>
      <c r="DN18" s="73" t="str">
        <f t="shared" ca="1" si="11"/>
        <v/>
      </c>
      <c r="DO18" s="73" t="str">
        <f t="shared" ca="1" si="11"/>
        <v/>
      </c>
      <c r="DP18" s="73" t="str">
        <f t="shared" ca="1" si="11"/>
        <v/>
      </c>
      <c r="DQ18" s="73" t="str">
        <f t="shared" ca="1" si="11"/>
        <v/>
      </c>
      <c r="DR18" s="73" t="str">
        <f t="shared" ca="1" si="11"/>
        <v/>
      </c>
      <c r="DS18" s="73" t="str">
        <f t="shared" ca="1" si="11"/>
        <v/>
      </c>
      <c r="DT18" s="73" t="str">
        <f t="shared" ca="1" si="11"/>
        <v/>
      </c>
      <c r="DU18" s="73" t="str">
        <f t="shared" ca="1" si="11"/>
        <v/>
      </c>
      <c r="DV18" s="73" t="str">
        <f t="shared" ca="1" si="11"/>
        <v/>
      </c>
      <c r="DW18" s="73" t="str">
        <f t="shared" ca="1" si="11"/>
        <v/>
      </c>
      <c r="DX18" s="73" t="str">
        <f t="shared" ca="1" si="11"/>
        <v/>
      </c>
      <c r="DY18" s="73" t="str">
        <f t="shared" ca="1" si="11"/>
        <v/>
      </c>
    </row>
    <row r="19" spans="1:129" ht="10.8" x14ac:dyDescent="0.4">
      <c r="B19" s="46"/>
      <c r="C19" s="45"/>
      <c r="D19" s="20"/>
      <c r="E19" s="74"/>
      <c r="F19" s="74"/>
      <c r="G19" s="74"/>
      <c r="H19" s="126" t="s">
        <v>3</v>
      </c>
      <c r="I19" s="91"/>
      <c r="J19" s="91"/>
      <c r="K19" s="7">
        <f>IF(OR(COUNTIF(L19:M19,"-")&gt;0,COUNTBLANK(L19:M19)&gt;0),"-",IF(L19&gt;M19,"-",NETWORKDAYS(L19,M19,data!$P$3:$P$10)))</f>
        <v>3</v>
      </c>
      <c r="L19" s="8">
        <v>45329</v>
      </c>
      <c r="M19" s="8">
        <v>45331</v>
      </c>
      <c r="N19" s="104">
        <v>1</v>
      </c>
      <c r="O19" s="8">
        <v>45331</v>
      </c>
      <c r="P19" s="36">
        <v>0</v>
      </c>
      <c r="S19" s="115" t="str">
        <f t="shared" ref="S19:S23" ca="1" si="12">IF($O19=S$11,"*",IF(AND(COUNTIF($L19:$M19,"-")&lt;1,COUNTBLANK($L19:$M19)&lt;1),IF(AND($L19&lt;=S$11,$M19&gt;=S$11),IF(ISBLANK($D19),"-","."),IF(TODAY()&gt;S$11,"/",IF(TODAY()=S$11,"=",""))),IF(AND(OR(ISBLANK($L19),$L19="-"),OR(ISBLANK($M19),$M19="-")),IF(TODAY()&gt;S$11,"/",IF(TODAY()=S$11,"=","")),IF(OR(ISBLANK($L19),$L19="-"),IF(S$11&lt;=$M19,IF(ISBLANK($D19),"-","."),IF(TODAY()&gt;S$11,"/",IF(TODAY()=S$11,"=",""))),IF(S$11&gt;=$L19,IF(ISBLANK($D19),"-","."),IF(TODAY()&gt;S$11,"/",IF(TODAY()=S$11,"=","")))))))</f>
        <v>/</v>
      </c>
      <c r="T19" s="73" t="str">
        <f t="shared" ca="1" si="7"/>
        <v>/</v>
      </c>
      <c r="U19" s="73" t="str">
        <f t="shared" ca="1" si="7"/>
        <v>/</v>
      </c>
      <c r="V19" s="73" t="str">
        <f t="shared" ca="1" si="7"/>
        <v>/</v>
      </c>
      <c r="W19" s="73" t="str">
        <f t="shared" ca="1" si="7"/>
        <v>/</v>
      </c>
      <c r="X19" s="73" t="str">
        <f t="shared" ca="1" si="7"/>
        <v>/</v>
      </c>
      <c r="Y19" s="73" t="str">
        <f t="shared" ca="1" si="7"/>
        <v>/</v>
      </c>
      <c r="Z19" s="73" t="str">
        <f t="shared" ca="1" si="7"/>
        <v>/</v>
      </c>
      <c r="AA19" s="73" t="str">
        <f t="shared" ca="1" si="7"/>
        <v>/</v>
      </c>
      <c r="AB19" s="73" t="str">
        <f t="shared" ca="1" si="7"/>
        <v>/</v>
      </c>
      <c r="AC19" s="73" t="str">
        <f t="shared" ca="1" si="7"/>
        <v>/</v>
      </c>
      <c r="AD19" s="73" t="str">
        <f t="shared" ca="1" si="7"/>
        <v>/</v>
      </c>
      <c r="AE19" s="73" t="str">
        <f t="shared" ca="1" si="7"/>
        <v>-</v>
      </c>
      <c r="AF19" s="73" t="str">
        <f t="shared" ca="1" si="7"/>
        <v>-</v>
      </c>
      <c r="AG19" s="73" t="str">
        <f t="shared" ca="1" si="7"/>
        <v>*</v>
      </c>
      <c r="AH19" s="73" t="str">
        <f t="shared" ca="1" si="7"/>
        <v>/</v>
      </c>
      <c r="AI19" s="73" t="str">
        <f t="shared" ca="1" si="7"/>
        <v>/</v>
      </c>
      <c r="AJ19" s="73" t="str">
        <f t="shared" ca="1" si="7"/>
        <v>/</v>
      </c>
      <c r="AK19" s="73" t="str">
        <f t="shared" ca="1" si="7"/>
        <v>/</v>
      </c>
      <c r="AL19" s="73" t="str">
        <f t="shared" ca="1" si="7"/>
        <v>/</v>
      </c>
      <c r="AM19" s="73" t="str">
        <f t="shared" ca="1" si="7"/>
        <v>/</v>
      </c>
      <c r="AN19" s="73" t="str">
        <f t="shared" ca="1" si="7"/>
        <v>/</v>
      </c>
      <c r="AO19" s="73" t="str">
        <f t="shared" ca="1" si="7"/>
        <v>/</v>
      </c>
      <c r="AP19" s="73" t="str">
        <f t="shared" ca="1" si="7"/>
        <v>/</v>
      </c>
      <c r="AQ19" s="73" t="str">
        <f t="shared" ca="1" si="7"/>
        <v>/</v>
      </c>
      <c r="AR19" s="73" t="str">
        <f t="shared" ref="AR19:BP23" ca="1" si="13">IF($O19=AR$11,"*",IF(AND(COUNTIF($L19:$M19,"-")&lt;1,COUNTBLANK($L19:$M19)&lt;1),IF(AND($L19&lt;=AR$11,$M19&gt;=AR$11),IF(ISBLANK($D19),"-","."),IF(TODAY()&gt;AR$11,"/",IF(TODAY()=AR$11,"=",""))),IF(AND(OR(ISBLANK($L19),$L19="-"),OR(ISBLANK($M19),$M19="-")),IF(TODAY()&gt;AR$11,"/",IF(TODAY()=AR$11,"=","")),IF(OR(ISBLANK($L19),$L19="-"),IF(AR$11&lt;=$M19,IF(ISBLANK($D19),"-","."),IF(TODAY()&gt;AR$11,"/",IF(TODAY()=AR$11,"=",""))),IF(AR$11&gt;=$L19,IF(ISBLANK($D19),"-","."),IF(TODAY()&gt;AR$11,"/",IF(TODAY()=AR$11,"=","")))))))</f>
        <v>/</v>
      </c>
      <c r="AS19" s="73" t="str">
        <f t="shared" ca="1" si="13"/>
        <v>/</v>
      </c>
      <c r="AT19" s="73" t="str">
        <f t="shared" ca="1" si="13"/>
        <v>/</v>
      </c>
      <c r="AU19" s="73" t="str">
        <f t="shared" ca="1" si="13"/>
        <v>/</v>
      </c>
      <c r="AV19" s="73" t="str">
        <f t="shared" ca="1" si="1"/>
        <v>/</v>
      </c>
      <c r="AW19" s="73" t="str">
        <f t="shared" ca="1" si="1"/>
        <v>/</v>
      </c>
      <c r="AX19" s="73" t="str">
        <f t="shared" ca="1" si="1"/>
        <v>/</v>
      </c>
      <c r="AY19" s="73" t="str">
        <f t="shared" ca="1" si="13"/>
        <v>/</v>
      </c>
      <c r="AZ19" s="73" t="str">
        <f t="shared" ca="1" si="13"/>
        <v>/</v>
      </c>
      <c r="BA19" s="73" t="str">
        <f t="shared" ca="1" si="13"/>
        <v>/</v>
      </c>
      <c r="BB19" s="73" t="str">
        <f t="shared" ca="1" si="13"/>
        <v>/</v>
      </c>
      <c r="BC19" s="73" t="str">
        <f t="shared" ca="1" si="1"/>
        <v>/</v>
      </c>
      <c r="BD19" s="73" t="str">
        <f t="shared" ca="1" si="1"/>
        <v>/</v>
      </c>
      <c r="BE19" s="73" t="str">
        <f t="shared" ca="1" si="1"/>
        <v>/</v>
      </c>
      <c r="BF19" s="73" t="str">
        <f t="shared" ca="1" si="13"/>
        <v>/</v>
      </c>
      <c r="BG19" s="73" t="str">
        <f t="shared" ca="1" si="13"/>
        <v>/</v>
      </c>
      <c r="BH19" s="73" t="str">
        <f t="shared" ca="1" si="13"/>
        <v>/</v>
      </c>
      <c r="BI19" s="73" t="str">
        <f t="shared" ca="1" si="13"/>
        <v>/</v>
      </c>
      <c r="BJ19" s="73" t="str">
        <f t="shared" ca="1" si="1"/>
        <v>/</v>
      </c>
      <c r="BK19" s="73" t="str">
        <f t="shared" ca="1" si="1"/>
        <v>=</v>
      </c>
      <c r="BL19" s="73" t="str">
        <f t="shared" ca="1" si="1"/>
        <v/>
      </c>
      <c r="BM19" s="73" t="str">
        <f t="shared" ca="1" si="13"/>
        <v/>
      </c>
      <c r="BN19" s="73" t="str">
        <f t="shared" ca="1" si="13"/>
        <v/>
      </c>
      <c r="BO19" s="73" t="str">
        <f t="shared" ca="1" si="13"/>
        <v/>
      </c>
      <c r="BP19" s="73" t="str">
        <f t="shared" ca="1" si="13"/>
        <v/>
      </c>
      <c r="BQ19" s="73" t="str">
        <f t="shared" ca="1" si="2"/>
        <v/>
      </c>
      <c r="BR19" s="73" t="str">
        <f t="shared" ca="1" si="2"/>
        <v/>
      </c>
      <c r="BS19" s="73" t="str">
        <f t="shared" ca="1" si="2"/>
        <v/>
      </c>
      <c r="BT19" s="73" t="str">
        <f t="shared" ca="1" si="2"/>
        <v/>
      </c>
      <c r="BU19" s="73" t="str">
        <f t="shared" ca="1" si="2"/>
        <v/>
      </c>
      <c r="BV19" s="73" t="str">
        <f t="shared" ca="1" si="2"/>
        <v/>
      </c>
      <c r="BW19" s="73" t="str">
        <f t="shared" ca="1" si="2"/>
        <v/>
      </c>
      <c r="BX19" s="73" t="str">
        <f t="shared" ca="1" si="2"/>
        <v/>
      </c>
      <c r="BY19" s="73" t="str">
        <f t="shared" ca="1" si="2"/>
        <v/>
      </c>
      <c r="BZ19" s="73" t="str">
        <f t="shared" ca="1" si="2"/>
        <v/>
      </c>
      <c r="CA19" s="73" t="str">
        <f t="shared" ca="1" si="2"/>
        <v/>
      </c>
      <c r="CB19" s="73" t="str">
        <f t="shared" ca="1" si="2"/>
        <v/>
      </c>
      <c r="CC19" s="73" t="str">
        <f t="shared" ca="1" si="2"/>
        <v/>
      </c>
      <c r="CD19" s="73" t="str">
        <f t="shared" ca="1" si="3"/>
        <v/>
      </c>
      <c r="CE19" s="73" t="str">
        <f t="shared" ca="1" si="3"/>
        <v/>
      </c>
      <c r="CF19" s="73" t="str">
        <f t="shared" ca="1" si="3"/>
        <v/>
      </c>
      <c r="CG19" s="73" t="str">
        <f t="shared" ca="1" si="4"/>
        <v/>
      </c>
      <c r="CH19" s="73" t="str">
        <f t="shared" ca="1" si="4"/>
        <v/>
      </c>
      <c r="CI19" s="73" t="str">
        <f t="shared" ca="1" si="4"/>
        <v/>
      </c>
      <c r="CJ19" s="73" t="str">
        <f t="shared" ca="1" si="4"/>
        <v/>
      </c>
      <c r="CK19" s="73" t="str">
        <f t="shared" ca="1" si="4"/>
        <v/>
      </c>
      <c r="CL19" s="73" t="str">
        <f t="shared" ca="1" si="4"/>
        <v/>
      </c>
      <c r="CM19" s="73" t="str">
        <f t="shared" ca="1" si="4"/>
        <v/>
      </c>
      <c r="CN19" s="73" t="str">
        <f t="shared" ca="1" si="4"/>
        <v/>
      </c>
      <c r="CO19" s="73" t="str">
        <f t="shared" ca="1" si="4"/>
        <v/>
      </c>
      <c r="CP19" s="73" t="str">
        <f t="shared" ca="1" si="4"/>
        <v/>
      </c>
      <c r="CQ19" s="73" t="str">
        <f t="shared" ca="1" si="4"/>
        <v/>
      </c>
      <c r="CR19" s="73" t="str">
        <f t="shared" ca="1" si="4"/>
        <v/>
      </c>
      <c r="CS19" s="73" t="str">
        <f t="shared" ca="1" si="4"/>
        <v/>
      </c>
      <c r="CT19" s="73" t="str">
        <f t="shared" ca="1" si="4"/>
        <v/>
      </c>
      <c r="CU19" s="73" t="str">
        <f t="shared" ca="1" si="4"/>
        <v/>
      </c>
      <c r="CV19" s="73" t="str">
        <f t="shared" ca="1" si="4"/>
        <v/>
      </c>
      <c r="CW19" s="73" t="str">
        <f t="shared" ca="1" si="5"/>
        <v/>
      </c>
      <c r="CX19" s="73" t="str">
        <f t="shared" ca="1" si="5"/>
        <v/>
      </c>
      <c r="CY19" s="73" t="str">
        <f t="shared" ca="1" si="5"/>
        <v/>
      </c>
      <c r="CZ19" s="73" t="str">
        <f t="shared" ca="1" si="5"/>
        <v/>
      </c>
      <c r="DA19" s="73" t="str">
        <f t="shared" ca="1" si="5"/>
        <v/>
      </c>
      <c r="DB19" s="73" t="str">
        <f t="shared" ca="1" si="5"/>
        <v/>
      </c>
      <c r="DC19" s="73" t="str">
        <f t="shared" ca="1" si="5"/>
        <v/>
      </c>
      <c r="DD19" s="73" t="str">
        <f t="shared" ca="1" si="5"/>
        <v/>
      </c>
      <c r="DE19" s="73" t="str">
        <f t="shared" ca="1" si="5"/>
        <v/>
      </c>
      <c r="DF19" s="73" t="str">
        <f t="shared" ca="1" si="5"/>
        <v/>
      </c>
      <c r="DG19" s="73" t="str">
        <f t="shared" ca="1" si="5"/>
        <v/>
      </c>
      <c r="DH19" s="73" t="str">
        <f t="shared" ca="1" si="5"/>
        <v/>
      </c>
      <c r="DI19" s="73" t="str">
        <f t="shared" ca="1" si="5"/>
        <v/>
      </c>
      <c r="DJ19" s="73" t="str">
        <f t="shared" ca="1" si="5"/>
        <v/>
      </c>
      <c r="DK19" s="73" t="str">
        <f t="shared" ca="1" si="5"/>
        <v/>
      </c>
      <c r="DL19" s="73" t="str">
        <f t="shared" ca="1" si="5"/>
        <v/>
      </c>
      <c r="DM19" s="73" t="str">
        <f t="shared" ca="1" si="6"/>
        <v/>
      </c>
      <c r="DN19" s="73" t="str">
        <f t="shared" ca="1" si="6"/>
        <v/>
      </c>
      <c r="DO19" s="73" t="str">
        <f t="shared" ca="1" si="6"/>
        <v/>
      </c>
      <c r="DP19" s="73" t="str">
        <f t="shared" ca="1" si="6"/>
        <v/>
      </c>
      <c r="DQ19" s="73" t="str">
        <f t="shared" ca="1" si="6"/>
        <v/>
      </c>
      <c r="DR19" s="73" t="str">
        <f t="shared" ca="1" si="6"/>
        <v/>
      </c>
      <c r="DS19" s="73" t="str">
        <f t="shared" ca="1" si="6"/>
        <v/>
      </c>
      <c r="DT19" s="73" t="str">
        <f t="shared" ca="1" si="6"/>
        <v/>
      </c>
      <c r="DU19" s="73" t="str">
        <f t="shared" ca="1" si="6"/>
        <v/>
      </c>
      <c r="DV19" s="73" t="str">
        <f t="shared" ca="1" si="6"/>
        <v/>
      </c>
      <c r="DW19" s="73" t="str">
        <f t="shared" ca="1" si="6"/>
        <v/>
      </c>
      <c r="DX19" s="73" t="str">
        <f t="shared" ca="1" si="6"/>
        <v/>
      </c>
      <c r="DY19" s="73" t="str">
        <f t="shared" ca="1" si="6"/>
        <v/>
      </c>
    </row>
    <row r="20" spans="1:129" ht="10.8" x14ac:dyDescent="0.4">
      <c r="B20" s="46"/>
      <c r="C20" s="45"/>
      <c r="D20" s="20"/>
      <c r="E20" s="74"/>
      <c r="F20" s="74"/>
      <c r="G20" s="74"/>
      <c r="H20" s="126" t="s">
        <v>1</v>
      </c>
      <c r="I20" s="91"/>
      <c r="J20" s="91"/>
      <c r="K20" s="7">
        <v>2</v>
      </c>
      <c r="L20" s="8">
        <v>45334</v>
      </c>
      <c r="M20" s="8">
        <v>45336</v>
      </c>
      <c r="N20" s="104">
        <v>1</v>
      </c>
      <c r="O20" s="8">
        <v>45336</v>
      </c>
      <c r="P20" s="36">
        <f ca="1">IF(OR(M20="-",M20=""),0,IF(OR(ISBLANK(O20),O20="-"),NETWORKDAYS(M20,TODAY(),data!$P$3:$P$10)-1,IF(M20=O20,0,IF(M20&lt;O20,NETWORKDAYS(M20,O20,data!$P$3:$P$10)-1,NETWORKDAYS(M20,O20,data!$P$3:$P$10)+1))))</f>
        <v>0</v>
      </c>
      <c r="S20" s="115" t="str">
        <f t="shared" ca="1" si="12"/>
        <v>/</v>
      </c>
      <c r="T20" s="73" t="str">
        <f t="shared" ref="T20:AR23" ca="1" si="14">IF($O20=T$11,"*",IF(AND(COUNTIF($L20:$M20,"-")&lt;1,COUNTBLANK($L20:$M20)&lt;1),IF(AND($L20&lt;=T$11,$M20&gt;=T$11),IF(ISBLANK($D20),"-","."),IF(TODAY()&gt;T$11,"/",IF(TODAY()=T$11,"=",""))),IF(AND(OR(ISBLANK($L20),$L20="-"),OR(ISBLANK($M20),$M20="-")),IF(TODAY()&gt;T$11,"/",IF(TODAY()=T$11,"=","")),IF(OR(ISBLANK($L20),$L20="-"),IF(T$11&lt;=$M20,IF(ISBLANK($D20),"-","."),IF(TODAY()&gt;T$11,"/",IF(TODAY()=T$11,"=",""))),IF(T$11&gt;=$L20,IF(ISBLANK($D20),"-","."),IF(TODAY()&gt;T$11,"/",IF(TODAY()=T$11,"=","")))))))</f>
        <v>/</v>
      </c>
      <c r="U20" s="73" t="str">
        <f t="shared" ca="1" si="14"/>
        <v>/</v>
      </c>
      <c r="V20" s="73" t="str">
        <f t="shared" ca="1" si="14"/>
        <v>/</v>
      </c>
      <c r="W20" s="73" t="str">
        <f t="shared" ca="1" si="14"/>
        <v>/</v>
      </c>
      <c r="X20" s="73" t="str">
        <f t="shared" ca="1" si="14"/>
        <v>/</v>
      </c>
      <c r="Y20" s="73" t="str">
        <f t="shared" ca="1" si="14"/>
        <v>/</v>
      </c>
      <c r="Z20" s="73" t="str">
        <f t="shared" ca="1" si="14"/>
        <v>/</v>
      </c>
      <c r="AA20" s="73" t="str">
        <f t="shared" ca="1" si="14"/>
        <v>/</v>
      </c>
      <c r="AB20" s="73" t="str">
        <f t="shared" ca="1" si="14"/>
        <v>/</v>
      </c>
      <c r="AC20" s="73" t="str">
        <f t="shared" ca="1" si="14"/>
        <v>/</v>
      </c>
      <c r="AD20" s="73" t="str">
        <f t="shared" ca="1" si="14"/>
        <v>/</v>
      </c>
      <c r="AE20" s="73" t="str">
        <f t="shared" ca="1" si="14"/>
        <v>/</v>
      </c>
      <c r="AF20" s="73" t="str">
        <f t="shared" ca="1" si="14"/>
        <v>/</v>
      </c>
      <c r="AG20" s="73" t="str">
        <f t="shared" ca="1" si="14"/>
        <v>/</v>
      </c>
      <c r="AH20" s="73" t="str">
        <f t="shared" ca="1" si="14"/>
        <v>-</v>
      </c>
      <c r="AI20" s="73" t="str">
        <f t="shared" ca="1" si="14"/>
        <v>-</v>
      </c>
      <c r="AJ20" s="73" t="str">
        <f t="shared" ca="1" si="14"/>
        <v>*</v>
      </c>
      <c r="AK20" s="73" t="str">
        <f t="shared" ca="1" si="14"/>
        <v>/</v>
      </c>
      <c r="AL20" s="73" t="str">
        <f t="shared" ca="1" si="14"/>
        <v>/</v>
      </c>
      <c r="AM20" s="73" t="str">
        <f t="shared" ca="1" si="14"/>
        <v>/</v>
      </c>
      <c r="AN20" s="73" t="str">
        <f t="shared" ca="1" si="14"/>
        <v>/</v>
      </c>
      <c r="AO20" s="73" t="str">
        <f t="shared" ca="1" si="14"/>
        <v>/</v>
      </c>
      <c r="AP20" s="73" t="str">
        <f t="shared" ca="1" si="14"/>
        <v>/</v>
      </c>
      <c r="AQ20" s="73" t="str">
        <f t="shared" ca="1" si="14"/>
        <v>/</v>
      </c>
      <c r="AR20" s="73" t="str">
        <f t="shared" ca="1" si="14"/>
        <v>/</v>
      </c>
      <c r="AS20" s="73" t="str">
        <f t="shared" ca="1" si="13"/>
        <v>/</v>
      </c>
      <c r="AT20" s="73" t="str">
        <f t="shared" ca="1" si="13"/>
        <v>/</v>
      </c>
      <c r="AU20" s="73" t="str">
        <f t="shared" ca="1" si="13"/>
        <v>/</v>
      </c>
      <c r="AV20" s="73" t="str">
        <f t="shared" ca="1" si="1"/>
        <v>/</v>
      </c>
      <c r="AW20" s="73" t="str">
        <f t="shared" ca="1" si="1"/>
        <v>/</v>
      </c>
      <c r="AX20" s="73" t="str">
        <f t="shared" ca="1" si="1"/>
        <v>/</v>
      </c>
      <c r="AY20" s="73" t="str">
        <f t="shared" ca="1" si="1"/>
        <v>/</v>
      </c>
      <c r="AZ20" s="73" t="str">
        <f t="shared" ca="1" si="13"/>
        <v>/</v>
      </c>
      <c r="BA20" s="73" t="str">
        <f t="shared" ca="1" si="13"/>
        <v>/</v>
      </c>
      <c r="BB20" s="73" t="str">
        <f t="shared" ca="1" si="13"/>
        <v>/</v>
      </c>
      <c r="BC20" s="73" t="str">
        <f t="shared" ca="1" si="1"/>
        <v>/</v>
      </c>
      <c r="BD20" s="73" t="str">
        <f t="shared" ca="1" si="1"/>
        <v>/</v>
      </c>
      <c r="BE20" s="73" t="str">
        <f t="shared" ca="1" si="1"/>
        <v>/</v>
      </c>
      <c r="BF20" s="73" t="str">
        <f t="shared" ca="1" si="1"/>
        <v>/</v>
      </c>
      <c r="BG20" s="73" t="str">
        <f t="shared" ca="1" si="13"/>
        <v>/</v>
      </c>
      <c r="BH20" s="73" t="str">
        <f t="shared" ca="1" si="13"/>
        <v>/</v>
      </c>
      <c r="BI20" s="73" t="str">
        <f t="shared" ca="1" si="13"/>
        <v>/</v>
      </c>
      <c r="BJ20" s="73" t="str">
        <f t="shared" ca="1" si="1"/>
        <v>/</v>
      </c>
      <c r="BK20" s="73" t="str">
        <f t="shared" ca="1" si="1"/>
        <v>=</v>
      </c>
      <c r="BL20" s="73" t="str">
        <f t="shared" ca="1" si="1"/>
        <v/>
      </c>
      <c r="BM20" s="73" t="str">
        <f t="shared" ca="1" si="1"/>
        <v/>
      </c>
      <c r="BN20" s="73" t="str">
        <f t="shared" ca="1" si="13"/>
        <v/>
      </c>
      <c r="BO20" s="73" t="str">
        <f t="shared" ca="1" si="13"/>
        <v/>
      </c>
      <c r="BP20" s="73" t="str">
        <f t="shared" ca="1" si="13"/>
        <v/>
      </c>
      <c r="BQ20" s="73" t="str">
        <f t="shared" ca="1" si="2"/>
        <v/>
      </c>
      <c r="BR20" s="73" t="str">
        <f t="shared" ca="1" si="2"/>
        <v/>
      </c>
      <c r="BS20" s="73" t="str">
        <f t="shared" ca="1" si="2"/>
        <v/>
      </c>
      <c r="BT20" s="73" t="str">
        <f t="shared" ca="1" si="2"/>
        <v/>
      </c>
      <c r="BU20" s="73" t="str">
        <f t="shared" ca="1" si="2"/>
        <v/>
      </c>
      <c r="BV20" s="73" t="str">
        <f t="shared" ca="1" si="2"/>
        <v/>
      </c>
      <c r="BW20" s="73" t="str">
        <f t="shared" ca="1" si="2"/>
        <v/>
      </c>
      <c r="BX20" s="73" t="str">
        <f t="shared" ca="1" si="2"/>
        <v/>
      </c>
      <c r="BY20" s="73" t="str">
        <f t="shared" ca="1" si="2"/>
        <v/>
      </c>
      <c r="BZ20" s="73" t="str">
        <f t="shared" ca="1" si="2"/>
        <v/>
      </c>
      <c r="CA20" s="73" t="str">
        <f t="shared" ca="1" si="2"/>
        <v/>
      </c>
      <c r="CB20" s="73" t="str">
        <f t="shared" ca="1" si="2"/>
        <v/>
      </c>
      <c r="CC20" s="73" t="str">
        <f t="shared" ca="1" si="2"/>
        <v/>
      </c>
      <c r="CD20" s="73" t="str">
        <f t="shared" ca="1" si="3"/>
        <v/>
      </c>
      <c r="CE20" s="73" t="str">
        <f t="shared" ca="1" si="3"/>
        <v/>
      </c>
      <c r="CF20" s="73" t="str">
        <f t="shared" ca="1" si="3"/>
        <v/>
      </c>
      <c r="CG20" s="73" t="str">
        <f t="shared" ca="1" si="4"/>
        <v/>
      </c>
      <c r="CH20" s="73" t="str">
        <f t="shared" ca="1" si="4"/>
        <v/>
      </c>
      <c r="CI20" s="73" t="str">
        <f t="shared" ca="1" si="4"/>
        <v/>
      </c>
      <c r="CJ20" s="73" t="str">
        <f t="shared" ca="1" si="4"/>
        <v/>
      </c>
      <c r="CK20" s="73" t="str">
        <f t="shared" ca="1" si="4"/>
        <v/>
      </c>
      <c r="CL20" s="73" t="str">
        <f t="shared" ca="1" si="4"/>
        <v/>
      </c>
      <c r="CM20" s="73" t="str">
        <f t="shared" ca="1" si="4"/>
        <v/>
      </c>
      <c r="CN20" s="73" t="str">
        <f t="shared" ca="1" si="4"/>
        <v/>
      </c>
      <c r="CO20" s="73" t="str">
        <f t="shared" ca="1" si="4"/>
        <v/>
      </c>
      <c r="CP20" s="73" t="str">
        <f t="shared" ca="1" si="4"/>
        <v/>
      </c>
      <c r="CQ20" s="73" t="str">
        <f t="shared" ca="1" si="4"/>
        <v/>
      </c>
      <c r="CR20" s="73" t="str">
        <f t="shared" ca="1" si="4"/>
        <v/>
      </c>
      <c r="CS20" s="73" t="str">
        <f t="shared" ca="1" si="4"/>
        <v/>
      </c>
      <c r="CT20" s="73" t="str">
        <f t="shared" ca="1" si="4"/>
        <v/>
      </c>
      <c r="CU20" s="73" t="str">
        <f t="shared" ca="1" si="4"/>
        <v/>
      </c>
      <c r="CV20" s="73" t="str">
        <f t="shared" ca="1" si="4"/>
        <v/>
      </c>
      <c r="CW20" s="73" t="str">
        <f t="shared" ca="1" si="5"/>
        <v/>
      </c>
      <c r="CX20" s="73" t="str">
        <f t="shared" ca="1" si="5"/>
        <v/>
      </c>
      <c r="CY20" s="73" t="str">
        <f t="shared" ca="1" si="5"/>
        <v/>
      </c>
      <c r="CZ20" s="73" t="str">
        <f t="shared" ca="1" si="5"/>
        <v/>
      </c>
      <c r="DA20" s="73" t="str">
        <f t="shared" ca="1" si="5"/>
        <v/>
      </c>
      <c r="DB20" s="73" t="str">
        <f t="shared" ca="1" si="5"/>
        <v/>
      </c>
      <c r="DC20" s="73" t="str">
        <f t="shared" ca="1" si="5"/>
        <v/>
      </c>
      <c r="DD20" s="73" t="str">
        <f t="shared" ca="1" si="5"/>
        <v/>
      </c>
      <c r="DE20" s="73" t="str">
        <f t="shared" ca="1" si="5"/>
        <v/>
      </c>
      <c r="DF20" s="73" t="str">
        <f t="shared" ca="1" si="5"/>
        <v/>
      </c>
      <c r="DG20" s="73" t="str">
        <f t="shared" ca="1" si="5"/>
        <v/>
      </c>
      <c r="DH20" s="73" t="str">
        <f t="shared" ca="1" si="5"/>
        <v/>
      </c>
      <c r="DI20" s="73" t="str">
        <f t="shared" ca="1" si="5"/>
        <v/>
      </c>
      <c r="DJ20" s="73" t="str">
        <f t="shared" ca="1" si="5"/>
        <v/>
      </c>
      <c r="DK20" s="73" t="str">
        <f t="shared" ca="1" si="5"/>
        <v/>
      </c>
      <c r="DL20" s="73" t="str">
        <f t="shared" ca="1" si="5"/>
        <v/>
      </c>
      <c r="DM20" s="73" t="str">
        <f t="shared" ca="1" si="6"/>
        <v/>
      </c>
      <c r="DN20" s="73" t="str">
        <f t="shared" ca="1" si="6"/>
        <v/>
      </c>
      <c r="DO20" s="73" t="str">
        <f t="shared" ca="1" si="6"/>
        <v/>
      </c>
      <c r="DP20" s="73" t="str">
        <f t="shared" ca="1" si="6"/>
        <v/>
      </c>
      <c r="DQ20" s="73" t="str">
        <f t="shared" ca="1" si="6"/>
        <v/>
      </c>
      <c r="DR20" s="73" t="str">
        <f t="shared" ca="1" si="6"/>
        <v/>
      </c>
      <c r="DS20" s="73" t="str">
        <f t="shared" ca="1" si="6"/>
        <v/>
      </c>
      <c r="DT20" s="73" t="str">
        <f t="shared" ca="1" si="6"/>
        <v/>
      </c>
      <c r="DU20" s="73" t="str">
        <f t="shared" ca="1" si="6"/>
        <v/>
      </c>
      <c r="DV20" s="73" t="str">
        <f t="shared" ca="1" si="6"/>
        <v/>
      </c>
      <c r="DW20" s="73" t="str">
        <f t="shared" ca="1" si="6"/>
        <v/>
      </c>
      <c r="DX20" s="73" t="str">
        <f t="shared" ca="1" si="6"/>
        <v/>
      </c>
      <c r="DY20" s="73" t="str">
        <f t="shared" ca="1" si="6"/>
        <v/>
      </c>
    </row>
    <row r="21" spans="1:129" ht="10.8" x14ac:dyDescent="0.4">
      <c r="B21" s="46"/>
      <c r="C21" s="45"/>
      <c r="D21" s="20"/>
      <c r="E21" s="74"/>
      <c r="F21" s="74"/>
      <c r="G21" s="74"/>
      <c r="H21" s="126"/>
      <c r="I21" s="91"/>
      <c r="J21" s="91"/>
      <c r="K21" s="7"/>
      <c r="L21" s="8"/>
      <c r="M21" s="8"/>
      <c r="N21" s="104"/>
      <c r="O21" s="8"/>
      <c r="P21" s="36"/>
      <c r="S21" s="115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</row>
    <row r="22" spans="1:129" ht="12" customHeight="1" x14ac:dyDescent="0.4">
      <c r="A22" s="13"/>
      <c r="B22" s="19"/>
      <c r="C22" s="22"/>
      <c r="D22" s="20"/>
      <c r="E22" s="21" t="s">
        <v>14</v>
      </c>
      <c r="F22" s="83"/>
      <c r="G22" s="127"/>
      <c r="H22" s="125" t="s">
        <v>89</v>
      </c>
      <c r="I22" s="90"/>
      <c r="J22" s="90"/>
      <c r="K22" s="79">
        <v>3</v>
      </c>
      <c r="L22" s="8"/>
      <c r="M22" s="8"/>
      <c r="N22" s="108"/>
      <c r="O22" s="8"/>
      <c r="P22" s="36">
        <f ca="1">IF(OR(M22="-",M22=""),0,IF(OR(ISBLANK(O22),O22="-"),NETWORKDAYS(M22,TODAY(),data!$P$3:$P$10)-1,IF(M22=O22,0,IF(M22&lt;O22,NETWORKDAYS(M22,O22,data!$P$3:$P$10)-1,NETWORKDAYS(M22,O22,data!$P$3:$P$10)+1))))</f>
        <v>0</v>
      </c>
      <c r="S22" s="115" t="str">
        <f t="shared" ca="1" si="12"/>
        <v>/</v>
      </c>
      <c r="T22" s="73" t="str">
        <f t="shared" ca="1" si="14"/>
        <v>/</v>
      </c>
      <c r="U22" s="73" t="str">
        <f t="shared" ca="1" si="14"/>
        <v>/</v>
      </c>
      <c r="V22" s="73" t="str">
        <f t="shared" ca="1" si="14"/>
        <v>/</v>
      </c>
      <c r="W22" s="73" t="str">
        <f t="shared" ca="1" si="14"/>
        <v>/</v>
      </c>
      <c r="X22" s="73" t="str">
        <f t="shared" ca="1" si="14"/>
        <v>/</v>
      </c>
      <c r="Y22" s="73" t="str">
        <f t="shared" ca="1" si="14"/>
        <v>/</v>
      </c>
      <c r="Z22" s="73" t="str">
        <f t="shared" ca="1" si="14"/>
        <v>/</v>
      </c>
      <c r="AA22" s="73" t="str">
        <f t="shared" ca="1" si="14"/>
        <v>/</v>
      </c>
      <c r="AB22" s="73" t="str">
        <f t="shared" ca="1" si="14"/>
        <v>/</v>
      </c>
      <c r="AC22" s="73" t="str">
        <f t="shared" ca="1" si="14"/>
        <v>/</v>
      </c>
      <c r="AD22" s="73" t="str">
        <f t="shared" ca="1" si="14"/>
        <v>/</v>
      </c>
      <c r="AE22" s="73" t="str">
        <f t="shared" ca="1" si="14"/>
        <v>/</v>
      </c>
      <c r="AF22" s="73" t="str">
        <f t="shared" ca="1" si="14"/>
        <v>/</v>
      </c>
      <c r="AG22" s="73" t="str">
        <f t="shared" ca="1" si="14"/>
        <v>/</v>
      </c>
      <c r="AH22" s="73" t="str">
        <f t="shared" ca="1" si="14"/>
        <v>/</v>
      </c>
      <c r="AI22" s="73" t="str">
        <f t="shared" ca="1" si="14"/>
        <v>/</v>
      </c>
      <c r="AJ22" s="73" t="str">
        <f t="shared" ca="1" si="14"/>
        <v>/</v>
      </c>
      <c r="AK22" s="73" t="str">
        <f t="shared" ca="1" si="14"/>
        <v>/</v>
      </c>
      <c r="AL22" s="73" t="str">
        <f t="shared" ca="1" si="14"/>
        <v>/</v>
      </c>
      <c r="AM22" s="73" t="str">
        <f t="shared" ca="1" si="14"/>
        <v>/</v>
      </c>
      <c r="AN22" s="73" t="str">
        <f t="shared" ca="1" si="14"/>
        <v>/</v>
      </c>
      <c r="AO22" s="73" t="str">
        <f t="shared" ca="1" si="14"/>
        <v>/</v>
      </c>
      <c r="AP22" s="73" t="str">
        <f t="shared" ca="1" si="14"/>
        <v>/</v>
      </c>
      <c r="AQ22" s="73" t="str">
        <f t="shared" ca="1" si="14"/>
        <v>/</v>
      </c>
      <c r="AR22" s="73" t="str">
        <f t="shared" ca="1" si="14"/>
        <v>/</v>
      </c>
      <c r="AS22" s="73" t="str">
        <f t="shared" ca="1" si="13"/>
        <v>/</v>
      </c>
      <c r="AT22" s="73" t="str">
        <f t="shared" ca="1" si="13"/>
        <v>/</v>
      </c>
      <c r="AU22" s="73" t="str">
        <f t="shared" ca="1" si="13"/>
        <v>/</v>
      </c>
      <c r="AV22" s="73" t="str">
        <f t="shared" ca="1" si="13"/>
        <v>/</v>
      </c>
      <c r="AW22" s="73" t="str">
        <f t="shared" ca="1" si="13"/>
        <v>/</v>
      </c>
      <c r="AX22" s="73" t="str">
        <f t="shared" ca="1" si="13"/>
        <v>/</v>
      </c>
      <c r="AY22" s="73" t="str">
        <f t="shared" ca="1" si="13"/>
        <v>/</v>
      </c>
      <c r="AZ22" s="73" t="str">
        <f t="shared" ca="1" si="13"/>
        <v>/</v>
      </c>
      <c r="BA22" s="73" t="str">
        <f t="shared" ca="1" si="13"/>
        <v>/</v>
      </c>
      <c r="BB22" s="73" t="str">
        <f t="shared" ca="1" si="13"/>
        <v>/</v>
      </c>
      <c r="BC22" s="73" t="str">
        <f t="shared" ca="1" si="13"/>
        <v>/</v>
      </c>
      <c r="BD22" s="73" t="str">
        <f t="shared" ca="1" si="13"/>
        <v>/</v>
      </c>
      <c r="BE22" s="73" t="str">
        <f t="shared" ca="1" si="13"/>
        <v>/</v>
      </c>
      <c r="BF22" s="73" t="str">
        <f t="shared" ca="1" si="13"/>
        <v>/</v>
      </c>
      <c r="BG22" s="73" t="str">
        <f t="shared" ca="1" si="13"/>
        <v>/</v>
      </c>
      <c r="BH22" s="73" t="str">
        <f t="shared" ca="1" si="13"/>
        <v>/</v>
      </c>
      <c r="BI22" s="73" t="str">
        <f t="shared" ca="1" si="13"/>
        <v>/</v>
      </c>
      <c r="BJ22" s="73" t="str">
        <f t="shared" ca="1" si="13"/>
        <v>/</v>
      </c>
      <c r="BK22" s="73" t="str">
        <f t="shared" ca="1" si="13"/>
        <v>=</v>
      </c>
      <c r="BL22" s="73" t="str">
        <f t="shared" ca="1" si="13"/>
        <v/>
      </c>
      <c r="BM22" s="73" t="str">
        <f t="shared" ca="1" si="13"/>
        <v/>
      </c>
      <c r="BN22" s="73" t="str">
        <f t="shared" ca="1" si="13"/>
        <v/>
      </c>
      <c r="BO22" s="73" t="str">
        <f t="shared" ca="1" si="13"/>
        <v/>
      </c>
      <c r="BP22" s="73" t="str">
        <f t="shared" ca="1" si="13"/>
        <v/>
      </c>
      <c r="BQ22" s="73" t="str">
        <f t="shared" ca="1" si="2"/>
        <v/>
      </c>
      <c r="BR22" s="73" t="str">
        <f t="shared" ca="1" si="2"/>
        <v/>
      </c>
      <c r="BS22" s="73" t="str">
        <f t="shared" ca="1" si="2"/>
        <v/>
      </c>
      <c r="BT22" s="73" t="str">
        <f t="shared" ca="1" si="2"/>
        <v/>
      </c>
      <c r="BU22" s="73" t="str">
        <f t="shared" ca="1" si="2"/>
        <v/>
      </c>
      <c r="BV22" s="73" t="str">
        <f t="shared" ca="1" si="2"/>
        <v/>
      </c>
      <c r="BW22" s="73" t="str">
        <f t="shared" ca="1" si="2"/>
        <v/>
      </c>
      <c r="BX22" s="73" t="str">
        <f t="shared" ca="1" si="2"/>
        <v/>
      </c>
      <c r="BY22" s="73" t="str">
        <f t="shared" ca="1" si="2"/>
        <v/>
      </c>
      <c r="BZ22" s="73" t="str">
        <f t="shared" ca="1" si="2"/>
        <v/>
      </c>
      <c r="CA22" s="73" t="str">
        <f t="shared" ca="1" si="2"/>
        <v/>
      </c>
      <c r="CB22" s="73" t="str">
        <f t="shared" ca="1" si="2"/>
        <v/>
      </c>
      <c r="CC22" s="73" t="str">
        <f t="shared" ca="1" si="2"/>
        <v/>
      </c>
      <c r="CD22" s="73" t="str">
        <f t="shared" ca="1" si="3"/>
        <v/>
      </c>
      <c r="CE22" s="73" t="str">
        <f t="shared" ca="1" si="3"/>
        <v/>
      </c>
      <c r="CF22" s="73" t="str">
        <f t="shared" ca="1" si="3"/>
        <v/>
      </c>
      <c r="CG22" s="73" t="str">
        <f t="shared" ca="1" si="4"/>
        <v/>
      </c>
      <c r="CH22" s="73" t="str">
        <f t="shared" ca="1" si="4"/>
        <v/>
      </c>
      <c r="CI22" s="73" t="str">
        <f t="shared" ca="1" si="4"/>
        <v/>
      </c>
      <c r="CJ22" s="73" t="str">
        <f t="shared" ca="1" si="4"/>
        <v/>
      </c>
      <c r="CK22" s="73" t="str">
        <f t="shared" ca="1" si="4"/>
        <v/>
      </c>
      <c r="CL22" s="73" t="str">
        <f t="shared" ca="1" si="4"/>
        <v/>
      </c>
      <c r="CM22" s="73" t="str">
        <f t="shared" ca="1" si="4"/>
        <v/>
      </c>
      <c r="CN22" s="73" t="str">
        <f t="shared" ca="1" si="4"/>
        <v/>
      </c>
      <c r="CO22" s="73" t="str">
        <f t="shared" ca="1" si="4"/>
        <v/>
      </c>
      <c r="CP22" s="73" t="str">
        <f t="shared" ca="1" si="4"/>
        <v/>
      </c>
      <c r="CQ22" s="73" t="str">
        <f t="shared" ca="1" si="4"/>
        <v/>
      </c>
      <c r="CR22" s="73" t="str">
        <f t="shared" ca="1" si="4"/>
        <v/>
      </c>
      <c r="CS22" s="73" t="str">
        <f t="shared" ca="1" si="4"/>
        <v/>
      </c>
      <c r="CT22" s="73" t="str">
        <f t="shared" ca="1" si="4"/>
        <v/>
      </c>
      <c r="CU22" s="73" t="str">
        <f t="shared" ca="1" si="4"/>
        <v/>
      </c>
      <c r="CV22" s="73" t="str">
        <f t="shared" ca="1" si="4"/>
        <v/>
      </c>
      <c r="CW22" s="73" t="str">
        <f t="shared" ca="1" si="5"/>
        <v/>
      </c>
      <c r="CX22" s="73" t="str">
        <f t="shared" ca="1" si="5"/>
        <v/>
      </c>
      <c r="CY22" s="73" t="str">
        <f t="shared" ca="1" si="5"/>
        <v/>
      </c>
      <c r="CZ22" s="73" t="str">
        <f t="shared" ca="1" si="5"/>
        <v/>
      </c>
      <c r="DA22" s="73" t="str">
        <f t="shared" ca="1" si="5"/>
        <v/>
      </c>
      <c r="DB22" s="73" t="str">
        <f t="shared" ca="1" si="5"/>
        <v/>
      </c>
      <c r="DC22" s="73" t="str">
        <f t="shared" ca="1" si="5"/>
        <v/>
      </c>
      <c r="DD22" s="73" t="str">
        <f t="shared" ca="1" si="5"/>
        <v/>
      </c>
      <c r="DE22" s="73" t="str">
        <f t="shared" ca="1" si="5"/>
        <v/>
      </c>
      <c r="DF22" s="73" t="str">
        <f t="shared" ca="1" si="5"/>
        <v/>
      </c>
      <c r="DG22" s="73" t="str">
        <f t="shared" ca="1" si="5"/>
        <v/>
      </c>
      <c r="DH22" s="73" t="str">
        <f t="shared" ca="1" si="5"/>
        <v/>
      </c>
      <c r="DI22" s="73" t="str">
        <f t="shared" ca="1" si="5"/>
        <v/>
      </c>
      <c r="DJ22" s="73" t="str">
        <f t="shared" ca="1" si="5"/>
        <v/>
      </c>
      <c r="DK22" s="73" t="str">
        <f t="shared" ca="1" si="5"/>
        <v/>
      </c>
      <c r="DL22" s="73" t="str">
        <f t="shared" ca="1" si="5"/>
        <v/>
      </c>
      <c r="DM22" s="73" t="str">
        <f t="shared" ca="1" si="6"/>
        <v/>
      </c>
      <c r="DN22" s="73" t="str">
        <f t="shared" ca="1" si="6"/>
        <v/>
      </c>
      <c r="DO22" s="73" t="str">
        <f t="shared" ca="1" si="6"/>
        <v/>
      </c>
      <c r="DP22" s="73" t="str">
        <f t="shared" ca="1" si="6"/>
        <v/>
      </c>
      <c r="DQ22" s="73" t="str">
        <f t="shared" ca="1" si="6"/>
        <v/>
      </c>
      <c r="DR22" s="73" t="str">
        <f t="shared" ca="1" si="6"/>
        <v/>
      </c>
      <c r="DS22" s="73" t="str">
        <f t="shared" ca="1" si="6"/>
        <v/>
      </c>
      <c r="DT22" s="73" t="str">
        <f t="shared" ca="1" si="6"/>
        <v/>
      </c>
      <c r="DU22" s="73" t="str">
        <f t="shared" ca="1" si="6"/>
        <v/>
      </c>
      <c r="DV22" s="73" t="str">
        <f t="shared" ca="1" si="6"/>
        <v/>
      </c>
      <c r="DW22" s="73" t="str">
        <f t="shared" ca="1" si="6"/>
        <v/>
      </c>
      <c r="DX22" s="73" t="str">
        <f t="shared" ca="1" si="6"/>
        <v/>
      </c>
      <c r="DY22" s="73" t="str">
        <f t="shared" ca="1" si="6"/>
        <v/>
      </c>
    </row>
    <row r="23" spans="1:129" ht="10.8" x14ac:dyDescent="0.4">
      <c r="A23" s="13"/>
      <c r="B23" s="19"/>
      <c r="C23" s="22"/>
      <c r="D23" s="20"/>
      <c r="E23" s="21"/>
      <c r="F23" s="83"/>
      <c r="G23" s="127"/>
      <c r="H23" s="129" t="s">
        <v>79</v>
      </c>
      <c r="I23" s="92"/>
      <c r="J23" s="92"/>
      <c r="K23" s="7">
        <v>3</v>
      </c>
      <c r="L23" s="8">
        <v>45337</v>
      </c>
      <c r="M23" s="8">
        <v>45340</v>
      </c>
      <c r="N23" s="104">
        <v>1</v>
      </c>
      <c r="O23" s="8">
        <v>45340</v>
      </c>
      <c r="P23" s="36">
        <f ca="1">IF(OR(M23="-",M23=""),0,IF(OR(ISBLANK(O23),O23="-"),NETWORKDAYS(M23,TODAY(),data!$P$3:$P$10)-1,IF(M23=O23,0,IF(M23&lt;O23,NETWORKDAYS(M23,O23,data!$P$3:$P$10)-1,NETWORKDAYS(M23,O23,data!$P$3:$P$10)+1))))</f>
        <v>0</v>
      </c>
      <c r="S23" s="115" t="str">
        <f t="shared" ca="1" si="12"/>
        <v>/</v>
      </c>
      <c r="T23" s="73" t="str">
        <f t="shared" ca="1" si="14"/>
        <v>/</v>
      </c>
      <c r="U23" s="73" t="str">
        <f t="shared" ca="1" si="14"/>
        <v>/</v>
      </c>
      <c r="V23" s="73" t="str">
        <f t="shared" ca="1" si="14"/>
        <v>/</v>
      </c>
      <c r="W23" s="73" t="str">
        <f t="shared" ca="1" si="14"/>
        <v>/</v>
      </c>
      <c r="X23" s="73" t="str">
        <f t="shared" ca="1" si="14"/>
        <v>/</v>
      </c>
      <c r="Y23" s="73" t="str">
        <f t="shared" ca="1" si="14"/>
        <v>/</v>
      </c>
      <c r="Z23" s="73" t="str">
        <f t="shared" ca="1" si="14"/>
        <v>/</v>
      </c>
      <c r="AA23" s="73" t="str">
        <f t="shared" ca="1" si="14"/>
        <v>/</v>
      </c>
      <c r="AB23" s="73" t="str">
        <f t="shared" ca="1" si="14"/>
        <v>/</v>
      </c>
      <c r="AC23" s="73" t="str">
        <f t="shared" ca="1" si="14"/>
        <v>/</v>
      </c>
      <c r="AD23" s="73" t="str">
        <f t="shared" ca="1" si="14"/>
        <v>/</v>
      </c>
      <c r="AE23" s="73" t="str">
        <f t="shared" ca="1" si="14"/>
        <v>/</v>
      </c>
      <c r="AF23" s="73" t="str">
        <f t="shared" ca="1" si="14"/>
        <v>/</v>
      </c>
      <c r="AG23" s="73" t="str">
        <f t="shared" ca="1" si="14"/>
        <v>/</v>
      </c>
      <c r="AH23" s="73" t="str">
        <f t="shared" ca="1" si="14"/>
        <v>/</v>
      </c>
      <c r="AI23" s="73" t="str">
        <f t="shared" ca="1" si="14"/>
        <v>/</v>
      </c>
      <c r="AJ23" s="73" t="str">
        <f t="shared" ca="1" si="14"/>
        <v>/</v>
      </c>
      <c r="AK23" s="73" t="str">
        <f t="shared" ca="1" si="14"/>
        <v>-</v>
      </c>
      <c r="AL23" s="73" t="str">
        <f t="shared" ca="1" si="14"/>
        <v>-</v>
      </c>
      <c r="AM23" s="73" t="str">
        <f t="shared" ca="1" si="14"/>
        <v>/</v>
      </c>
      <c r="AN23" s="73" t="str">
        <f t="shared" ca="1" si="14"/>
        <v>/</v>
      </c>
      <c r="AO23" s="73" t="str">
        <f t="shared" ca="1" si="14"/>
        <v>/</v>
      </c>
      <c r="AP23" s="73" t="str">
        <f t="shared" ca="1" si="14"/>
        <v>/</v>
      </c>
      <c r="AQ23" s="73" t="str">
        <f t="shared" ca="1" si="14"/>
        <v>/</v>
      </c>
      <c r="AR23" s="73" t="str">
        <f t="shared" ca="1" si="14"/>
        <v>/</v>
      </c>
      <c r="AS23" s="73" t="str">
        <f t="shared" ca="1" si="13"/>
        <v>/</v>
      </c>
      <c r="AT23" s="73" t="str">
        <f t="shared" ca="1" si="13"/>
        <v>/</v>
      </c>
      <c r="AU23" s="73" t="str">
        <f t="shared" ca="1" si="13"/>
        <v>/</v>
      </c>
      <c r="AV23" s="73" t="str">
        <f t="shared" ca="1" si="13"/>
        <v>/</v>
      </c>
      <c r="AW23" s="73" t="str">
        <f t="shared" ca="1" si="13"/>
        <v>/</v>
      </c>
      <c r="AX23" s="73" t="str">
        <f t="shared" ca="1" si="13"/>
        <v>/</v>
      </c>
      <c r="AY23" s="73" t="str">
        <f t="shared" ca="1" si="13"/>
        <v>/</v>
      </c>
      <c r="AZ23" s="73" t="str">
        <f t="shared" ca="1" si="13"/>
        <v>/</v>
      </c>
      <c r="BA23" s="73" t="str">
        <f t="shared" ca="1" si="13"/>
        <v>/</v>
      </c>
      <c r="BB23" s="73" t="str">
        <f t="shared" ca="1" si="13"/>
        <v>/</v>
      </c>
      <c r="BC23" s="73" t="str">
        <f t="shared" ca="1" si="13"/>
        <v>/</v>
      </c>
      <c r="BD23" s="73" t="str">
        <f t="shared" ca="1" si="13"/>
        <v>/</v>
      </c>
      <c r="BE23" s="73" t="str">
        <f t="shared" ca="1" si="13"/>
        <v>/</v>
      </c>
      <c r="BF23" s="73" t="str">
        <f t="shared" ca="1" si="13"/>
        <v>/</v>
      </c>
      <c r="BG23" s="73" t="str">
        <f t="shared" ca="1" si="13"/>
        <v>/</v>
      </c>
      <c r="BH23" s="73" t="str">
        <f t="shared" ca="1" si="13"/>
        <v>/</v>
      </c>
      <c r="BI23" s="73" t="str">
        <f t="shared" ca="1" si="13"/>
        <v>/</v>
      </c>
      <c r="BJ23" s="73" t="str">
        <f t="shared" ca="1" si="13"/>
        <v>/</v>
      </c>
      <c r="BK23" s="73" t="str">
        <f t="shared" ca="1" si="13"/>
        <v>=</v>
      </c>
      <c r="BL23" s="73" t="str">
        <f t="shared" ca="1" si="13"/>
        <v/>
      </c>
      <c r="BM23" s="73" t="str">
        <f t="shared" ca="1" si="13"/>
        <v/>
      </c>
      <c r="BN23" s="73" t="str">
        <f t="shared" ca="1" si="13"/>
        <v/>
      </c>
      <c r="BO23" s="73" t="str">
        <f t="shared" ca="1" si="13"/>
        <v/>
      </c>
      <c r="BP23" s="73" t="str">
        <f t="shared" ca="1" si="13"/>
        <v/>
      </c>
      <c r="BQ23" s="73" t="str">
        <f t="shared" ca="1" si="2"/>
        <v/>
      </c>
      <c r="BR23" s="73" t="str">
        <f t="shared" ca="1" si="2"/>
        <v/>
      </c>
      <c r="BS23" s="73" t="str">
        <f t="shared" ca="1" si="2"/>
        <v/>
      </c>
      <c r="BT23" s="73" t="str">
        <f t="shared" ca="1" si="2"/>
        <v/>
      </c>
      <c r="BU23" s="73" t="str">
        <f t="shared" ca="1" si="2"/>
        <v/>
      </c>
      <c r="BV23" s="73" t="str">
        <f t="shared" ca="1" si="2"/>
        <v/>
      </c>
      <c r="BW23" s="73" t="str">
        <f t="shared" ca="1" si="2"/>
        <v/>
      </c>
      <c r="BX23" s="73" t="str">
        <f t="shared" ca="1" si="2"/>
        <v/>
      </c>
      <c r="BY23" s="73" t="str">
        <f t="shared" ca="1" si="2"/>
        <v/>
      </c>
      <c r="BZ23" s="73" t="str">
        <f t="shared" ca="1" si="2"/>
        <v/>
      </c>
      <c r="CA23" s="73" t="str">
        <f t="shared" ca="1" si="2"/>
        <v/>
      </c>
      <c r="CB23" s="73" t="str">
        <f t="shared" ca="1" si="2"/>
        <v/>
      </c>
      <c r="CC23" s="73" t="str">
        <f t="shared" ca="1" si="2"/>
        <v/>
      </c>
      <c r="CD23" s="73" t="str">
        <f t="shared" ca="1" si="3"/>
        <v/>
      </c>
      <c r="CE23" s="73" t="str">
        <f t="shared" ca="1" si="3"/>
        <v/>
      </c>
      <c r="CF23" s="73" t="str">
        <f t="shared" ca="1" si="3"/>
        <v/>
      </c>
      <c r="CG23" s="73" t="str">
        <f t="shared" ca="1" si="4"/>
        <v/>
      </c>
      <c r="CH23" s="73" t="str">
        <f t="shared" ca="1" si="4"/>
        <v/>
      </c>
      <c r="CI23" s="73" t="str">
        <f t="shared" ca="1" si="4"/>
        <v/>
      </c>
      <c r="CJ23" s="73" t="str">
        <f t="shared" ca="1" si="4"/>
        <v/>
      </c>
      <c r="CK23" s="73" t="str">
        <f t="shared" ca="1" si="4"/>
        <v/>
      </c>
      <c r="CL23" s="73" t="str">
        <f t="shared" ca="1" si="4"/>
        <v/>
      </c>
      <c r="CM23" s="73" t="str">
        <f t="shared" ca="1" si="4"/>
        <v/>
      </c>
      <c r="CN23" s="73" t="str">
        <f t="shared" ca="1" si="4"/>
        <v/>
      </c>
      <c r="CO23" s="73" t="str">
        <f t="shared" ca="1" si="4"/>
        <v/>
      </c>
      <c r="CP23" s="73" t="str">
        <f t="shared" ca="1" si="4"/>
        <v/>
      </c>
      <c r="CQ23" s="73" t="str">
        <f t="shared" ca="1" si="4"/>
        <v/>
      </c>
      <c r="CR23" s="73" t="str">
        <f t="shared" ca="1" si="4"/>
        <v/>
      </c>
      <c r="CS23" s="73" t="str">
        <f t="shared" ca="1" si="4"/>
        <v/>
      </c>
      <c r="CT23" s="73" t="str">
        <f t="shared" ca="1" si="4"/>
        <v/>
      </c>
      <c r="CU23" s="73" t="str">
        <f t="shared" ca="1" si="4"/>
        <v/>
      </c>
      <c r="CV23" s="73" t="str">
        <f t="shared" ca="1" si="4"/>
        <v/>
      </c>
      <c r="CW23" s="73" t="str">
        <f t="shared" ca="1" si="5"/>
        <v/>
      </c>
      <c r="CX23" s="73" t="str">
        <f t="shared" ca="1" si="5"/>
        <v/>
      </c>
      <c r="CY23" s="73" t="str">
        <f t="shared" ca="1" si="5"/>
        <v/>
      </c>
      <c r="CZ23" s="73" t="str">
        <f t="shared" ca="1" si="5"/>
        <v/>
      </c>
      <c r="DA23" s="73" t="str">
        <f t="shared" ca="1" si="5"/>
        <v/>
      </c>
      <c r="DB23" s="73" t="str">
        <f t="shared" ca="1" si="5"/>
        <v/>
      </c>
      <c r="DC23" s="73" t="str">
        <f t="shared" ca="1" si="5"/>
        <v/>
      </c>
      <c r="DD23" s="73" t="str">
        <f t="shared" ca="1" si="5"/>
        <v/>
      </c>
      <c r="DE23" s="73" t="str">
        <f t="shared" ca="1" si="5"/>
        <v/>
      </c>
      <c r="DF23" s="73" t="str">
        <f t="shared" ca="1" si="5"/>
        <v/>
      </c>
      <c r="DG23" s="73" t="str">
        <f t="shared" ca="1" si="5"/>
        <v/>
      </c>
      <c r="DH23" s="73" t="str">
        <f t="shared" ca="1" si="5"/>
        <v/>
      </c>
      <c r="DI23" s="73" t="str">
        <f t="shared" ca="1" si="5"/>
        <v/>
      </c>
      <c r="DJ23" s="73" t="str">
        <f t="shared" ca="1" si="5"/>
        <v/>
      </c>
      <c r="DK23" s="73" t="str">
        <f t="shared" ca="1" si="5"/>
        <v/>
      </c>
      <c r="DL23" s="73" t="str">
        <f t="shared" ca="1" si="5"/>
        <v/>
      </c>
      <c r="DM23" s="73" t="str">
        <f t="shared" ca="1" si="6"/>
        <v/>
      </c>
      <c r="DN23" s="73" t="str">
        <f t="shared" ca="1" si="6"/>
        <v/>
      </c>
      <c r="DO23" s="73" t="str">
        <f t="shared" ca="1" si="6"/>
        <v/>
      </c>
      <c r="DP23" s="73" t="str">
        <f t="shared" ca="1" si="6"/>
        <v/>
      </c>
      <c r="DQ23" s="73" t="str">
        <f t="shared" ca="1" si="6"/>
        <v/>
      </c>
      <c r="DR23" s="73" t="str">
        <f t="shared" ca="1" si="6"/>
        <v/>
      </c>
      <c r="DS23" s="73" t="str">
        <f t="shared" ca="1" si="6"/>
        <v/>
      </c>
      <c r="DT23" s="73" t="str">
        <f t="shared" ca="1" si="6"/>
        <v/>
      </c>
      <c r="DU23" s="73" t="str">
        <f t="shared" ca="1" si="6"/>
        <v/>
      </c>
      <c r="DV23" s="73" t="str">
        <f t="shared" ca="1" si="6"/>
        <v/>
      </c>
      <c r="DW23" s="73" t="str">
        <f t="shared" ca="1" si="6"/>
        <v/>
      </c>
      <c r="DX23" s="73" t="str">
        <f t="shared" ca="1" si="6"/>
        <v/>
      </c>
      <c r="DY23" s="73" t="str">
        <f t="shared" ca="1" si="6"/>
        <v/>
      </c>
    </row>
    <row r="24" spans="1:129" ht="12" customHeight="1" x14ac:dyDescent="0.4">
      <c r="A24" s="13"/>
      <c r="B24" s="19"/>
      <c r="C24" s="22"/>
      <c r="D24" s="20"/>
      <c r="E24" s="21"/>
      <c r="F24" s="83"/>
      <c r="G24" s="127"/>
      <c r="H24" s="126"/>
      <c r="I24" s="92"/>
      <c r="J24" s="92"/>
      <c r="K24" s="7"/>
      <c r="L24" s="8"/>
      <c r="M24" s="8"/>
      <c r="N24" s="104"/>
      <c r="O24" s="8"/>
      <c r="P24" s="36"/>
      <c r="S24" s="115" t="str">
        <f t="shared" ref="S24:AB35" ca="1" si="15">IF($O24=S$11,"*",IF(AND(COUNTIF($L24:$M24,"-")&lt;1,COUNTBLANK($L24:$M24)&lt;1),IF(AND($L24&lt;=S$11,$M24&gt;=S$11),IF(ISBLANK($D24),"-","."),IF(TODAY()&gt;S$11,"/",IF(TODAY()=S$11,"=",""))),IF(AND(OR(ISBLANK($L24),$L24="-"),OR(ISBLANK($M24),$M24="-")),IF(TODAY()&gt;S$11,"/",IF(TODAY()=S$11,"=","")),IF(OR(ISBLANK($L24),$L24="-"),IF(S$11&lt;=$M24,IF(ISBLANK($D24),"-","."),IF(TODAY()&gt;S$11,"/",IF(TODAY()=S$11,"=",""))),IF(S$11&gt;=$L24,IF(ISBLANK($D24),"-","."),IF(TODAY()&gt;S$11,"/",IF(TODAY()=S$11,"=","")))))))</f>
        <v>/</v>
      </c>
      <c r="T24" s="73" t="str">
        <f t="shared" ca="1" si="15"/>
        <v>/</v>
      </c>
      <c r="U24" s="73" t="str">
        <f t="shared" ca="1" si="15"/>
        <v>/</v>
      </c>
      <c r="V24" s="73" t="str">
        <f t="shared" ca="1" si="15"/>
        <v>/</v>
      </c>
      <c r="W24" s="73" t="str">
        <f t="shared" ca="1" si="15"/>
        <v>/</v>
      </c>
      <c r="X24" s="73" t="str">
        <f t="shared" ca="1" si="15"/>
        <v>/</v>
      </c>
      <c r="Y24" s="73" t="str">
        <f t="shared" ca="1" si="15"/>
        <v>/</v>
      </c>
      <c r="Z24" s="73" t="str">
        <f t="shared" ca="1" si="15"/>
        <v>/</v>
      </c>
      <c r="AA24" s="73" t="str">
        <f t="shared" ca="1" si="15"/>
        <v>/</v>
      </c>
      <c r="AB24" s="73" t="str">
        <f t="shared" ca="1" si="15"/>
        <v>/</v>
      </c>
      <c r="AC24" s="73" t="str">
        <f t="shared" ref="AC24:AL35" ca="1" si="16">IF($O24=AC$11,"*",IF(AND(COUNTIF($L24:$M24,"-")&lt;1,COUNTBLANK($L24:$M24)&lt;1),IF(AND($L24&lt;=AC$11,$M24&gt;=AC$11),IF(ISBLANK($D24),"-","."),IF(TODAY()&gt;AC$11,"/",IF(TODAY()=AC$11,"=",""))),IF(AND(OR(ISBLANK($L24),$L24="-"),OR(ISBLANK($M24),$M24="-")),IF(TODAY()&gt;AC$11,"/",IF(TODAY()=AC$11,"=","")),IF(OR(ISBLANK($L24),$L24="-"),IF(AC$11&lt;=$M24,IF(ISBLANK($D24),"-","."),IF(TODAY()&gt;AC$11,"/",IF(TODAY()=AC$11,"=",""))),IF(AC$11&gt;=$L24,IF(ISBLANK($D24),"-","."),IF(TODAY()&gt;AC$11,"/",IF(TODAY()=AC$11,"=","")))))))</f>
        <v>/</v>
      </c>
      <c r="AD24" s="73" t="str">
        <f t="shared" ca="1" si="16"/>
        <v>/</v>
      </c>
      <c r="AE24" s="73" t="str">
        <f t="shared" ca="1" si="16"/>
        <v>/</v>
      </c>
      <c r="AF24" s="73" t="str">
        <f t="shared" ca="1" si="16"/>
        <v>/</v>
      </c>
      <c r="AG24" s="73" t="str">
        <f t="shared" ca="1" si="16"/>
        <v>/</v>
      </c>
      <c r="AH24" s="73" t="str">
        <f t="shared" ca="1" si="16"/>
        <v>/</v>
      </c>
      <c r="AI24" s="73" t="str">
        <f t="shared" ca="1" si="16"/>
        <v>/</v>
      </c>
      <c r="AJ24" s="73" t="str">
        <f t="shared" ca="1" si="16"/>
        <v>/</v>
      </c>
      <c r="AK24" s="73" t="str">
        <f t="shared" ca="1" si="16"/>
        <v>/</v>
      </c>
      <c r="AL24" s="73" t="str">
        <f t="shared" ca="1" si="16"/>
        <v>/</v>
      </c>
      <c r="AM24" s="73" t="str">
        <f t="shared" ref="AM24:AV35" ca="1" si="17">IF($O24=AM$11,"*",IF(AND(COUNTIF($L24:$M24,"-")&lt;1,COUNTBLANK($L24:$M24)&lt;1),IF(AND($L24&lt;=AM$11,$M24&gt;=AM$11),IF(ISBLANK($D24),"-","."),IF(TODAY()&gt;AM$11,"/",IF(TODAY()=AM$11,"=",""))),IF(AND(OR(ISBLANK($L24),$L24="-"),OR(ISBLANK($M24),$M24="-")),IF(TODAY()&gt;AM$11,"/",IF(TODAY()=AM$11,"=","")),IF(OR(ISBLANK($L24),$L24="-"),IF(AM$11&lt;=$M24,IF(ISBLANK($D24),"-","."),IF(TODAY()&gt;AM$11,"/",IF(TODAY()=AM$11,"=",""))),IF(AM$11&gt;=$L24,IF(ISBLANK($D24),"-","."),IF(TODAY()&gt;AM$11,"/",IF(TODAY()=AM$11,"=","")))))))</f>
        <v>/</v>
      </c>
      <c r="AN24" s="73" t="str">
        <f t="shared" ca="1" si="17"/>
        <v>/</v>
      </c>
      <c r="AO24" s="73" t="str">
        <f t="shared" ca="1" si="17"/>
        <v>/</v>
      </c>
      <c r="AP24" s="73" t="str">
        <f t="shared" ca="1" si="17"/>
        <v>/</v>
      </c>
      <c r="AQ24" s="73" t="str">
        <f t="shared" ca="1" si="17"/>
        <v>/</v>
      </c>
      <c r="AR24" s="73" t="str">
        <f t="shared" ca="1" si="17"/>
        <v>/</v>
      </c>
      <c r="AS24" s="73" t="str">
        <f t="shared" ca="1" si="17"/>
        <v>/</v>
      </c>
      <c r="AT24" s="73" t="str">
        <f t="shared" ca="1" si="17"/>
        <v>/</v>
      </c>
      <c r="AU24" s="73" t="str">
        <f t="shared" ca="1" si="17"/>
        <v>/</v>
      </c>
      <c r="AV24" s="73" t="str">
        <f t="shared" ca="1" si="17"/>
        <v>/</v>
      </c>
      <c r="AW24" s="73" t="str">
        <f t="shared" ref="AW24:BF35" ca="1" si="18">IF($O24=AW$11,"*",IF(AND(COUNTIF($L24:$M24,"-")&lt;1,COUNTBLANK($L24:$M24)&lt;1),IF(AND($L24&lt;=AW$11,$M24&gt;=AW$11),IF(ISBLANK($D24),"-","."),IF(TODAY()&gt;AW$11,"/",IF(TODAY()=AW$11,"=",""))),IF(AND(OR(ISBLANK($L24),$L24="-"),OR(ISBLANK($M24),$M24="-")),IF(TODAY()&gt;AW$11,"/",IF(TODAY()=AW$11,"=","")),IF(OR(ISBLANK($L24),$L24="-"),IF(AW$11&lt;=$M24,IF(ISBLANK($D24),"-","."),IF(TODAY()&gt;AW$11,"/",IF(TODAY()=AW$11,"=",""))),IF(AW$11&gt;=$L24,IF(ISBLANK($D24),"-","."),IF(TODAY()&gt;AW$11,"/",IF(TODAY()=AW$11,"=","")))))))</f>
        <v>/</v>
      </c>
      <c r="AX24" s="73" t="str">
        <f t="shared" ca="1" si="18"/>
        <v>/</v>
      </c>
      <c r="AY24" s="73" t="str">
        <f t="shared" ca="1" si="18"/>
        <v>/</v>
      </c>
      <c r="AZ24" s="73" t="str">
        <f t="shared" ca="1" si="18"/>
        <v>/</v>
      </c>
      <c r="BA24" s="73" t="str">
        <f t="shared" ca="1" si="18"/>
        <v>/</v>
      </c>
      <c r="BB24" s="73" t="str">
        <f t="shared" ca="1" si="18"/>
        <v>/</v>
      </c>
      <c r="BC24" s="73" t="str">
        <f t="shared" ca="1" si="18"/>
        <v>/</v>
      </c>
      <c r="BD24" s="73" t="str">
        <f t="shared" ca="1" si="18"/>
        <v>/</v>
      </c>
      <c r="BE24" s="73" t="str">
        <f t="shared" ca="1" si="18"/>
        <v>/</v>
      </c>
      <c r="BF24" s="73" t="str">
        <f t="shared" ca="1" si="18"/>
        <v>/</v>
      </c>
      <c r="BG24" s="73" t="str">
        <f t="shared" ref="BG24:BV35" ca="1" si="19">IF($O24=BG$11,"*",IF(AND(COUNTIF($L24:$M24,"-")&lt;1,COUNTBLANK($L24:$M24)&lt;1),IF(AND($L24&lt;=BG$11,$M24&gt;=BG$11),IF(ISBLANK($D24),"-","."),IF(TODAY()&gt;BG$11,"/",IF(TODAY()=BG$11,"=",""))),IF(AND(OR(ISBLANK($L24),$L24="-"),OR(ISBLANK($M24),$M24="-")),IF(TODAY()&gt;BG$11,"/",IF(TODAY()=BG$11,"=","")),IF(OR(ISBLANK($L24),$L24="-"),IF(BG$11&lt;=$M24,IF(ISBLANK($D24),"-","."),IF(TODAY()&gt;BG$11,"/",IF(TODAY()=BG$11,"=",""))),IF(BG$11&gt;=$L24,IF(ISBLANK($D24),"-","."),IF(TODAY()&gt;BG$11,"/",IF(TODAY()=BG$11,"=","")))))))</f>
        <v>/</v>
      </c>
      <c r="BH24" s="73" t="str">
        <f t="shared" ca="1" si="19"/>
        <v>/</v>
      </c>
      <c r="BI24" s="73" t="str">
        <f t="shared" ca="1" si="19"/>
        <v>/</v>
      </c>
      <c r="BJ24" s="73" t="str">
        <f t="shared" ca="1" si="19"/>
        <v>/</v>
      </c>
      <c r="BK24" s="73" t="str">
        <f t="shared" ca="1" si="19"/>
        <v>=</v>
      </c>
      <c r="BL24" s="73" t="str">
        <f t="shared" ca="1" si="19"/>
        <v/>
      </c>
      <c r="BM24" s="73" t="str">
        <f t="shared" ca="1" si="19"/>
        <v/>
      </c>
      <c r="BN24" s="73" t="str">
        <f t="shared" ca="1" si="19"/>
        <v/>
      </c>
      <c r="BO24" s="73" t="str">
        <f t="shared" ca="1" si="19"/>
        <v/>
      </c>
      <c r="BP24" s="73" t="str">
        <f t="shared" ca="1" si="19"/>
        <v/>
      </c>
      <c r="BQ24" s="73" t="str">
        <f t="shared" ca="1" si="2"/>
        <v/>
      </c>
      <c r="BR24" s="73" t="str">
        <f t="shared" ca="1" si="2"/>
        <v/>
      </c>
      <c r="BS24" s="73" t="str">
        <f t="shared" ca="1" si="2"/>
        <v/>
      </c>
      <c r="BT24" s="73" t="str">
        <f t="shared" ca="1" si="2"/>
        <v/>
      </c>
      <c r="BU24" s="73" t="str">
        <f t="shared" ca="1" si="2"/>
        <v/>
      </c>
      <c r="BV24" s="73" t="str">
        <f t="shared" ca="1" si="2"/>
        <v/>
      </c>
      <c r="BW24" s="73" t="str">
        <f t="shared" ca="1" si="2"/>
        <v/>
      </c>
      <c r="BX24" s="73" t="str">
        <f t="shared" ca="1" si="2"/>
        <v/>
      </c>
      <c r="BY24" s="73" t="str">
        <f t="shared" ca="1" si="2"/>
        <v/>
      </c>
      <c r="BZ24" s="73" t="str">
        <f t="shared" ca="1" si="2"/>
        <v/>
      </c>
      <c r="CA24" s="73" t="str">
        <f t="shared" ca="1" si="2"/>
        <v/>
      </c>
      <c r="CB24" s="73" t="str">
        <f t="shared" ca="1" si="2"/>
        <v/>
      </c>
      <c r="CC24" s="73" t="str">
        <f t="shared" ca="1" si="2"/>
        <v/>
      </c>
      <c r="CD24" s="73" t="str">
        <f t="shared" ca="1" si="2"/>
        <v/>
      </c>
      <c r="CE24" s="73" t="str">
        <f t="shared" ca="1" si="2"/>
        <v/>
      </c>
      <c r="CF24" s="73" t="str">
        <f t="shared" ca="1" si="2"/>
        <v/>
      </c>
      <c r="CG24" s="73" t="str">
        <f t="shared" ca="1" si="2"/>
        <v/>
      </c>
      <c r="CH24" s="73" t="str">
        <f t="shared" ca="1" si="2"/>
        <v/>
      </c>
      <c r="CI24" s="73" t="str">
        <f t="shared" ca="1" si="4"/>
        <v/>
      </c>
      <c r="CJ24" s="73" t="str">
        <f t="shared" ca="1" si="4"/>
        <v/>
      </c>
      <c r="CK24" s="73" t="str">
        <f t="shared" ca="1" si="4"/>
        <v/>
      </c>
      <c r="CL24" s="73" t="str">
        <f t="shared" ca="1" si="4"/>
        <v/>
      </c>
      <c r="CM24" s="73" t="str">
        <f t="shared" ca="1" si="4"/>
        <v/>
      </c>
      <c r="CN24" s="73" t="str">
        <f t="shared" ca="1" si="4"/>
        <v/>
      </c>
      <c r="CO24" s="73" t="str">
        <f t="shared" ca="1" si="4"/>
        <v/>
      </c>
      <c r="CP24" s="73" t="str">
        <f t="shared" ca="1" si="4"/>
        <v/>
      </c>
      <c r="CQ24" s="73" t="str">
        <f t="shared" ca="1" si="4"/>
        <v/>
      </c>
      <c r="CR24" s="73" t="str">
        <f t="shared" ca="1" si="4"/>
        <v/>
      </c>
      <c r="CS24" s="73" t="str">
        <f t="shared" ca="1" si="4"/>
        <v/>
      </c>
      <c r="CT24" s="73" t="str">
        <f t="shared" ca="1" si="4"/>
        <v/>
      </c>
      <c r="CU24" s="73" t="str">
        <f t="shared" ca="1" si="4"/>
        <v/>
      </c>
      <c r="CV24" s="73" t="str">
        <f t="shared" ca="1" si="4"/>
        <v/>
      </c>
      <c r="CW24" s="73" t="str">
        <f t="shared" ca="1" si="5"/>
        <v/>
      </c>
      <c r="CX24" s="73" t="str">
        <f t="shared" ca="1" si="5"/>
        <v/>
      </c>
      <c r="CY24" s="73" t="str">
        <f t="shared" ca="1" si="5"/>
        <v/>
      </c>
      <c r="CZ24" s="73" t="str">
        <f t="shared" ca="1" si="5"/>
        <v/>
      </c>
      <c r="DA24" s="73" t="str">
        <f t="shared" ca="1" si="5"/>
        <v/>
      </c>
      <c r="DB24" s="73" t="str">
        <f t="shared" ca="1" si="5"/>
        <v/>
      </c>
      <c r="DC24" s="73" t="str">
        <f t="shared" ca="1" si="5"/>
        <v/>
      </c>
      <c r="DD24" s="73" t="str">
        <f t="shared" ca="1" si="5"/>
        <v/>
      </c>
      <c r="DE24" s="73" t="str">
        <f t="shared" ca="1" si="5"/>
        <v/>
      </c>
      <c r="DF24" s="73" t="str">
        <f t="shared" ca="1" si="5"/>
        <v/>
      </c>
      <c r="DG24" s="73" t="str">
        <f t="shared" ca="1" si="5"/>
        <v/>
      </c>
      <c r="DH24" s="73" t="str">
        <f t="shared" ca="1" si="5"/>
        <v/>
      </c>
      <c r="DI24" s="73" t="str">
        <f t="shared" ca="1" si="5"/>
        <v/>
      </c>
      <c r="DJ24" s="73" t="str">
        <f t="shared" ca="1" si="5"/>
        <v/>
      </c>
      <c r="DK24" s="73" t="str">
        <f t="shared" ca="1" si="5"/>
        <v/>
      </c>
      <c r="DL24" s="73" t="str">
        <f t="shared" ca="1" si="5"/>
        <v/>
      </c>
      <c r="DM24" s="73" t="str">
        <f t="shared" ca="1" si="6"/>
        <v/>
      </c>
      <c r="DN24" s="73" t="str">
        <f t="shared" ca="1" si="6"/>
        <v/>
      </c>
      <c r="DO24" s="73" t="str">
        <f t="shared" ca="1" si="6"/>
        <v/>
      </c>
      <c r="DP24" s="73" t="str">
        <f t="shared" ca="1" si="6"/>
        <v/>
      </c>
      <c r="DQ24" s="73" t="str">
        <f t="shared" ca="1" si="6"/>
        <v/>
      </c>
      <c r="DR24" s="73" t="str">
        <f t="shared" ca="1" si="6"/>
        <v/>
      </c>
      <c r="DS24" s="73" t="str">
        <f t="shared" ca="1" si="6"/>
        <v/>
      </c>
      <c r="DT24" s="73" t="str">
        <f t="shared" ca="1" si="6"/>
        <v/>
      </c>
      <c r="DU24" s="73" t="str">
        <f t="shared" ca="1" si="6"/>
        <v/>
      </c>
      <c r="DV24" s="73" t="str">
        <f t="shared" ca="1" si="6"/>
        <v/>
      </c>
      <c r="DW24" s="73" t="str">
        <f t="shared" ca="1" si="6"/>
        <v/>
      </c>
      <c r="DX24" s="73" t="str">
        <f t="shared" ca="1" si="6"/>
        <v/>
      </c>
      <c r="DY24" s="73" t="str">
        <f t="shared" ca="1" si="6"/>
        <v/>
      </c>
    </row>
    <row r="25" spans="1:129" ht="12" customHeight="1" x14ac:dyDescent="0.4">
      <c r="A25" s="13"/>
      <c r="B25" s="19"/>
      <c r="C25" s="22"/>
      <c r="D25" s="20"/>
      <c r="E25" s="21"/>
      <c r="F25" s="83"/>
      <c r="G25" s="127"/>
      <c r="H25" s="125" t="s">
        <v>90</v>
      </c>
      <c r="I25" s="90"/>
      <c r="J25" s="90"/>
      <c r="K25" s="79">
        <v>1</v>
      </c>
      <c r="L25" s="8"/>
      <c r="M25" s="8"/>
      <c r="N25" s="104"/>
      <c r="O25" s="8"/>
      <c r="P25" s="36"/>
      <c r="S25" s="115" t="str">
        <f t="shared" ca="1" si="15"/>
        <v>/</v>
      </c>
      <c r="T25" s="73" t="str">
        <f t="shared" ca="1" si="15"/>
        <v>/</v>
      </c>
      <c r="U25" s="73" t="str">
        <f t="shared" ca="1" si="15"/>
        <v>/</v>
      </c>
      <c r="V25" s="73" t="str">
        <f t="shared" ca="1" si="15"/>
        <v>/</v>
      </c>
      <c r="W25" s="73" t="str">
        <f t="shared" ca="1" si="15"/>
        <v>/</v>
      </c>
      <c r="X25" s="73" t="str">
        <f t="shared" ca="1" si="15"/>
        <v>/</v>
      </c>
      <c r="Y25" s="73" t="str">
        <f t="shared" ca="1" si="15"/>
        <v>/</v>
      </c>
      <c r="Z25" s="73" t="str">
        <f t="shared" ca="1" si="15"/>
        <v>/</v>
      </c>
      <c r="AA25" s="73" t="str">
        <f t="shared" ca="1" si="15"/>
        <v>/</v>
      </c>
      <c r="AB25" s="73" t="str">
        <f t="shared" ca="1" si="15"/>
        <v>/</v>
      </c>
      <c r="AC25" s="73" t="str">
        <f t="shared" ca="1" si="16"/>
        <v>/</v>
      </c>
      <c r="AD25" s="73" t="str">
        <f t="shared" ca="1" si="16"/>
        <v>/</v>
      </c>
      <c r="AE25" s="73" t="str">
        <f t="shared" ca="1" si="16"/>
        <v>/</v>
      </c>
      <c r="AF25" s="73" t="str">
        <f t="shared" ca="1" si="16"/>
        <v>/</v>
      </c>
      <c r="AG25" s="73" t="str">
        <f t="shared" ca="1" si="16"/>
        <v>/</v>
      </c>
      <c r="AH25" s="73" t="str">
        <f t="shared" ca="1" si="16"/>
        <v>/</v>
      </c>
      <c r="AI25" s="73" t="str">
        <f t="shared" ca="1" si="16"/>
        <v>/</v>
      </c>
      <c r="AJ25" s="73" t="str">
        <f t="shared" ca="1" si="16"/>
        <v>/</v>
      </c>
      <c r="AK25" s="73" t="str">
        <f t="shared" ca="1" si="16"/>
        <v>/</v>
      </c>
      <c r="AL25" s="73" t="str">
        <f t="shared" ca="1" si="16"/>
        <v>/</v>
      </c>
      <c r="AM25" s="73" t="str">
        <f t="shared" ca="1" si="17"/>
        <v>/</v>
      </c>
      <c r="AN25" s="73" t="str">
        <f t="shared" ca="1" si="17"/>
        <v>/</v>
      </c>
      <c r="AO25" s="73" t="str">
        <f t="shared" ca="1" si="17"/>
        <v>/</v>
      </c>
      <c r="AP25" s="73" t="str">
        <f t="shared" ca="1" si="17"/>
        <v>/</v>
      </c>
      <c r="AQ25" s="73" t="str">
        <f t="shared" ca="1" si="17"/>
        <v>/</v>
      </c>
      <c r="AR25" s="73" t="str">
        <f t="shared" ca="1" si="17"/>
        <v>/</v>
      </c>
      <c r="AS25" s="73" t="str">
        <f t="shared" ca="1" si="17"/>
        <v>/</v>
      </c>
      <c r="AT25" s="73" t="str">
        <f t="shared" ca="1" si="17"/>
        <v>/</v>
      </c>
      <c r="AU25" s="73" t="str">
        <f t="shared" ca="1" si="17"/>
        <v>/</v>
      </c>
      <c r="AV25" s="73" t="str">
        <f t="shared" ca="1" si="17"/>
        <v>/</v>
      </c>
      <c r="AW25" s="73" t="str">
        <f t="shared" ca="1" si="18"/>
        <v>/</v>
      </c>
      <c r="AX25" s="73" t="str">
        <f t="shared" ca="1" si="18"/>
        <v>/</v>
      </c>
      <c r="AY25" s="73" t="str">
        <f t="shared" ca="1" si="18"/>
        <v>/</v>
      </c>
      <c r="AZ25" s="73" t="str">
        <f t="shared" ca="1" si="18"/>
        <v>/</v>
      </c>
      <c r="BA25" s="73" t="str">
        <f t="shared" ca="1" si="18"/>
        <v>/</v>
      </c>
      <c r="BB25" s="73" t="str">
        <f t="shared" ca="1" si="18"/>
        <v>/</v>
      </c>
      <c r="BC25" s="73" t="str">
        <f t="shared" ca="1" si="18"/>
        <v>/</v>
      </c>
      <c r="BD25" s="73" t="str">
        <f t="shared" ca="1" si="18"/>
        <v>/</v>
      </c>
      <c r="BE25" s="73" t="str">
        <f t="shared" ca="1" si="18"/>
        <v>/</v>
      </c>
      <c r="BF25" s="73" t="str">
        <f t="shared" ca="1" si="18"/>
        <v>/</v>
      </c>
      <c r="BG25" s="73" t="str">
        <f t="shared" ca="1" si="19"/>
        <v>/</v>
      </c>
      <c r="BH25" s="73" t="str">
        <f t="shared" ca="1" si="19"/>
        <v>/</v>
      </c>
      <c r="BI25" s="73" t="str">
        <f t="shared" ca="1" si="19"/>
        <v>/</v>
      </c>
      <c r="BJ25" s="73" t="str">
        <f t="shared" ca="1" si="19"/>
        <v>/</v>
      </c>
      <c r="BK25" s="73" t="str">
        <f t="shared" ca="1" si="19"/>
        <v>=</v>
      </c>
      <c r="BL25" s="73" t="str">
        <f t="shared" ca="1" si="19"/>
        <v/>
      </c>
      <c r="BM25" s="73" t="str">
        <f t="shared" ca="1" si="19"/>
        <v/>
      </c>
      <c r="BN25" s="73" t="str">
        <f t="shared" ca="1" si="19"/>
        <v/>
      </c>
      <c r="BO25" s="73" t="str">
        <f t="shared" ca="1" si="19"/>
        <v/>
      </c>
      <c r="BP25" s="73" t="str">
        <f t="shared" ca="1" si="19"/>
        <v/>
      </c>
      <c r="BQ25" s="73" t="str">
        <f t="shared" ca="1" si="2"/>
        <v/>
      </c>
      <c r="BR25" s="73" t="str">
        <f t="shared" ca="1" si="2"/>
        <v/>
      </c>
      <c r="BS25" s="73" t="str">
        <f t="shared" ca="1" si="2"/>
        <v/>
      </c>
      <c r="BT25" s="73" t="str">
        <f t="shared" ca="1" si="2"/>
        <v/>
      </c>
      <c r="BU25" s="73" t="str">
        <f t="shared" ca="1" si="2"/>
        <v/>
      </c>
      <c r="BV25" s="73" t="str">
        <f t="shared" ca="1" si="2"/>
        <v/>
      </c>
      <c r="BW25" s="73" t="str">
        <f t="shared" ca="1" si="2"/>
        <v/>
      </c>
      <c r="BX25" s="73" t="str">
        <f t="shared" ca="1" si="2"/>
        <v/>
      </c>
      <c r="BY25" s="73" t="str">
        <f t="shared" ca="1" si="2"/>
        <v/>
      </c>
      <c r="BZ25" s="73" t="str">
        <f t="shared" ca="1" si="2"/>
        <v/>
      </c>
      <c r="CA25" s="73" t="str">
        <f t="shared" ca="1" si="2"/>
        <v/>
      </c>
      <c r="CB25" s="73" t="str">
        <f t="shared" ca="1" si="2"/>
        <v/>
      </c>
      <c r="CC25" s="73" t="str">
        <f t="shared" ca="1" si="2"/>
        <v/>
      </c>
      <c r="CD25" s="73" t="str">
        <f t="shared" ca="1" si="2"/>
        <v/>
      </c>
      <c r="CE25" s="73" t="str">
        <f t="shared" ca="1" si="2"/>
        <v/>
      </c>
      <c r="CF25" s="73" t="str">
        <f t="shared" ca="1" si="2"/>
        <v/>
      </c>
      <c r="CG25" s="73" t="str">
        <f t="shared" ca="1" si="2"/>
        <v/>
      </c>
      <c r="CH25" s="73" t="str">
        <f t="shared" ca="1" si="2"/>
        <v/>
      </c>
      <c r="CI25" s="73" t="str">
        <f t="shared" ca="1" si="4"/>
        <v/>
      </c>
      <c r="CJ25" s="73" t="str">
        <f t="shared" ca="1" si="4"/>
        <v/>
      </c>
      <c r="CK25" s="73" t="str">
        <f t="shared" ca="1" si="4"/>
        <v/>
      </c>
      <c r="CL25" s="73" t="str">
        <f t="shared" ca="1" si="4"/>
        <v/>
      </c>
      <c r="CM25" s="73" t="str">
        <f t="shared" ca="1" si="4"/>
        <v/>
      </c>
      <c r="CN25" s="73" t="str">
        <f t="shared" ca="1" si="4"/>
        <v/>
      </c>
      <c r="CO25" s="73" t="str">
        <f t="shared" ca="1" si="4"/>
        <v/>
      </c>
      <c r="CP25" s="73" t="str">
        <f t="shared" ca="1" si="4"/>
        <v/>
      </c>
      <c r="CQ25" s="73" t="str">
        <f t="shared" ca="1" si="4"/>
        <v/>
      </c>
      <c r="CR25" s="73" t="str">
        <f t="shared" ca="1" si="4"/>
        <v/>
      </c>
      <c r="CS25" s="73" t="str">
        <f t="shared" ca="1" si="4"/>
        <v/>
      </c>
      <c r="CT25" s="73" t="str">
        <f t="shared" ca="1" si="4"/>
        <v/>
      </c>
      <c r="CU25" s="73" t="str">
        <f t="shared" ca="1" si="4"/>
        <v/>
      </c>
      <c r="CV25" s="73" t="str">
        <f t="shared" ca="1" si="4"/>
        <v/>
      </c>
      <c r="CW25" s="73" t="str">
        <f t="shared" ca="1" si="5"/>
        <v/>
      </c>
      <c r="CX25" s="73" t="str">
        <f t="shared" ca="1" si="5"/>
        <v/>
      </c>
      <c r="CY25" s="73" t="str">
        <f t="shared" ca="1" si="5"/>
        <v/>
      </c>
      <c r="CZ25" s="73" t="str">
        <f t="shared" ca="1" si="5"/>
        <v/>
      </c>
      <c r="DA25" s="73" t="str">
        <f t="shared" ca="1" si="5"/>
        <v/>
      </c>
      <c r="DB25" s="73" t="str">
        <f t="shared" ca="1" si="5"/>
        <v/>
      </c>
      <c r="DC25" s="73" t="str">
        <f t="shared" ca="1" si="5"/>
        <v/>
      </c>
      <c r="DD25" s="73" t="str">
        <f t="shared" ca="1" si="5"/>
        <v/>
      </c>
      <c r="DE25" s="73" t="str">
        <f t="shared" ca="1" si="5"/>
        <v/>
      </c>
      <c r="DF25" s="73" t="str">
        <f t="shared" ca="1" si="5"/>
        <v/>
      </c>
      <c r="DG25" s="73" t="str">
        <f t="shared" ca="1" si="5"/>
        <v/>
      </c>
      <c r="DH25" s="73" t="str">
        <f t="shared" ca="1" si="5"/>
        <v/>
      </c>
      <c r="DI25" s="73" t="str">
        <f t="shared" ca="1" si="5"/>
        <v/>
      </c>
      <c r="DJ25" s="73" t="str">
        <f t="shared" ca="1" si="5"/>
        <v/>
      </c>
      <c r="DK25" s="73" t="str">
        <f t="shared" ca="1" si="5"/>
        <v/>
      </c>
      <c r="DL25" s="73" t="str">
        <f t="shared" ca="1" si="5"/>
        <v/>
      </c>
      <c r="DM25" s="73" t="str">
        <f t="shared" ca="1" si="6"/>
        <v/>
      </c>
      <c r="DN25" s="73" t="str">
        <f t="shared" ca="1" si="6"/>
        <v/>
      </c>
      <c r="DO25" s="73" t="str">
        <f t="shared" ca="1" si="6"/>
        <v/>
      </c>
      <c r="DP25" s="73" t="str">
        <f t="shared" ca="1" si="6"/>
        <v/>
      </c>
      <c r="DQ25" s="73" t="str">
        <f t="shared" ca="1" si="6"/>
        <v/>
      </c>
      <c r="DR25" s="73" t="str">
        <f t="shared" ca="1" si="6"/>
        <v/>
      </c>
      <c r="DS25" s="73" t="str">
        <f t="shared" ca="1" si="6"/>
        <v/>
      </c>
      <c r="DT25" s="73" t="str">
        <f t="shared" ca="1" si="6"/>
        <v/>
      </c>
      <c r="DU25" s="73" t="str">
        <f t="shared" ca="1" si="6"/>
        <v/>
      </c>
      <c r="DV25" s="73" t="str">
        <f t="shared" ca="1" si="6"/>
        <v/>
      </c>
      <c r="DW25" s="73" t="str">
        <f t="shared" ca="1" si="6"/>
        <v/>
      </c>
      <c r="DX25" s="73" t="str">
        <f t="shared" ca="1" si="6"/>
        <v/>
      </c>
      <c r="DY25" s="73" t="str">
        <f t="shared" ca="1" si="6"/>
        <v/>
      </c>
    </row>
    <row r="26" spans="1:129" ht="12" customHeight="1" x14ac:dyDescent="0.4">
      <c r="A26" s="13"/>
      <c r="B26" s="19"/>
      <c r="C26" s="22"/>
      <c r="D26" s="20"/>
      <c r="E26" s="21"/>
      <c r="F26" s="83"/>
      <c r="G26" s="127"/>
      <c r="H26" s="138" t="s">
        <v>90</v>
      </c>
      <c r="I26" s="139"/>
      <c r="J26" s="139"/>
      <c r="K26" s="7">
        <v>1</v>
      </c>
      <c r="L26" s="8">
        <v>45341</v>
      </c>
      <c r="M26" s="8">
        <v>45341</v>
      </c>
      <c r="N26" s="104">
        <v>1</v>
      </c>
      <c r="O26" s="8">
        <v>45360</v>
      </c>
      <c r="P26" s="36">
        <f ca="1">IF(OR(M26="-",M26=""),0,IF(OR(ISBLANK(O26),O26="-"),NETWORKDAYS(M26,TODAY(),data!$P$3:$P$10)-1,IF(M26=O26,0,IF(M26&lt;O26,NETWORKDAYS(M26,O26,data!$P$3:$P$10)-1,NETWORKDAYS(M26,O26,data!$P$3:$P$10)+1))))</f>
        <v>14</v>
      </c>
      <c r="S26" s="115" t="str">
        <f t="shared" ca="1" si="15"/>
        <v>/</v>
      </c>
      <c r="T26" s="73" t="str">
        <f t="shared" ca="1" si="15"/>
        <v>/</v>
      </c>
      <c r="U26" s="73" t="str">
        <f t="shared" ca="1" si="15"/>
        <v>/</v>
      </c>
      <c r="V26" s="73" t="str">
        <f t="shared" ca="1" si="15"/>
        <v>/</v>
      </c>
      <c r="W26" s="73" t="str">
        <f t="shared" ca="1" si="15"/>
        <v>/</v>
      </c>
      <c r="X26" s="73" t="str">
        <f t="shared" ca="1" si="15"/>
        <v>/</v>
      </c>
      <c r="Y26" s="73" t="str">
        <f t="shared" ca="1" si="15"/>
        <v>/</v>
      </c>
      <c r="Z26" s="73" t="str">
        <f t="shared" ca="1" si="15"/>
        <v>/</v>
      </c>
      <c r="AA26" s="73" t="str">
        <f t="shared" ca="1" si="15"/>
        <v>/</v>
      </c>
      <c r="AB26" s="73" t="str">
        <f t="shared" ca="1" si="15"/>
        <v>/</v>
      </c>
      <c r="AC26" s="73" t="str">
        <f t="shared" ca="1" si="16"/>
        <v>/</v>
      </c>
      <c r="AD26" s="73" t="str">
        <f t="shared" ca="1" si="16"/>
        <v>/</v>
      </c>
      <c r="AE26" s="73" t="str">
        <f t="shared" ca="1" si="16"/>
        <v>/</v>
      </c>
      <c r="AF26" s="73" t="str">
        <f t="shared" ca="1" si="16"/>
        <v>/</v>
      </c>
      <c r="AG26" s="73" t="str">
        <f t="shared" ca="1" si="16"/>
        <v>/</v>
      </c>
      <c r="AH26" s="73" t="str">
        <f t="shared" ca="1" si="16"/>
        <v>/</v>
      </c>
      <c r="AI26" s="73" t="str">
        <f t="shared" ca="1" si="16"/>
        <v>/</v>
      </c>
      <c r="AJ26" s="73" t="str">
        <f t="shared" ca="1" si="16"/>
        <v>/</v>
      </c>
      <c r="AK26" s="73" t="str">
        <f t="shared" ca="1" si="16"/>
        <v>/</v>
      </c>
      <c r="AL26" s="73" t="str">
        <f t="shared" ca="1" si="16"/>
        <v>/</v>
      </c>
      <c r="AM26" s="73" t="str">
        <f t="shared" ca="1" si="17"/>
        <v>-</v>
      </c>
      <c r="AN26" s="73" t="str">
        <f t="shared" ca="1" si="17"/>
        <v>/</v>
      </c>
      <c r="AO26" s="73" t="str">
        <f t="shared" ca="1" si="17"/>
        <v>/</v>
      </c>
      <c r="AP26" s="73" t="str">
        <f t="shared" ca="1" si="17"/>
        <v>/</v>
      </c>
      <c r="AQ26" s="73" t="str">
        <f t="shared" ca="1" si="17"/>
        <v>/</v>
      </c>
      <c r="AR26" s="73" t="str">
        <f t="shared" ca="1" si="17"/>
        <v>/</v>
      </c>
      <c r="AS26" s="73" t="str">
        <f t="shared" ca="1" si="17"/>
        <v>/</v>
      </c>
      <c r="AT26" s="73" t="str">
        <f t="shared" ca="1" si="17"/>
        <v>/</v>
      </c>
      <c r="AU26" s="73" t="str">
        <f t="shared" ca="1" si="17"/>
        <v>/</v>
      </c>
      <c r="AV26" s="73" t="str">
        <f t="shared" ca="1" si="17"/>
        <v>/</v>
      </c>
      <c r="AW26" s="73" t="str">
        <f t="shared" ca="1" si="18"/>
        <v>/</v>
      </c>
      <c r="AX26" s="73" t="str">
        <f t="shared" ca="1" si="18"/>
        <v>/</v>
      </c>
      <c r="AY26" s="73" t="str">
        <f t="shared" ca="1" si="18"/>
        <v>/</v>
      </c>
      <c r="AZ26" s="73" t="str">
        <f t="shared" ca="1" si="18"/>
        <v>/</v>
      </c>
      <c r="BA26" s="73" t="str">
        <f t="shared" ca="1" si="18"/>
        <v>/</v>
      </c>
      <c r="BB26" s="73" t="str">
        <f t="shared" ca="1" si="18"/>
        <v>/</v>
      </c>
      <c r="BC26" s="73" t="str">
        <f t="shared" ca="1" si="18"/>
        <v>/</v>
      </c>
      <c r="BD26" s="73" t="str">
        <f t="shared" ca="1" si="18"/>
        <v>/</v>
      </c>
      <c r="BE26" s="73" t="str">
        <f t="shared" ca="1" si="18"/>
        <v>/</v>
      </c>
      <c r="BF26" s="73" t="str">
        <f t="shared" ca="1" si="18"/>
        <v>/</v>
      </c>
      <c r="BG26" s="73" t="str">
        <f t="shared" ca="1" si="19"/>
        <v>/</v>
      </c>
      <c r="BH26" s="73" t="str">
        <f t="shared" ca="1" si="19"/>
        <v>/</v>
      </c>
      <c r="BI26" s="73" t="str">
        <f t="shared" ca="1" si="19"/>
        <v>/</v>
      </c>
      <c r="BJ26" s="73" t="str">
        <f t="shared" ca="1" si="19"/>
        <v>/</v>
      </c>
      <c r="BK26" s="73" t="str">
        <f t="shared" ca="1" si="19"/>
        <v>=</v>
      </c>
      <c r="BL26" s="73" t="str">
        <f t="shared" ca="1" si="19"/>
        <v/>
      </c>
      <c r="BM26" s="73" t="str">
        <f t="shared" ca="1" si="19"/>
        <v/>
      </c>
      <c r="BN26" s="73" t="str">
        <f t="shared" ca="1" si="19"/>
        <v/>
      </c>
      <c r="BO26" s="73" t="str">
        <f t="shared" ca="1" si="19"/>
        <v/>
      </c>
      <c r="BP26" s="73" t="str">
        <f t="shared" ca="1" si="19"/>
        <v/>
      </c>
      <c r="BQ26" s="73" t="str">
        <f t="shared" ca="1" si="2"/>
        <v/>
      </c>
      <c r="BR26" s="73" t="str">
        <f t="shared" ca="1" si="2"/>
        <v/>
      </c>
      <c r="BS26" s="73" t="str">
        <f t="shared" ca="1" si="2"/>
        <v/>
      </c>
      <c r="BT26" s="73" t="str">
        <f t="shared" ca="1" si="2"/>
        <v/>
      </c>
      <c r="BU26" s="73" t="str">
        <f t="shared" ca="1" si="2"/>
        <v/>
      </c>
      <c r="BV26" s="73" t="str">
        <f t="shared" ca="1" si="2"/>
        <v/>
      </c>
      <c r="BW26" s="73" t="str">
        <f t="shared" ca="1" si="2"/>
        <v/>
      </c>
      <c r="BX26" s="73" t="str">
        <f t="shared" ca="1" si="2"/>
        <v/>
      </c>
      <c r="BY26" s="73" t="str">
        <f t="shared" ca="1" si="2"/>
        <v/>
      </c>
      <c r="BZ26" s="73" t="str">
        <f t="shared" ca="1" si="2"/>
        <v/>
      </c>
      <c r="CA26" s="73" t="str">
        <f t="shared" ca="1" si="2"/>
        <v/>
      </c>
      <c r="CB26" s="73" t="str">
        <f t="shared" ca="1" si="2"/>
        <v/>
      </c>
      <c r="CC26" s="73" t="str">
        <f t="shared" ca="1" si="2"/>
        <v/>
      </c>
      <c r="CD26" s="73" t="str">
        <f t="shared" ca="1" si="2"/>
        <v/>
      </c>
      <c r="CE26" s="73" t="str">
        <f t="shared" ca="1" si="2"/>
        <v/>
      </c>
      <c r="CF26" s="73" t="str">
        <f t="shared" ca="1" si="2"/>
        <v/>
      </c>
      <c r="CG26" s="73" t="str">
        <f t="shared" ca="1" si="2"/>
        <v/>
      </c>
      <c r="CH26" s="73" t="str">
        <f t="shared" ca="1" si="2"/>
        <v/>
      </c>
      <c r="CI26" s="73" t="str">
        <f t="shared" ca="1" si="4"/>
        <v/>
      </c>
      <c r="CJ26" s="73" t="str">
        <f t="shared" ca="1" si="4"/>
        <v/>
      </c>
      <c r="CK26" s="73" t="str">
        <f t="shared" ca="1" si="4"/>
        <v/>
      </c>
      <c r="CL26" s="73" t="str">
        <f t="shared" ca="1" si="4"/>
        <v/>
      </c>
      <c r="CM26" s="73" t="str">
        <f t="shared" ca="1" si="4"/>
        <v/>
      </c>
      <c r="CN26" s="73" t="str">
        <f t="shared" ca="1" si="4"/>
        <v/>
      </c>
      <c r="CO26" s="73" t="str">
        <f t="shared" ca="1" si="4"/>
        <v/>
      </c>
      <c r="CP26" s="73" t="str">
        <f t="shared" ca="1" si="4"/>
        <v/>
      </c>
      <c r="CQ26" s="73" t="str">
        <f t="shared" ca="1" si="4"/>
        <v/>
      </c>
      <c r="CR26" s="73" t="str">
        <f t="shared" ca="1" si="4"/>
        <v/>
      </c>
      <c r="CS26" s="73" t="str">
        <f t="shared" ca="1" si="4"/>
        <v/>
      </c>
      <c r="CT26" s="73" t="str">
        <f t="shared" ca="1" si="4"/>
        <v/>
      </c>
      <c r="CU26" s="73" t="str">
        <f t="shared" ca="1" si="4"/>
        <v/>
      </c>
      <c r="CV26" s="73" t="str">
        <f t="shared" ca="1" si="4"/>
        <v/>
      </c>
      <c r="CW26" s="73" t="str">
        <f t="shared" ca="1" si="5"/>
        <v/>
      </c>
      <c r="CX26" s="73" t="str">
        <f t="shared" ca="1" si="5"/>
        <v/>
      </c>
      <c r="CY26" s="73" t="str">
        <f t="shared" ca="1" si="5"/>
        <v/>
      </c>
      <c r="CZ26" s="73" t="str">
        <f t="shared" ca="1" si="5"/>
        <v/>
      </c>
      <c r="DA26" s="73" t="str">
        <f t="shared" ca="1" si="5"/>
        <v/>
      </c>
      <c r="DB26" s="73" t="str">
        <f t="shared" ca="1" si="5"/>
        <v/>
      </c>
      <c r="DC26" s="73" t="str">
        <f t="shared" ca="1" si="5"/>
        <v/>
      </c>
      <c r="DD26" s="73" t="str">
        <f t="shared" ca="1" si="5"/>
        <v/>
      </c>
      <c r="DE26" s="73" t="str">
        <f t="shared" ca="1" si="5"/>
        <v/>
      </c>
      <c r="DF26" s="73" t="str">
        <f t="shared" ca="1" si="5"/>
        <v/>
      </c>
      <c r="DG26" s="73" t="str">
        <f t="shared" ca="1" si="5"/>
        <v/>
      </c>
      <c r="DH26" s="73" t="str">
        <f t="shared" ca="1" si="5"/>
        <v/>
      </c>
      <c r="DI26" s="73" t="str">
        <f t="shared" ca="1" si="5"/>
        <v/>
      </c>
      <c r="DJ26" s="73" t="str">
        <f t="shared" ca="1" si="5"/>
        <v/>
      </c>
      <c r="DK26" s="73" t="str">
        <f t="shared" ca="1" si="5"/>
        <v/>
      </c>
      <c r="DL26" s="73" t="str">
        <f t="shared" ca="1" si="5"/>
        <v/>
      </c>
      <c r="DM26" s="73" t="str">
        <f t="shared" ca="1" si="6"/>
        <v/>
      </c>
      <c r="DN26" s="73" t="str">
        <f t="shared" ca="1" si="6"/>
        <v/>
      </c>
      <c r="DO26" s="73" t="str">
        <f t="shared" ca="1" si="6"/>
        <v/>
      </c>
      <c r="DP26" s="73" t="str">
        <f t="shared" ca="1" si="6"/>
        <v/>
      </c>
      <c r="DQ26" s="73" t="str">
        <f t="shared" ca="1" si="6"/>
        <v/>
      </c>
      <c r="DR26" s="73" t="str">
        <f t="shared" ca="1" si="6"/>
        <v/>
      </c>
      <c r="DS26" s="73" t="str">
        <f t="shared" ca="1" si="6"/>
        <v/>
      </c>
      <c r="DT26" s="73" t="str">
        <f t="shared" ca="1" si="6"/>
        <v/>
      </c>
      <c r="DU26" s="73" t="str">
        <f t="shared" ca="1" si="6"/>
        <v/>
      </c>
      <c r="DV26" s="73" t="str">
        <f t="shared" ca="1" si="6"/>
        <v/>
      </c>
      <c r="DW26" s="73" t="str">
        <f t="shared" ca="1" si="6"/>
        <v/>
      </c>
      <c r="DX26" s="73" t="str">
        <f t="shared" ca="1" si="6"/>
        <v/>
      </c>
      <c r="DY26" s="73" t="str">
        <f t="shared" ca="1" si="6"/>
        <v/>
      </c>
    </row>
    <row r="27" spans="1:129" ht="12" customHeight="1" x14ac:dyDescent="0.4">
      <c r="A27" s="13"/>
      <c r="B27" s="19"/>
      <c r="C27" s="22"/>
      <c r="D27" s="20"/>
      <c r="E27" s="21"/>
      <c r="F27" s="83"/>
      <c r="G27" s="127"/>
      <c r="H27" s="126" t="s">
        <v>103</v>
      </c>
      <c r="I27" s="92"/>
      <c r="J27" s="92"/>
      <c r="K27" s="7">
        <v>1</v>
      </c>
      <c r="L27" s="8">
        <v>45344</v>
      </c>
      <c r="M27" s="8">
        <v>45344</v>
      </c>
      <c r="N27" s="104">
        <v>1</v>
      </c>
      <c r="O27" s="8">
        <v>45344</v>
      </c>
      <c r="P27" s="36">
        <f ca="1">IF(OR(M27="-",M27=""),0,IF(OR(ISBLANK(O27),O27="-"),NETWORKDAYS(M27,TODAY(),data!$P$3:$P$10)-1,IF(M27=O27,0,IF(M27&lt;O27,NETWORKDAYS(M27,O27,data!$P$3:$P$10)-1,NETWORKDAYS(M27,O27,data!$P$3:$P$10)+1))))</f>
        <v>0</v>
      </c>
      <c r="S27" s="115" t="str">
        <f t="shared" ca="1" si="15"/>
        <v>/</v>
      </c>
      <c r="T27" s="73" t="str">
        <f t="shared" ca="1" si="15"/>
        <v>/</v>
      </c>
      <c r="U27" s="73" t="str">
        <f t="shared" ca="1" si="15"/>
        <v>/</v>
      </c>
      <c r="V27" s="73" t="str">
        <f t="shared" ca="1" si="15"/>
        <v>/</v>
      </c>
      <c r="W27" s="73" t="str">
        <f t="shared" ca="1" si="15"/>
        <v>/</v>
      </c>
      <c r="X27" s="73" t="str">
        <f t="shared" ca="1" si="15"/>
        <v>/</v>
      </c>
      <c r="Y27" s="73" t="str">
        <f t="shared" ca="1" si="15"/>
        <v>/</v>
      </c>
      <c r="Z27" s="73" t="str">
        <f t="shared" ca="1" si="15"/>
        <v>/</v>
      </c>
      <c r="AA27" s="73" t="str">
        <f t="shared" ca="1" si="15"/>
        <v>/</v>
      </c>
      <c r="AB27" s="73" t="str">
        <f t="shared" ca="1" si="15"/>
        <v>/</v>
      </c>
      <c r="AC27" s="73" t="str">
        <f t="shared" ca="1" si="16"/>
        <v>/</v>
      </c>
      <c r="AD27" s="73" t="str">
        <f t="shared" ca="1" si="16"/>
        <v>/</v>
      </c>
      <c r="AE27" s="73" t="str">
        <f t="shared" ca="1" si="16"/>
        <v>/</v>
      </c>
      <c r="AF27" s="73" t="str">
        <f t="shared" ca="1" si="16"/>
        <v>/</v>
      </c>
      <c r="AG27" s="73" t="str">
        <f t="shared" ca="1" si="16"/>
        <v>/</v>
      </c>
      <c r="AH27" s="73" t="str">
        <f t="shared" ca="1" si="16"/>
        <v>/</v>
      </c>
      <c r="AI27" s="73" t="str">
        <f t="shared" ca="1" si="16"/>
        <v>/</v>
      </c>
      <c r="AJ27" s="73" t="str">
        <f t="shared" ca="1" si="16"/>
        <v>/</v>
      </c>
      <c r="AK27" s="73" t="str">
        <f t="shared" ca="1" si="16"/>
        <v>/</v>
      </c>
      <c r="AL27" s="73" t="str">
        <f t="shared" ca="1" si="16"/>
        <v>/</v>
      </c>
      <c r="AM27" s="73" t="str">
        <f t="shared" ca="1" si="17"/>
        <v>/</v>
      </c>
      <c r="AN27" s="73" t="str">
        <f t="shared" ca="1" si="17"/>
        <v>/</v>
      </c>
      <c r="AO27" s="73" t="str">
        <f t="shared" ca="1" si="17"/>
        <v>/</v>
      </c>
      <c r="AP27" s="73" t="str">
        <f t="shared" ca="1" si="17"/>
        <v>*</v>
      </c>
      <c r="AQ27" s="73" t="str">
        <f t="shared" ca="1" si="17"/>
        <v>/</v>
      </c>
      <c r="AR27" s="73" t="str">
        <f t="shared" ca="1" si="17"/>
        <v>/</v>
      </c>
      <c r="AS27" s="73" t="str">
        <f t="shared" ca="1" si="17"/>
        <v>/</v>
      </c>
      <c r="AT27" s="73" t="str">
        <f t="shared" ca="1" si="17"/>
        <v>/</v>
      </c>
      <c r="AU27" s="73" t="str">
        <f t="shared" ca="1" si="17"/>
        <v>/</v>
      </c>
      <c r="AV27" s="73" t="str">
        <f t="shared" ca="1" si="17"/>
        <v>/</v>
      </c>
      <c r="AW27" s="73" t="str">
        <f t="shared" ca="1" si="18"/>
        <v>/</v>
      </c>
      <c r="AX27" s="73" t="str">
        <f t="shared" ca="1" si="18"/>
        <v>/</v>
      </c>
      <c r="AY27" s="73" t="str">
        <f t="shared" ca="1" si="18"/>
        <v>/</v>
      </c>
      <c r="AZ27" s="73" t="str">
        <f t="shared" ca="1" si="18"/>
        <v>/</v>
      </c>
      <c r="BA27" s="73" t="str">
        <f t="shared" ca="1" si="18"/>
        <v>/</v>
      </c>
      <c r="BB27" s="73" t="str">
        <f t="shared" ca="1" si="18"/>
        <v>/</v>
      </c>
      <c r="BC27" s="73" t="str">
        <f t="shared" ca="1" si="18"/>
        <v>/</v>
      </c>
      <c r="BD27" s="73" t="str">
        <f t="shared" ca="1" si="18"/>
        <v>/</v>
      </c>
      <c r="BE27" s="73" t="str">
        <f t="shared" ca="1" si="18"/>
        <v>/</v>
      </c>
      <c r="BF27" s="73" t="str">
        <f t="shared" ca="1" si="18"/>
        <v>/</v>
      </c>
      <c r="BG27" s="73" t="str">
        <f t="shared" ca="1" si="19"/>
        <v>/</v>
      </c>
      <c r="BH27" s="73" t="str">
        <f t="shared" ca="1" si="19"/>
        <v>/</v>
      </c>
      <c r="BI27" s="73" t="str">
        <f t="shared" ca="1" si="19"/>
        <v>/</v>
      </c>
      <c r="BJ27" s="73" t="str">
        <f t="shared" ca="1" si="19"/>
        <v>/</v>
      </c>
      <c r="BK27" s="73" t="str">
        <f t="shared" ca="1" si="19"/>
        <v>=</v>
      </c>
      <c r="BL27" s="73" t="str">
        <f t="shared" ca="1" si="19"/>
        <v/>
      </c>
      <c r="BM27" s="73" t="str">
        <f t="shared" ca="1" si="19"/>
        <v/>
      </c>
      <c r="BN27" s="73" t="str">
        <f t="shared" ca="1" si="19"/>
        <v/>
      </c>
      <c r="BO27" s="73" t="str">
        <f t="shared" ca="1" si="19"/>
        <v/>
      </c>
      <c r="BP27" s="73" t="str">
        <f t="shared" ca="1" si="19"/>
        <v/>
      </c>
      <c r="BQ27" s="73" t="str">
        <f t="shared" ca="1" si="2"/>
        <v/>
      </c>
      <c r="BR27" s="73" t="str">
        <f t="shared" ca="1" si="2"/>
        <v/>
      </c>
      <c r="BS27" s="73" t="str">
        <f t="shared" ca="1" si="2"/>
        <v/>
      </c>
      <c r="BT27" s="73" t="str">
        <f t="shared" ca="1" si="2"/>
        <v/>
      </c>
      <c r="BU27" s="73" t="str">
        <f t="shared" ca="1" si="2"/>
        <v/>
      </c>
      <c r="BV27" s="73" t="str">
        <f t="shared" ca="1" si="2"/>
        <v/>
      </c>
      <c r="BW27" s="73" t="str">
        <f t="shared" ca="1" si="2"/>
        <v/>
      </c>
      <c r="BX27" s="73" t="str">
        <f t="shared" ca="1" si="2"/>
        <v/>
      </c>
      <c r="BY27" s="73" t="str">
        <f t="shared" ca="1" si="2"/>
        <v/>
      </c>
      <c r="BZ27" s="73" t="str">
        <f t="shared" ca="1" si="2"/>
        <v/>
      </c>
      <c r="CA27" s="73" t="str">
        <f t="shared" ca="1" si="2"/>
        <v/>
      </c>
      <c r="CB27" s="73" t="str">
        <f t="shared" ca="1" si="2"/>
        <v/>
      </c>
      <c r="CC27" s="73" t="str">
        <f t="shared" ca="1" si="2"/>
        <v/>
      </c>
      <c r="CD27" s="73" t="str">
        <f t="shared" ca="1" si="2"/>
        <v/>
      </c>
      <c r="CE27" s="73" t="str">
        <f t="shared" ca="1" si="2"/>
        <v/>
      </c>
      <c r="CF27" s="73" t="str">
        <f t="shared" ca="1" si="2"/>
        <v/>
      </c>
      <c r="CG27" s="73" t="str">
        <f t="shared" ca="1" si="2"/>
        <v/>
      </c>
      <c r="CH27" s="73" t="str">
        <f t="shared" ca="1" si="2"/>
        <v/>
      </c>
      <c r="CI27" s="73" t="str">
        <f t="shared" ca="1" si="4"/>
        <v/>
      </c>
      <c r="CJ27" s="73" t="str">
        <f t="shared" ca="1" si="4"/>
        <v/>
      </c>
      <c r="CK27" s="73" t="str">
        <f t="shared" ca="1" si="4"/>
        <v/>
      </c>
      <c r="CL27" s="73" t="str">
        <f t="shared" ca="1" si="4"/>
        <v/>
      </c>
      <c r="CM27" s="73" t="str">
        <f t="shared" ca="1" si="4"/>
        <v/>
      </c>
      <c r="CN27" s="73" t="str">
        <f t="shared" ca="1" si="4"/>
        <v/>
      </c>
      <c r="CO27" s="73" t="str">
        <f t="shared" ca="1" si="4"/>
        <v/>
      </c>
      <c r="CP27" s="73" t="str">
        <f t="shared" ca="1" si="4"/>
        <v/>
      </c>
      <c r="CQ27" s="73" t="str">
        <f t="shared" ca="1" si="4"/>
        <v/>
      </c>
      <c r="CR27" s="73" t="str">
        <f t="shared" ca="1" si="4"/>
        <v/>
      </c>
      <c r="CS27" s="73" t="str">
        <f t="shared" ca="1" si="4"/>
        <v/>
      </c>
      <c r="CT27" s="73" t="str">
        <f t="shared" ca="1" si="4"/>
        <v/>
      </c>
      <c r="CU27" s="73" t="str">
        <f t="shared" ca="1" si="4"/>
        <v/>
      </c>
      <c r="CV27" s="73" t="str">
        <f t="shared" ca="1" si="4"/>
        <v/>
      </c>
      <c r="CW27" s="73" t="str">
        <f t="shared" ca="1" si="5"/>
        <v/>
      </c>
      <c r="CX27" s="73" t="str">
        <f t="shared" ca="1" si="5"/>
        <v/>
      </c>
      <c r="CY27" s="73" t="str">
        <f t="shared" ca="1" si="5"/>
        <v/>
      </c>
      <c r="CZ27" s="73" t="str">
        <f t="shared" ca="1" si="5"/>
        <v/>
      </c>
      <c r="DA27" s="73" t="str">
        <f t="shared" ca="1" si="5"/>
        <v/>
      </c>
      <c r="DB27" s="73" t="str">
        <f t="shared" ca="1" si="5"/>
        <v/>
      </c>
      <c r="DC27" s="73" t="str">
        <f t="shared" ca="1" si="5"/>
        <v/>
      </c>
      <c r="DD27" s="73" t="str">
        <f t="shared" ca="1" si="5"/>
        <v/>
      </c>
      <c r="DE27" s="73" t="str">
        <f t="shared" ca="1" si="5"/>
        <v/>
      </c>
      <c r="DF27" s="73" t="str">
        <f t="shared" ca="1" si="5"/>
        <v/>
      </c>
      <c r="DG27" s="73" t="str">
        <f t="shared" ca="1" si="5"/>
        <v/>
      </c>
      <c r="DH27" s="73" t="str">
        <f t="shared" ca="1" si="5"/>
        <v/>
      </c>
      <c r="DI27" s="73" t="str">
        <f t="shared" ca="1" si="5"/>
        <v/>
      </c>
      <c r="DJ27" s="73" t="str">
        <f t="shared" ca="1" si="5"/>
        <v/>
      </c>
      <c r="DK27" s="73" t="str">
        <f t="shared" ca="1" si="5"/>
        <v/>
      </c>
      <c r="DL27" s="73" t="str">
        <f t="shared" ca="1" si="5"/>
        <v/>
      </c>
      <c r="DM27" s="73" t="str">
        <f t="shared" ca="1" si="6"/>
        <v/>
      </c>
      <c r="DN27" s="73" t="str">
        <f t="shared" ca="1" si="6"/>
        <v/>
      </c>
      <c r="DO27" s="73" t="str">
        <f t="shared" ca="1" si="6"/>
        <v/>
      </c>
      <c r="DP27" s="73" t="str">
        <f t="shared" ca="1" si="6"/>
        <v/>
      </c>
      <c r="DQ27" s="73" t="str">
        <f t="shared" ca="1" si="6"/>
        <v/>
      </c>
      <c r="DR27" s="73" t="str">
        <f t="shared" ca="1" si="6"/>
        <v/>
      </c>
      <c r="DS27" s="73" t="str">
        <f t="shared" ca="1" si="6"/>
        <v/>
      </c>
      <c r="DT27" s="73" t="str">
        <f t="shared" ca="1" si="6"/>
        <v/>
      </c>
      <c r="DU27" s="73" t="str">
        <f t="shared" ca="1" si="6"/>
        <v/>
      </c>
      <c r="DV27" s="73" t="str">
        <f t="shared" ca="1" si="6"/>
        <v/>
      </c>
      <c r="DW27" s="73" t="str">
        <f t="shared" ca="1" si="6"/>
        <v/>
      </c>
      <c r="DX27" s="73" t="str">
        <f t="shared" ca="1" si="6"/>
        <v/>
      </c>
      <c r="DY27" s="73" t="str">
        <f t="shared" ca="1" si="6"/>
        <v/>
      </c>
    </row>
    <row r="28" spans="1:129" ht="12" customHeight="1" x14ac:dyDescent="0.4">
      <c r="A28" s="13"/>
      <c r="B28" s="19"/>
      <c r="C28" s="22"/>
      <c r="D28" s="20"/>
      <c r="E28" s="21"/>
      <c r="F28" s="21"/>
      <c r="G28" s="127"/>
      <c r="H28" s="125" t="s">
        <v>92</v>
      </c>
      <c r="I28" s="90"/>
      <c r="J28" s="90"/>
      <c r="K28" s="79">
        <v>6</v>
      </c>
      <c r="L28" s="8"/>
      <c r="M28" s="8"/>
      <c r="N28" s="104"/>
      <c r="O28" s="8"/>
      <c r="P28" s="36"/>
      <c r="S28" s="115" t="str">
        <f t="shared" ca="1" si="15"/>
        <v>/</v>
      </c>
      <c r="T28" s="73" t="str">
        <f t="shared" ca="1" si="15"/>
        <v>/</v>
      </c>
      <c r="U28" s="73" t="str">
        <f t="shared" ca="1" si="15"/>
        <v>/</v>
      </c>
      <c r="V28" s="73" t="str">
        <f t="shared" ca="1" si="15"/>
        <v>/</v>
      </c>
      <c r="W28" s="73" t="str">
        <f t="shared" ca="1" si="15"/>
        <v>/</v>
      </c>
      <c r="X28" s="73" t="str">
        <f t="shared" ca="1" si="15"/>
        <v>/</v>
      </c>
      <c r="Y28" s="73" t="str">
        <f t="shared" ca="1" si="15"/>
        <v>/</v>
      </c>
      <c r="Z28" s="73" t="str">
        <f t="shared" ca="1" si="15"/>
        <v>/</v>
      </c>
      <c r="AA28" s="73" t="str">
        <f t="shared" ca="1" si="15"/>
        <v>/</v>
      </c>
      <c r="AB28" s="73" t="str">
        <f t="shared" ca="1" si="15"/>
        <v>/</v>
      </c>
      <c r="AC28" s="73" t="str">
        <f t="shared" ca="1" si="16"/>
        <v>/</v>
      </c>
      <c r="AD28" s="73" t="str">
        <f t="shared" ca="1" si="16"/>
        <v>/</v>
      </c>
      <c r="AE28" s="73" t="str">
        <f t="shared" ca="1" si="16"/>
        <v>/</v>
      </c>
      <c r="AF28" s="73" t="str">
        <f t="shared" ca="1" si="16"/>
        <v>/</v>
      </c>
      <c r="AG28" s="73" t="str">
        <f t="shared" ca="1" si="16"/>
        <v>/</v>
      </c>
      <c r="AH28" s="73" t="str">
        <f t="shared" ca="1" si="16"/>
        <v>/</v>
      </c>
      <c r="AI28" s="73" t="str">
        <f t="shared" ca="1" si="16"/>
        <v>/</v>
      </c>
      <c r="AJ28" s="73" t="str">
        <f t="shared" ca="1" si="16"/>
        <v>/</v>
      </c>
      <c r="AK28" s="73" t="str">
        <f t="shared" ca="1" si="16"/>
        <v>/</v>
      </c>
      <c r="AL28" s="73" t="str">
        <f t="shared" ca="1" si="16"/>
        <v>/</v>
      </c>
      <c r="AM28" s="73" t="str">
        <f t="shared" ca="1" si="17"/>
        <v>/</v>
      </c>
      <c r="AN28" s="73" t="str">
        <f t="shared" ca="1" si="17"/>
        <v>/</v>
      </c>
      <c r="AO28" s="73" t="str">
        <f t="shared" ca="1" si="17"/>
        <v>/</v>
      </c>
      <c r="AP28" s="73" t="str">
        <f t="shared" ca="1" si="17"/>
        <v>/</v>
      </c>
      <c r="AQ28" s="73" t="str">
        <f t="shared" ca="1" si="17"/>
        <v>/</v>
      </c>
      <c r="AR28" s="73" t="str">
        <f t="shared" ca="1" si="17"/>
        <v>/</v>
      </c>
      <c r="AS28" s="73" t="str">
        <f t="shared" ca="1" si="17"/>
        <v>/</v>
      </c>
      <c r="AT28" s="73" t="str">
        <f t="shared" ca="1" si="17"/>
        <v>/</v>
      </c>
      <c r="AU28" s="73" t="str">
        <f t="shared" ca="1" si="17"/>
        <v>/</v>
      </c>
      <c r="AV28" s="73" t="str">
        <f t="shared" ca="1" si="17"/>
        <v>/</v>
      </c>
      <c r="AW28" s="73" t="str">
        <f t="shared" ca="1" si="18"/>
        <v>/</v>
      </c>
      <c r="AX28" s="73" t="str">
        <f t="shared" ca="1" si="18"/>
        <v>/</v>
      </c>
      <c r="AY28" s="73" t="str">
        <f t="shared" ca="1" si="18"/>
        <v>/</v>
      </c>
      <c r="AZ28" s="73" t="str">
        <f t="shared" ca="1" si="18"/>
        <v>/</v>
      </c>
      <c r="BA28" s="73" t="str">
        <f t="shared" ca="1" si="18"/>
        <v>/</v>
      </c>
      <c r="BB28" s="73" t="str">
        <f t="shared" ca="1" si="18"/>
        <v>/</v>
      </c>
      <c r="BC28" s="73" t="str">
        <f t="shared" ca="1" si="18"/>
        <v>/</v>
      </c>
      <c r="BD28" s="73" t="str">
        <f t="shared" ca="1" si="18"/>
        <v>/</v>
      </c>
      <c r="BE28" s="73" t="str">
        <f t="shared" ca="1" si="18"/>
        <v>/</v>
      </c>
      <c r="BF28" s="73" t="str">
        <f t="shared" ca="1" si="18"/>
        <v>/</v>
      </c>
      <c r="BG28" s="73" t="str">
        <f t="shared" ca="1" si="19"/>
        <v>/</v>
      </c>
      <c r="BH28" s="73" t="str">
        <f t="shared" ca="1" si="19"/>
        <v>/</v>
      </c>
      <c r="BI28" s="73" t="str">
        <f t="shared" ca="1" si="19"/>
        <v>/</v>
      </c>
      <c r="BJ28" s="73" t="str">
        <f t="shared" ca="1" si="19"/>
        <v>/</v>
      </c>
      <c r="BK28" s="73" t="str">
        <f t="shared" ca="1" si="19"/>
        <v>=</v>
      </c>
      <c r="BL28" s="73" t="str">
        <f t="shared" ca="1" si="19"/>
        <v/>
      </c>
      <c r="BM28" s="73" t="str">
        <f t="shared" ca="1" si="19"/>
        <v/>
      </c>
      <c r="BN28" s="73" t="str">
        <f t="shared" ca="1" si="19"/>
        <v/>
      </c>
      <c r="BO28" s="73" t="str">
        <f t="shared" ca="1" si="19"/>
        <v/>
      </c>
      <c r="BP28" s="73" t="str">
        <f t="shared" ca="1" si="19"/>
        <v/>
      </c>
      <c r="BQ28" s="73" t="str">
        <f t="shared" ca="1" si="2"/>
        <v/>
      </c>
      <c r="BR28" s="73" t="str">
        <f t="shared" ca="1" si="2"/>
        <v/>
      </c>
      <c r="BS28" s="73" t="str">
        <f t="shared" ca="1" si="2"/>
        <v/>
      </c>
      <c r="BT28" s="73" t="str">
        <f t="shared" ca="1" si="2"/>
        <v/>
      </c>
      <c r="BU28" s="73" t="str">
        <f t="shared" ca="1" si="2"/>
        <v/>
      </c>
      <c r="BV28" s="73" t="str">
        <f t="shared" ca="1" si="2"/>
        <v/>
      </c>
      <c r="BW28" s="73" t="str">
        <f t="shared" ca="1" si="2"/>
        <v/>
      </c>
      <c r="BX28" s="73" t="str">
        <f t="shared" ca="1" si="2"/>
        <v/>
      </c>
      <c r="BY28" s="73" t="str">
        <f t="shared" ca="1" si="2"/>
        <v/>
      </c>
      <c r="BZ28" s="73" t="str">
        <f t="shared" ca="1" si="2"/>
        <v/>
      </c>
      <c r="CA28" s="73" t="str">
        <f t="shared" ca="1" si="2"/>
        <v/>
      </c>
      <c r="CB28" s="73" t="str">
        <f t="shared" ca="1" si="2"/>
        <v/>
      </c>
      <c r="CC28" s="73" t="str">
        <f t="shared" ca="1" si="2"/>
        <v/>
      </c>
      <c r="CD28" s="73" t="str">
        <f t="shared" ca="1" si="2"/>
        <v/>
      </c>
      <c r="CE28" s="73" t="str">
        <f t="shared" ca="1" si="2"/>
        <v/>
      </c>
      <c r="CF28" s="73" t="str">
        <f t="shared" ca="1" si="2"/>
        <v/>
      </c>
      <c r="CG28" s="73" t="str">
        <f t="shared" ca="1" si="2"/>
        <v/>
      </c>
      <c r="CH28" s="73" t="str">
        <f t="shared" ca="1" si="2"/>
        <v/>
      </c>
      <c r="CI28" s="73" t="str">
        <f t="shared" ca="1" si="4"/>
        <v/>
      </c>
      <c r="CJ28" s="73" t="str">
        <f t="shared" ca="1" si="4"/>
        <v/>
      </c>
      <c r="CK28" s="73" t="str">
        <f t="shared" ca="1" si="4"/>
        <v/>
      </c>
      <c r="CL28" s="73" t="str">
        <f t="shared" ca="1" si="4"/>
        <v/>
      </c>
      <c r="CM28" s="73" t="str">
        <f t="shared" ca="1" si="4"/>
        <v/>
      </c>
      <c r="CN28" s="73" t="str">
        <f t="shared" ca="1" si="4"/>
        <v/>
      </c>
      <c r="CO28" s="73" t="str">
        <f t="shared" ca="1" si="4"/>
        <v/>
      </c>
      <c r="CP28" s="73" t="str">
        <f t="shared" ca="1" si="4"/>
        <v/>
      </c>
      <c r="CQ28" s="73" t="str">
        <f t="shared" ca="1" si="4"/>
        <v/>
      </c>
      <c r="CR28" s="73" t="str">
        <f t="shared" ca="1" si="4"/>
        <v/>
      </c>
      <c r="CS28" s="73" t="str">
        <f t="shared" ca="1" si="4"/>
        <v/>
      </c>
      <c r="CT28" s="73" t="str">
        <f t="shared" ca="1" si="4"/>
        <v/>
      </c>
      <c r="CU28" s="73" t="str">
        <f t="shared" ca="1" si="4"/>
        <v/>
      </c>
      <c r="CV28" s="73" t="str">
        <f t="shared" ca="1" si="4"/>
        <v/>
      </c>
      <c r="CW28" s="73" t="str">
        <f t="shared" ca="1" si="5"/>
        <v/>
      </c>
      <c r="CX28" s="73" t="str">
        <f t="shared" ca="1" si="5"/>
        <v/>
      </c>
      <c r="CY28" s="73" t="str">
        <f t="shared" ca="1" si="5"/>
        <v/>
      </c>
      <c r="CZ28" s="73" t="str">
        <f t="shared" ca="1" si="5"/>
        <v/>
      </c>
      <c r="DA28" s="73" t="str">
        <f t="shared" ca="1" si="5"/>
        <v/>
      </c>
      <c r="DB28" s="73" t="str">
        <f t="shared" ca="1" si="5"/>
        <v/>
      </c>
      <c r="DC28" s="73" t="str">
        <f t="shared" ca="1" si="5"/>
        <v/>
      </c>
      <c r="DD28" s="73" t="str">
        <f t="shared" ca="1" si="5"/>
        <v/>
      </c>
      <c r="DE28" s="73" t="str">
        <f t="shared" ca="1" si="5"/>
        <v/>
      </c>
      <c r="DF28" s="73" t="str">
        <f t="shared" ca="1" si="5"/>
        <v/>
      </c>
      <c r="DG28" s="73" t="str">
        <f t="shared" ca="1" si="5"/>
        <v/>
      </c>
      <c r="DH28" s="73" t="str">
        <f t="shared" ca="1" si="5"/>
        <v/>
      </c>
      <c r="DI28" s="73" t="str">
        <f t="shared" ca="1" si="5"/>
        <v/>
      </c>
      <c r="DJ28" s="73" t="str">
        <f t="shared" ca="1" si="5"/>
        <v/>
      </c>
      <c r="DK28" s="73" t="str">
        <f t="shared" ca="1" si="5"/>
        <v/>
      </c>
      <c r="DL28" s="73" t="str">
        <f t="shared" ca="1" si="5"/>
        <v/>
      </c>
      <c r="DM28" s="73" t="str">
        <f t="shared" ca="1" si="6"/>
        <v/>
      </c>
      <c r="DN28" s="73" t="str">
        <f t="shared" ca="1" si="6"/>
        <v/>
      </c>
      <c r="DO28" s="73" t="str">
        <f t="shared" ca="1" si="6"/>
        <v/>
      </c>
      <c r="DP28" s="73" t="str">
        <f t="shared" ca="1" si="6"/>
        <v/>
      </c>
      <c r="DQ28" s="73" t="str">
        <f t="shared" ca="1" si="6"/>
        <v/>
      </c>
      <c r="DR28" s="73" t="str">
        <f t="shared" ca="1" si="6"/>
        <v/>
      </c>
      <c r="DS28" s="73" t="str">
        <f t="shared" ca="1" si="6"/>
        <v/>
      </c>
      <c r="DT28" s="73" t="str">
        <f t="shared" ca="1" si="6"/>
        <v/>
      </c>
      <c r="DU28" s="73" t="str">
        <f t="shared" ca="1" si="6"/>
        <v/>
      </c>
      <c r="DV28" s="73" t="str">
        <f t="shared" ca="1" si="6"/>
        <v/>
      </c>
      <c r="DW28" s="73" t="str">
        <f t="shared" ca="1" si="6"/>
        <v/>
      </c>
      <c r="DX28" s="73" t="str">
        <f t="shared" ca="1" si="6"/>
        <v/>
      </c>
      <c r="DY28" s="73" t="str">
        <f t="shared" ca="1" si="6"/>
        <v/>
      </c>
    </row>
    <row r="29" spans="1:129" ht="12" customHeight="1" x14ac:dyDescent="0.4">
      <c r="A29" s="13"/>
      <c r="B29" s="19"/>
      <c r="C29" s="22"/>
      <c r="D29" s="20"/>
      <c r="E29" s="21"/>
      <c r="F29" s="83"/>
      <c r="G29" s="127"/>
      <c r="H29" s="126" t="s">
        <v>91</v>
      </c>
      <c r="I29" s="92"/>
      <c r="J29" s="92"/>
      <c r="K29" s="7">
        <v>2</v>
      </c>
      <c r="L29" s="8">
        <v>45342</v>
      </c>
      <c r="M29" s="8">
        <v>45343</v>
      </c>
      <c r="N29" s="104">
        <v>1</v>
      </c>
      <c r="O29" s="8">
        <v>45343</v>
      </c>
      <c r="P29" s="36">
        <f ca="1">IF(OR(M29="-",M29=""),0,IF(OR(ISBLANK(O29),O29="-"),NETWORKDAYS(M29,TODAY(),data!$P$3:$P$10)-1,IF(M29=O29,0,IF(M29&lt;O29,NETWORKDAYS(M29,O29,data!$P$3:$P$10)-1,NETWORKDAYS(M29,O29,data!$P$3:$P$10)+1))))</f>
        <v>0</v>
      </c>
      <c r="S29" s="115" t="str">
        <f t="shared" ca="1" si="15"/>
        <v>/</v>
      </c>
      <c r="T29" s="73" t="str">
        <f t="shared" ca="1" si="15"/>
        <v>/</v>
      </c>
      <c r="U29" s="73" t="str">
        <f t="shared" ca="1" si="15"/>
        <v>/</v>
      </c>
      <c r="V29" s="73" t="str">
        <f t="shared" ca="1" si="15"/>
        <v>/</v>
      </c>
      <c r="W29" s="73" t="str">
        <f t="shared" ca="1" si="15"/>
        <v>/</v>
      </c>
      <c r="X29" s="73" t="str">
        <f t="shared" ca="1" si="15"/>
        <v>/</v>
      </c>
      <c r="Y29" s="73" t="str">
        <f t="shared" ca="1" si="15"/>
        <v>/</v>
      </c>
      <c r="Z29" s="73" t="str">
        <f t="shared" ca="1" si="15"/>
        <v>/</v>
      </c>
      <c r="AA29" s="73" t="str">
        <f t="shared" ca="1" si="15"/>
        <v>/</v>
      </c>
      <c r="AB29" s="73" t="str">
        <f t="shared" ca="1" si="15"/>
        <v>/</v>
      </c>
      <c r="AC29" s="73" t="str">
        <f t="shared" ca="1" si="16"/>
        <v>/</v>
      </c>
      <c r="AD29" s="73" t="str">
        <f t="shared" ca="1" si="16"/>
        <v>/</v>
      </c>
      <c r="AE29" s="73" t="str">
        <f t="shared" ca="1" si="16"/>
        <v>/</v>
      </c>
      <c r="AF29" s="73" t="str">
        <f t="shared" ca="1" si="16"/>
        <v>/</v>
      </c>
      <c r="AG29" s="73" t="str">
        <f t="shared" ca="1" si="16"/>
        <v>/</v>
      </c>
      <c r="AH29" s="73" t="str">
        <f t="shared" ca="1" si="16"/>
        <v>/</v>
      </c>
      <c r="AI29" s="73" t="str">
        <f t="shared" ca="1" si="16"/>
        <v>/</v>
      </c>
      <c r="AJ29" s="73" t="str">
        <f t="shared" ca="1" si="16"/>
        <v>/</v>
      </c>
      <c r="AK29" s="73" t="str">
        <f t="shared" ca="1" si="16"/>
        <v>/</v>
      </c>
      <c r="AL29" s="73" t="str">
        <f t="shared" ca="1" si="16"/>
        <v>/</v>
      </c>
      <c r="AM29" s="73" t="str">
        <f t="shared" ca="1" si="17"/>
        <v>/</v>
      </c>
      <c r="AN29" s="73" t="str">
        <f t="shared" ca="1" si="17"/>
        <v>-</v>
      </c>
      <c r="AO29" s="73" t="str">
        <f t="shared" ca="1" si="17"/>
        <v>*</v>
      </c>
      <c r="AP29" s="73" t="str">
        <f t="shared" ca="1" si="17"/>
        <v>/</v>
      </c>
      <c r="AQ29" s="73" t="str">
        <f t="shared" ca="1" si="17"/>
        <v>/</v>
      </c>
      <c r="AR29" s="73" t="str">
        <f t="shared" ca="1" si="17"/>
        <v>/</v>
      </c>
      <c r="AS29" s="73" t="str">
        <f t="shared" ca="1" si="17"/>
        <v>/</v>
      </c>
      <c r="AT29" s="73" t="str">
        <f t="shared" ca="1" si="17"/>
        <v>/</v>
      </c>
      <c r="AU29" s="73" t="str">
        <f t="shared" ca="1" si="17"/>
        <v>/</v>
      </c>
      <c r="AV29" s="73" t="str">
        <f t="shared" ca="1" si="17"/>
        <v>/</v>
      </c>
      <c r="AW29" s="73" t="str">
        <f t="shared" ca="1" si="18"/>
        <v>/</v>
      </c>
      <c r="AX29" s="73" t="str">
        <f t="shared" ca="1" si="18"/>
        <v>/</v>
      </c>
      <c r="AY29" s="73" t="str">
        <f t="shared" ca="1" si="18"/>
        <v>/</v>
      </c>
      <c r="AZ29" s="73" t="str">
        <f t="shared" ca="1" si="18"/>
        <v>/</v>
      </c>
      <c r="BA29" s="73" t="str">
        <f t="shared" ca="1" si="18"/>
        <v>/</v>
      </c>
      <c r="BB29" s="73" t="str">
        <f t="shared" ca="1" si="18"/>
        <v>/</v>
      </c>
      <c r="BC29" s="73" t="str">
        <f t="shared" ca="1" si="18"/>
        <v>/</v>
      </c>
      <c r="BD29" s="73" t="str">
        <f t="shared" ca="1" si="18"/>
        <v>/</v>
      </c>
      <c r="BE29" s="73" t="str">
        <f t="shared" ca="1" si="18"/>
        <v>/</v>
      </c>
      <c r="BF29" s="73" t="str">
        <f t="shared" ca="1" si="18"/>
        <v>/</v>
      </c>
      <c r="BG29" s="73" t="str">
        <f t="shared" ca="1" si="19"/>
        <v>/</v>
      </c>
      <c r="BH29" s="73" t="str">
        <f t="shared" ca="1" si="19"/>
        <v>/</v>
      </c>
      <c r="BI29" s="73" t="str">
        <f t="shared" ca="1" si="19"/>
        <v>/</v>
      </c>
      <c r="BJ29" s="73" t="str">
        <f t="shared" ca="1" si="19"/>
        <v>/</v>
      </c>
      <c r="BK29" s="73" t="str">
        <f t="shared" ca="1" si="19"/>
        <v>=</v>
      </c>
      <c r="BL29" s="73" t="str">
        <f t="shared" ca="1" si="19"/>
        <v/>
      </c>
      <c r="BM29" s="73" t="str">
        <f t="shared" ca="1" si="19"/>
        <v/>
      </c>
      <c r="BN29" s="73" t="str">
        <f t="shared" ca="1" si="19"/>
        <v/>
      </c>
      <c r="BO29" s="73" t="str">
        <f t="shared" ca="1" si="19"/>
        <v/>
      </c>
      <c r="BP29" s="73" t="str">
        <f t="shared" ca="1" si="19"/>
        <v/>
      </c>
      <c r="BQ29" s="73" t="str">
        <f t="shared" ca="1" si="2"/>
        <v/>
      </c>
      <c r="BR29" s="73" t="str">
        <f t="shared" ca="1" si="2"/>
        <v/>
      </c>
      <c r="BS29" s="73" t="str">
        <f t="shared" ca="1" si="2"/>
        <v/>
      </c>
      <c r="BT29" s="73" t="str">
        <f t="shared" ca="1" si="2"/>
        <v/>
      </c>
      <c r="BU29" s="73" t="str">
        <f t="shared" ca="1" si="2"/>
        <v/>
      </c>
      <c r="BV29" s="73" t="str">
        <f t="shared" ca="1" si="2"/>
        <v/>
      </c>
      <c r="BW29" s="73" t="str">
        <f t="shared" ca="1" si="2"/>
        <v/>
      </c>
      <c r="BX29" s="73" t="str">
        <f t="shared" ca="1" si="2"/>
        <v/>
      </c>
      <c r="BY29" s="73" t="str">
        <f t="shared" ca="1" si="2"/>
        <v/>
      </c>
      <c r="BZ29" s="73" t="str">
        <f t="shared" ca="1" si="2"/>
        <v/>
      </c>
      <c r="CA29" s="73" t="str">
        <f t="shared" ca="1" si="2"/>
        <v/>
      </c>
      <c r="CB29" s="73" t="str">
        <f t="shared" ca="1" si="2"/>
        <v/>
      </c>
      <c r="CC29" s="73" t="str">
        <f t="shared" ca="1" si="2"/>
        <v/>
      </c>
      <c r="CD29" s="73" t="str">
        <f t="shared" ca="1" si="2"/>
        <v/>
      </c>
      <c r="CE29" s="73" t="str">
        <f t="shared" ca="1" si="2"/>
        <v/>
      </c>
      <c r="CF29" s="73" t="str">
        <f t="shared" ca="1" si="2"/>
        <v/>
      </c>
      <c r="CG29" s="73" t="str">
        <f t="shared" ca="1" si="2"/>
        <v/>
      </c>
      <c r="CH29" s="73" t="str">
        <f t="shared" ca="1" si="2"/>
        <v/>
      </c>
      <c r="CI29" s="73" t="str">
        <f t="shared" ca="1" si="4"/>
        <v/>
      </c>
      <c r="CJ29" s="73" t="str">
        <f t="shared" ca="1" si="4"/>
        <v/>
      </c>
      <c r="CK29" s="73" t="str">
        <f t="shared" ca="1" si="4"/>
        <v/>
      </c>
      <c r="CL29" s="73" t="str">
        <f t="shared" ca="1" si="4"/>
        <v/>
      </c>
      <c r="CM29" s="73" t="str">
        <f t="shared" ca="1" si="4"/>
        <v/>
      </c>
      <c r="CN29" s="73" t="str">
        <f t="shared" ca="1" si="4"/>
        <v/>
      </c>
      <c r="CO29" s="73" t="str">
        <f t="shared" ca="1" si="4"/>
        <v/>
      </c>
      <c r="CP29" s="73" t="str">
        <f t="shared" ca="1" si="4"/>
        <v/>
      </c>
      <c r="CQ29" s="73" t="str">
        <f t="shared" ca="1" si="4"/>
        <v/>
      </c>
      <c r="CR29" s="73" t="str">
        <f t="shared" ca="1" si="4"/>
        <v/>
      </c>
      <c r="CS29" s="73" t="str">
        <f t="shared" ca="1" si="4"/>
        <v/>
      </c>
      <c r="CT29" s="73" t="str">
        <f t="shared" ca="1" si="4"/>
        <v/>
      </c>
      <c r="CU29" s="73" t="str">
        <f t="shared" ca="1" si="4"/>
        <v/>
      </c>
      <c r="CV29" s="73" t="str">
        <f t="shared" ca="1" si="4"/>
        <v/>
      </c>
      <c r="CW29" s="73" t="str">
        <f t="shared" ref="CW29:DF44" ca="1" si="20">IF($O29=CW$11,"*",IF(AND(COUNTIF($L29:$M29,"-")&lt;1,COUNTBLANK($L29:$M29)&lt;1),IF(AND($L29&lt;=CW$11,$M29&gt;=CW$11),IF(ISBLANK($D29),"-","."),IF(TODAY()&gt;CW$11,"/",IF(TODAY()=CW$11,"=",""))),IF(AND(OR(ISBLANK($L29),$L29="-"),OR(ISBLANK($M29),$M29="-")),IF(TODAY()&gt;CW$11,"/",IF(TODAY()=CW$11,"=","")),IF(OR(ISBLANK($L29),$L29="-"),IF(CW$11&lt;=$M29,IF(ISBLANK($D29),"-","."),IF(TODAY()&gt;CW$11,"/",IF(TODAY()=CW$11,"=",""))),IF(CW$11&gt;=$L29,IF(ISBLANK($D29),"-","."),IF(TODAY()&gt;CW$11,"/",IF(TODAY()=CW$11,"=","")))))))</f>
        <v/>
      </c>
      <c r="CX29" s="73" t="str">
        <f t="shared" ca="1" si="20"/>
        <v/>
      </c>
      <c r="CY29" s="73" t="str">
        <f t="shared" ca="1" si="20"/>
        <v/>
      </c>
      <c r="CZ29" s="73" t="str">
        <f t="shared" ca="1" si="20"/>
        <v/>
      </c>
      <c r="DA29" s="73" t="str">
        <f t="shared" ca="1" si="20"/>
        <v/>
      </c>
      <c r="DB29" s="73" t="str">
        <f t="shared" ca="1" si="20"/>
        <v/>
      </c>
      <c r="DC29" s="73" t="str">
        <f t="shared" ca="1" si="20"/>
        <v/>
      </c>
      <c r="DD29" s="73" t="str">
        <f t="shared" ca="1" si="20"/>
        <v/>
      </c>
      <c r="DE29" s="73" t="str">
        <f t="shared" ca="1" si="20"/>
        <v/>
      </c>
      <c r="DF29" s="73" t="str">
        <f t="shared" ca="1" si="20"/>
        <v/>
      </c>
      <c r="DG29" s="73" t="str">
        <f t="shared" ref="DG29:DV44" ca="1" si="21">IF($O29=DG$11,"*",IF(AND(COUNTIF($L29:$M29,"-")&lt;1,COUNTBLANK($L29:$M29)&lt;1),IF(AND($L29&lt;=DG$11,$M29&gt;=DG$11),IF(ISBLANK($D29),"-","."),IF(TODAY()&gt;DG$11,"/",IF(TODAY()=DG$11,"=",""))),IF(AND(OR(ISBLANK($L29),$L29="-"),OR(ISBLANK($M29),$M29="-")),IF(TODAY()&gt;DG$11,"/",IF(TODAY()=DG$11,"=","")),IF(OR(ISBLANK($L29),$L29="-"),IF(DG$11&lt;=$M29,IF(ISBLANK($D29),"-","."),IF(TODAY()&gt;DG$11,"/",IF(TODAY()=DG$11,"=",""))),IF(DG$11&gt;=$L29,IF(ISBLANK($D29),"-","."),IF(TODAY()&gt;DG$11,"/",IF(TODAY()=DG$11,"=","")))))))</f>
        <v/>
      </c>
      <c r="DH29" s="73" t="str">
        <f t="shared" ca="1" si="21"/>
        <v/>
      </c>
      <c r="DI29" s="73" t="str">
        <f t="shared" ca="1" si="21"/>
        <v/>
      </c>
      <c r="DJ29" s="73" t="str">
        <f t="shared" ca="1" si="21"/>
        <v/>
      </c>
      <c r="DK29" s="73" t="str">
        <f t="shared" ca="1" si="21"/>
        <v/>
      </c>
      <c r="DL29" s="73" t="str">
        <f t="shared" ca="1" si="21"/>
        <v/>
      </c>
      <c r="DM29" s="73" t="str">
        <f t="shared" ca="1" si="21"/>
        <v/>
      </c>
      <c r="DN29" s="73" t="str">
        <f t="shared" ca="1" si="21"/>
        <v/>
      </c>
      <c r="DO29" s="73" t="str">
        <f t="shared" ca="1" si="21"/>
        <v/>
      </c>
      <c r="DP29" s="73" t="str">
        <f t="shared" ca="1" si="21"/>
        <v/>
      </c>
      <c r="DQ29" s="73" t="str">
        <f t="shared" ca="1" si="6"/>
        <v/>
      </c>
      <c r="DR29" s="73" t="str">
        <f t="shared" ca="1" si="6"/>
        <v/>
      </c>
      <c r="DS29" s="73" t="str">
        <f t="shared" ca="1" si="6"/>
        <v/>
      </c>
      <c r="DT29" s="73" t="str">
        <f t="shared" ca="1" si="6"/>
        <v/>
      </c>
      <c r="DU29" s="73" t="str">
        <f t="shared" ca="1" si="6"/>
        <v/>
      </c>
      <c r="DV29" s="73" t="str">
        <f t="shared" ca="1" si="6"/>
        <v/>
      </c>
      <c r="DW29" s="73" t="str">
        <f t="shared" ca="1" si="6"/>
        <v/>
      </c>
      <c r="DX29" s="73" t="str">
        <f t="shared" ca="1" si="6"/>
        <v/>
      </c>
      <c r="DY29" s="73" t="str">
        <f t="shared" ca="1" si="6"/>
        <v/>
      </c>
    </row>
    <row r="30" spans="1:129" ht="12" customHeight="1" x14ac:dyDescent="0.4">
      <c r="A30" s="13"/>
      <c r="B30" s="19"/>
      <c r="C30" s="22"/>
      <c r="D30" s="20"/>
      <c r="E30" s="21"/>
      <c r="F30" s="83"/>
      <c r="G30" s="127"/>
      <c r="H30" s="126" t="s">
        <v>101</v>
      </c>
      <c r="I30" s="92"/>
      <c r="J30" s="92"/>
      <c r="K30" s="7">
        <v>1</v>
      </c>
      <c r="L30" s="8">
        <v>45344</v>
      </c>
      <c r="M30" s="8">
        <v>45344</v>
      </c>
      <c r="N30" s="104">
        <v>1</v>
      </c>
      <c r="O30" s="8">
        <v>45344</v>
      </c>
      <c r="P30" s="36">
        <f ca="1">IF(OR(M30="-",M30=""),0,IF(OR(ISBLANK(O30),O30="-"),NETWORKDAYS(M30,TODAY(),data!$P$3:$P$10)-1,IF(M30=O30,0,IF(M30&lt;O30,NETWORKDAYS(M30,O30,data!$P$3:$P$10)-1,NETWORKDAYS(M30,O30,data!$P$3:$P$10)+1))))</f>
        <v>0</v>
      </c>
      <c r="S30" s="115" t="str">
        <f t="shared" ca="1" si="15"/>
        <v>/</v>
      </c>
      <c r="T30" s="73" t="str">
        <f t="shared" ca="1" si="15"/>
        <v>/</v>
      </c>
      <c r="U30" s="73" t="str">
        <f t="shared" ca="1" si="15"/>
        <v>/</v>
      </c>
      <c r="V30" s="73" t="str">
        <f t="shared" ca="1" si="15"/>
        <v>/</v>
      </c>
      <c r="W30" s="73" t="str">
        <f t="shared" ca="1" si="15"/>
        <v>/</v>
      </c>
      <c r="X30" s="73" t="str">
        <f t="shared" ca="1" si="15"/>
        <v>/</v>
      </c>
      <c r="Y30" s="73" t="str">
        <f t="shared" ca="1" si="15"/>
        <v>/</v>
      </c>
      <c r="Z30" s="73" t="str">
        <f t="shared" ca="1" si="15"/>
        <v>/</v>
      </c>
      <c r="AA30" s="73" t="str">
        <f t="shared" ca="1" si="15"/>
        <v>/</v>
      </c>
      <c r="AB30" s="73" t="str">
        <f t="shared" ca="1" si="15"/>
        <v>/</v>
      </c>
      <c r="AC30" s="73" t="str">
        <f t="shared" ca="1" si="16"/>
        <v>/</v>
      </c>
      <c r="AD30" s="73" t="str">
        <f t="shared" ca="1" si="16"/>
        <v>/</v>
      </c>
      <c r="AE30" s="73" t="str">
        <f t="shared" ca="1" si="16"/>
        <v>/</v>
      </c>
      <c r="AF30" s="73" t="str">
        <f t="shared" ca="1" si="16"/>
        <v>/</v>
      </c>
      <c r="AG30" s="73" t="str">
        <f t="shared" ca="1" si="16"/>
        <v>/</v>
      </c>
      <c r="AH30" s="73" t="str">
        <f t="shared" ca="1" si="16"/>
        <v>/</v>
      </c>
      <c r="AI30" s="73" t="str">
        <f t="shared" ca="1" si="16"/>
        <v>/</v>
      </c>
      <c r="AJ30" s="73" t="str">
        <f t="shared" ca="1" si="16"/>
        <v>/</v>
      </c>
      <c r="AK30" s="73" t="str">
        <f t="shared" ca="1" si="16"/>
        <v>/</v>
      </c>
      <c r="AL30" s="73" t="str">
        <f t="shared" ca="1" si="16"/>
        <v>/</v>
      </c>
      <c r="AM30" s="73" t="str">
        <f t="shared" ca="1" si="17"/>
        <v>/</v>
      </c>
      <c r="AN30" s="73" t="str">
        <f t="shared" ca="1" si="17"/>
        <v>/</v>
      </c>
      <c r="AO30" s="73" t="str">
        <f t="shared" ca="1" si="17"/>
        <v>/</v>
      </c>
      <c r="AP30" s="73" t="str">
        <f t="shared" ca="1" si="17"/>
        <v>*</v>
      </c>
      <c r="AQ30" s="73" t="str">
        <f t="shared" ca="1" si="17"/>
        <v>/</v>
      </c>
      <c r="AR30" s="73" t="str">
        <f t="shared" ca="1" si="17"/>
        <v>/</v>
      </c>
      <c r="AS30" s="73" t="str">
        <f t="shared" ca="1" si="17"/>
        <v>/</v>
      </c>
      <c r="AT30" s="73" t="str">
        <f t="shared" ca="1" si="17"/>
        <v>/</v>
      </c>
      <c r="AU30" s="73" t="str">
        <f t="shared" ca="1" si="17"/>
        <v>/</v>
      </c>
      <c r="AV30" s="73" t="str">
        <f t="shared" ca="1" si="17"/>
        <v>/</v>
      </c>
      <c r="AW30" s="73" t="str">
        <f t="shared" ca="1" si="18"/>
        <v>/</v>
      </c>
      <c r="AX30" s="73" t="str">
        <f t="shared" ca="1" si="18"/>
        <v>/</v>
      </c>
      <c r="AY30" s="73" t="str">
        <f t="shared" ca="1" si="18"/>
        <v>/</v>
      </c>
      <c r="AZ30" s="73" t="str">
        <f t="shared" ca="1" si="18"/>
        <v>/</v>
      </c>
      <c r="BA30" s="73" t="str">
        <f t="shared" ca="1" si="18"/>
        <v>/</v>
      </c>
      <c r="BB30" s="73" t="str">
        <f t="shared" ca="1" si="18"/>
        <v>/</v>
      </c>
      <c r="BC30" s="73" t="str">
        <f t="shared" ca="1" si="18"/>
        <v>/</v>
      </c>
      <c r="BD30" s="73" t="str">
        <f t="shared" ca="1" si="18"/>
        <v>/</v>
      </c>
      <c r="BE30" s="73" t="str">
        <f t="shared" ca="1" si="18"/>
        <v>/</v>
      </c>
      <c r="BF30" s="73" t="str">
        <f t="shared" ca="1" si="18"/>
        <v>/</v>
      </c>
      <c r="BG30" s="73" t="str">
        <f t="shared" ca="1" si="19"/>
        <v>/</v>
      </c>
      <c r="BH30" s="73" t="str">
        <f t="shared" ca="1" si="19"/>
        <v>/</v>
      </c>
      <c r="BI30" s="73" t="str">
        <f t="shared" ca="1" si="19"/>
        <v>/</v>
      </c>
      <c r="BJ30" s="73" t="str">
        <f t="shared" ca="1" si="19"/>
        <v>/</v>
      </c>
      <c r="BK30" s="73" t="str">
        <f t="shared" ca="1" si="19"/>
        <v>=</v>
      </c>
      <c r="BL30" s="73" t="str">
        <f t="shared" ca="1" si="19"/>
        <v/>
      </c>
      <c r="BM30" s="73" t="str">
        <f t="shared" ca="1" si="19"/>
        <v/>
      </c>
      <c r="BN30" s="73" t="str">
        <f t="shared" ca="1" si="19"/>
        <v/>
      </c>
      <c r="BO30" s="73" t="str">
        <f t="shared" ca="1" si="19"/>
        <v/>
      </c>
      <c r="BP30" s="73" t="str">
        <f t="shared" ca="1" si="19"/>
        <v/>
      </c>
      <c r="BQ30" s="73" t="str">
        <f t="shared" ca="1" si="19"/>
        <v/>
      </c>
      <c r="BR30" s="73" t="str">
        <f t="shared" ca="1" si="19"/>
        <v/>
      </c>
      <c r="BS30" s="73" t="str">
        <f t="shared" ca="1" si="19"/>
        <v/>
      </c>
      <c r="BT30" s="73" t="str">
        <f t="shared" ca="1" si="19"/>
        <v/>
      </c>
      <c r="BU30" s="73" t="str">
        <f t="shared" ca="1" si="19"/>
        <v/>
      </c>
      <c r="BV30" s="73" t="str">
        <f t="shared" ca="1" si="19"/>
        <v/>
      </c>
      <c r="BW30" s="73" t="str">
        <f t="shared" ref="BW30:CV31" ca="1" si="22">IF($O30=BW$11,"*",IF(AND(COUNTIF($L30:$M30,"-")&lt;1,COUNTBLANK($L30:$M30)&lt;1),IF(AND($L30&lt;=BW$11,$M30&gt;=BW$11),IF(ISBLANK($D30),"-","."),IF(TODAY()&gt;BW$11,"/",IF(TODAY()=BW$11,"=",""))),IF(AND(OR(ISBLANK($L30),$L30="-"),OR(ISBLANK($M30),$M30="-")),IF(TODAY()&gt;BW$11,"/",IF(TODAY()=BW$11,"=","")),IF(OR(ISBLANK($L30),$L30="-"),IF(BW$11&lt;=$M30,IF(ISBLANK($D30),"-","."),IF(TODAY()&gt;BW$11,"/",IF(TODAY()=BW$11,"=",""))),IF(BW$11&gt;=$L30,IF(ISBLANK($D30),"-","."),IF(TODAY()&gt;BW$11,"/",IF(TODAY()=BW$11,"=","")))))))</f>
        <v/>
      </c>
      <c r="BX30" s="73" t="str">
        <f t="shared" ca="1" si="22"/>
        <v/>
      </c>
      <c r="BY30" s="73" t="str">
        <f t="shared" ca="1" si="22"/>
        <v/>
      </c>
      <c r="BZ30" s="73" t="str">
        <f t="shared" ca="1" si="22"/>
        <v/>
      </c>
      <c r="CA30" s="73" t="str">
        <f t="shared" ca="1" si="22"/>
        <v/>
      </c>
      <c r="CB30" s="73" t="str">
        <f t="shared" ca="1" si="22"/>
        <v/>
      </c>
      <c r="CC30" s="73" t="str">
        <f t="shared" ca="1" si="22"/>
        <v/>
      </c>
      <c r="CD30" s="73" t="str">
        <f t="shared" ca="1" si="22"/>
        <v/>
      </c>
      <c r="CE30" s="73" t="str">
        <f t="shared" ca="1" si="22"/>
        <v/>
      </c>
      <c r="CF30" s="73" t="str">
        <f t="shared" ca="1" si="22"/>
        <v/>
      </c>
      <c r="CG30" s="73" t="str">
        <f t="shared" ca="1" si="22"/>
        <v/>
      </c>
      <c r="CH30" s="73" t="str">
        <f t="shared" ca="1" si="22"/>
        <v/>
      </c>
      <c r="CI30" s="73" t="str">
        <f t="shared" ca="1" si="22"/>
        <v/>
      </c>
      <c r="CJ30" s="73" t="str">
        <f t="shared" ca="1" si="22"/>
        <v/>
      </c>
      <c r="CK30" s="73" t="str">
        <f t="shared" ca="1" si="22"/>
        <v/>
      </c>
      <c r="CL30" s="73" t="str">
        <f t="shared" ca="1" si="22"/>
        <v/>
      </c>
      <c r="CM30" s="73" t="str">
        <f t="shared" ca="1" si="22"/>
        <v/>
      </c>
      <c r="CN30" s="73" t="str">
        <f t="shared" ca="1" si="22"/>
        <v/>
      </c>
      <c r="CO30" s="73" t="str">
        <f t="shared" ca="1" si="22"/>
        <v/>
      </c>
      <c r="CP30" s="73" t="str">
        <f t="shared" ca="1" si="22"/>
        <v/>
      </c>
      <c r="CQ30" s="73" t="str">
        <f t="shared" ca="1" si="22"/>
        <v/>
      </c>
      <c r="CR30" s="73" t="str">
        <f t="shared" ca="1" si="22"/>
        <v/>
      </c>
      <c r="CS30" s="73" t="str">
        <f t="shared" ca="1" si="22"/>
        <v/>
      </c>
      <c r="CT30" s="73" t="str">
        <f t="shared" ca="1" si="22"/>
        <v/>
      </c>
      <c r="CU30" s="73" t="str">
        <f t="shared" ca="1" si="22"/>
        <v/>
      </c>
      <c r="CV30" s="73" t="str">
        <f t="shared" ca="1" si="22"/>
        <v/>
      </c>
      <c r="CW30" s="73" t="str">
        <f t="shared" ca="1" si="20"/>
        <v/>
      </c>
      <c r="CX30" s="73" t="str">
        <f t="shared" ca="1" si="20"/>
        <v/>
      </c>
      <c r="CY30" s="73" t="str">
        <f t="shared" ca="1" si="20"/>
        <v/>
      </c>
      <c r="CZ30" s="73" t="str">
        <f t="shared" ca="1" si="20"/>
        <v/>
      </c>
      <c r="DA30" s="73" t="str">
        <f t="shared" ca="1" si="20"/>
        <v/>
      </c>
      <c r="DB30" s="73" t="str">
        <f t="shared" ca="1" si="20"/>
        <v/>
      </c>
      <c r="DC30" s="73" t="str">
        <f t="shared" ca="1" si="20"/>
        <v/>
      </c>
      <c r="DD30" s="73" t="str">
        <f t="shared" ca="1" si="20"/>
        <v/>
      </c>
      <c r="DE30" s="73" t="str">
        <f t="shared" ca="1" si="20"/>
        <v/>
      </c>
      <c r="DF30" s="73" t="str">
        <f t="shared" ca="1" si="20"/>
        <v/>
      </c>
      <c r="DG30" s="73" t="str">
        <f t="shared" ca="1" si="21"/>
        <v/>
      </c>
      <c r="DH30" s="73" t="str">
        <f t="shared" ca="1" si="21"/>
        <v/>
      </c>
      <c r="DI30" s="73" t="str">
        <f t="shared" ca="1" si="21"/>
        <v/>
      </c>
      <c r="DJ30" s="73" t="str">
        <f t="shared" ca="1" si="21"/>
        <v/>
      </c>
      <c r="DK30" s="73" t="str">
        <f t="shared" ca="1" si="21"/>
        <v/>
      </c>
      <c r="DL30" s="73" t="str">
        <f t="shared" ca="1" si="21"/>
        <v/>
      </c>
      <c r="DM30" s="73" t="str">
        <f t="shared" ca="1" si="21"/>
        <v/>
      </c>
      <c r="DN30" s="73" t="str">
        <f t="shared" ca="1" si="21"/>
        <v/>
      </c>
      <c r="DO30" s="73" t="str">
        <f t="shared" ca="1" si="21"/>
        <v/>
      </c>
      <c r="DP30" s="73" t="str">
        <f t="shared" ca="1" si="21"/>
        <v/>
      </c>
      <c r="DQ30" s="73" t="str">
        <f t="shared" ca="1" si="21"/>
        <v/>
      </c>
      <c r="DR30" s="73" t="str">
        <f t="shared" ca="1" si="21"/>
        <v/>
      </c>
      <c r="DS30" s="73" t="str">
        <f t="shared" ca="1" si="21"/>
        <v/>
      </c>
      <c r="DT30" s="73" t="str">
        <f t="shared" ca="1" si="21"/>
        <v/>
      </c>
      <c r="DU30" s="73" t="str">
        <f t="shared" ca="1" si="21"/>
        <v/>
      </c>
      <c r="DV30" s="73" t="str">
        <f t="shared" ca="1" si="21"/>
        <v/>
      </c>
      <c r="DW30" s="73" t="str">
        <f t="shared" ref="DW30:DY31" ca="1" si="23">IF($O30=DW$11,"*",IF(AND(COUNTIF($L30:$M30,"-")&lt;1,COUNTBLANK($L30:$M30)&lt;1),IF(AND($L30&lt;=DW$11,$M30&gt;=DW$11),IF(ISBLANK($D30),"-","."),IF(TODAY()&gt;DW$11,"/",IF(TODAY()=DW$11,"=",""))),IF(AND(OR(ISBLANK($L30),$L30="-"),OR(ISBLANK($M30),$M30="-")),IF(TODAY()&gt;DW$11,"/",IF(TODAY()=DW$11,"=","")),IF(OR(ISBLANK($L30),$L30="-"),IF(DW$11&lt;=$M30,IF(ISBLANK($D30),"-","."),IF(TODAY()&gt;DW$11,"/",IF(TODAY()=DW$11,"=",""))),IF(DW$11&gt;=$L30,IF(ISBLANK($D30),"-","."),IF(TODAY()&gt;DW$11,"/",IF(TODAY()=DW$11,"=","")))))))</f>
        <v/>
      </c>
      <c r="DX30" s="73" t="str">
        <f t="shared" ca="1" si="23"/>
        <v/>
      </c>
      <c r="DY30" s="73" t="str">
        <f t="shared" ca="1" si="23"/>
        <v/>
      </c>
    </row>
    <row r="31" spans="1:129" ht="12" customHeight="1" x14ac:dyDescent="0.4">
      <c r="A31" s="13"/>
      <c r="B31" s="19"/>
      <c r="C31" s="22"/>
      <c r="D31" s="20"/>
      <c r="E31" s="21"/>
      <c r="F31" s="83"/>
      <c r="G31" s="127"/>
      <c r="H31" s="126" t="s">
        <v>102</v>
      </c>
      <c r="I31" s="92"/>
      <c r="J31" s="92"/>
      <c r="K31" s="7">
        <v>1</v>
      </c>
      <c r="L31" s="8">
        <v>45344</v>
      </c>
      <c r="M31" s="8">
        <v>45344</v>
      </c>
      <c r="N31" s="104">
        <v>1</v>
      </c>
      <c r="O31" s="8">
        <v>45344</v>
      </c>
      <c r="P31" s="36">
        <f ca="1">IF(OR(M31="-",M31=""),0,IF(OR(ISBLANK(O31),O31="-"),NETWORKDAYS(M31,TODAY(),data!$P$3:$P$10)-1,IF(M31=O31,0,IF(M31&lt;O31,NETWORKDAYS(M31,O31,data!$P$3:$P$10)-1,NETWORKDAYS(M31,O31,data!$P$3:$P$10)+1))))</f>
        <v>0</v>
      </c>
      <c r="S31" s="115" t="str">
        <f t="shared" ca="1" si="15"/>
        <v>/</v>
      </c>
      <c r="T31" s="73" t="str">
        <f t="shared" ca="1" si="15"/>
        <v>/</v>
      </c>
      <c r="U31" s="73" t="str">
        <f t="shared" ca="1" si="15"/>
        <v>/</v>
      </c>
      <c r="V31" s="73" t="str">
        <f t="shared" ca="1" si="15"/>
        <v>/</v>
      </c>
      <c r="W31" s="73" t="str">
        <f t="shared" ca="1" si="15"/>
        <v>/</v>
      </c>
      <c r="X31" s="73" t="str">
        <f t="shared" ca="1" si="15"/>
        <v>/</v>
      </c>
      <c r="Y31" s="73" t="str">
        <f t="shared" ca="1" si="15"/>
        <v>/</v>
      </c>
      <c r="Z31" s="73" t="str">
        <f t="shared" ca="1" si="15"/>
        <v>/</v>
      </c>
      <c r="AA31" s="73" t="str">
        <f t="shared" ca="1" si="15"/>
        <v>/</v>
      </c>
      <c r="AB31" s="73" t="str">
        <f t="shared" ca="1" si="15"/>
        <v>/</v>
      </c>
      <c r="AC31" s="73" t="str">
        <f t="shared" ca="1" si="16"/>
        <v>/</v>
      </c>
      <c r="AD31" s="73" t="str">
        <f t="shared" ca="1" si="16"/>
        <v>/</v>
      </c>
      <c r="AE31" s="73" t="str">
        <f t="shared" ca="1" si="16"/>
        <v>/</v>
      </c>
      <c r="AF31" s="73" t="str">
        <f t="shared" ca="1" si="16"/>
        <v>/</v>
      </c>
      <c r="AG31" s="73" t="str">
        <f t="shared" ca="1" si="16"/>
        <v>/</v>
      </c>
      <c r="AH31" s="73" t="str">
        <f t="shared" ca="1" si="16"/>
        <v>/</v>
      </c>
      <c r="AI31" s="73" t="str">
        <f t="shared" ca="1" si="16"/>
        <v>/</v>
      </c>
      <c r="AJ31" s="73" t="str">
        <f t="shared" ca="1" si="16"/>
        <v>/</v>
      </c>
      <c r="AK31" s="73" t="str">
        <f t="shared" ca="1" si="16"/>
        <v>/</v>
      </c>
      <c r="AL31" s="73" t="str">
        <f t="shared" ca="1" si="16"/>
        <v>/</v>
      </c>
      <c r="AM31" s="73" t="str">
        <f t="shared" ca="1" si="17"/>
        <v>/</v>
      </c>
      <c r="AN31" s="73" t="str">
        <f t="shared" ca="1" si="17"/>
        <v>/</v>
      </c>
      <c r="AO31" s="73" t="str">
        <f t="shared" ca="1" si="17"/>
        <v>/</v>
      </c>
      <c r="AP31" s="73" t="str">
        <f t="shared" ca="1" si="17"/>
        <v>*</v>
      </c>
      <c r="AQ31" s="73" t="str">
        <f t="shared" ca="1" si="17"/>
        <v>/</v>
      </c>
      <c r="AR31" s="73" t="str">
        <f t="shared" ca="1" si="17"/>
        <v>/</v>
      </c>
      <c r="AS31" s="73" t="str">
        <f t="shared" ca="1" si="17"/>
        <v>/</v>
      </c>
      <c r="AT31" s="73" t="str">
        <f t="shared" ca="1" si="17"/>
        <v>/</v>
      </c>
      <c r="AU31" s="73" t="str">
        <f t="shared" ca="1" si="17"/>
        <v>/</v>
      </c>
      <c r="AV31" s="73" t="str">
        <f t="shared" ca="1" si="17"/>
        <v>/</v>
      </c>
      <c r="AW31" s="73" t="str">
        <f t="shared" ca="1" si="18"/>
        <v>/</v>
      </c>
      <c r="AX31" s="73" t="str">
        <f t="shared" ca="1" si="18"/>
        <v>/</v>
      </c>
      <c r="AY31" s="73" t="str">
        <f t="shared" ca="1" si="18"/>
        <v>/</v>
      </c>
      <c r="AZ31" s="73" t="str">
        <f t="shared" ca="1" si="18"/>
        <v>/</v>
      </c>
      <c r="BA31" s="73" t="str">
        <f t="shared" ca="1" si="18"/>
        <v>/</v>
      </c>
      <c r="BB31" s="73" t="str">
        <f t="shared" ca="1" si="18"/>
        <v>/</v>
      </c>
      <c r="BC31" s="73" t="str">
        <f t="shared" ca="1" si="18"/>
        <v>/</v>
      </c>
      <c r="BD31" s="73" t="str">
        <f t="shared" ca="1" si="18"/>
        <v>/</v>
      </c>
      <c r="BE31" s="73" t="str">
        <f t="shared" ca="1" si="18"/>
        <v>/</v>
      </c>
      <c r="BF31" s="73" t="str">
        <f t="shared" ca="1" si="18"/>
        <v>/</v>
      </c>
      <c r="BG31" s="73" t="str">
        <f t="shared" ca="1" si="19"/>
        <v>/</v>
      </c>
      <c r="BH31" s="73" t="str">
        <f t="shared" ca="1" si="19"/>
        <v>/</v>
      </c>
      <c r="BI31" s="73" t="str">
        <f t="shared" ca="1" si="19"/>
        <v>/</v>
      </c>
      <c r="BJ31" s="73" t="str">
        <f t="shared" ca="1" si="19"/>
        <v>/</v>
      </c>
      <c r="BK31" s="73" t="str">
        <f t="shared" ca="1" si="19"/>
        <v>=</v>
      </c>
      <c r="BL31" s="73" t="str">
        <f t="shared" ca="1" si="19"/>
        <v/>
      </c>
      <c r="BM31" s="73" t="str">
        <f t="shared" ca="1" si="19"/>
        <v/>
      </c>
      <c r="BN31" s="73" t="str">
        <f t="shared" ca="1" si="19"/>
        <v/>
      </c>
      <c r="BO31" s="73" t="str">
        <f t="shared" ca="1" si="19"/>
        <v/>
      </c>
      <c r="BP31" s="73" t="str">
        <f t="shared" ca="1" si="19"/>
        <v/>
      </c>
      <c r="BQ31" s="73" t="str">
        <f t="shared" ca="1" si="19"/>
        <v/>
      </c>
      <c r="BR31" s="73" t="str">
        <f t="shared" ca="1" si="19"/>
        <v/>
      </c>
      <c r="BS31" s="73" t="str">
        <f t="shared" ca="1" si="19"/>
        <v/>
      </c>
      <c r="BT31" s="73" t="str">
        <f t="shared" ca="1" si="19"/>
        <v/>
      </c>
      <c r="BU31" s="73" t="str">
        <f t="shared" ca="1" si="19"/>
        <v/>
      </c>
      <c r="BV31" s="73" t="str">
        <f t="shared" ca="1" si="19"/>
        <v/>
      </c>
      <c r="BW31" s="73" t="str">
        <f t="shared" ca="1" si="22"/>
        <v/>
      </c>
      <c r="BX31" s="73" t="str">
        <f t="shared" ca="1" si="22"/>
        <v/>
      </c>
      <c r="BY31" s="73" t="str">
        <f t="shared" ca="1" si="22"/>
        <v/>
      </c>
      <c r="BZ31" s="73" t="str">
        <f t="shared" ca="1" si="22"/>
        <v/>
      </c>
      <c r="CA31" s="73" t="str">
        <f t="shared" ca="1" si="22"/>
        <v/>
      </c>
      <c r="CB31" s="73" t="str">
        <f t="shared" ca="1" si="22"/>
        <v/>
      </c>
      <c r="CC31" s="73" t="str">
        <f t="shared" ca="1" si="22"/>
        <v/>
      </c>
      <c r="CD31" s="73" t="str">
        <f t="shared" ca="1" si="22"/>
        <v/>
      </c>
      <c r="CE31" s="73" t="str">
        <f t="shared" ca="1" si="22"/>
        <v/>
      </c>
      <c r="CF31" s="73" t="str">
        <f t="shared" ca="1" si="22"/>
        <v/>
      </c>
      <c r="CG31" s="73" t="str">
        <f t="shared" ca="1" si="22"/>
        <v/>
      </c>
      <c r="CH31" s="73" t="str">
        <f t="shared" ca="1" si="22"/>
        <v/>
      </c>
      <c r="CI31" s="73" t="str">
        <f t="shared" ca="1" si="22"/>
        <v/>
      </c>
      <c r="CJ31" s="73" t="str">
        <f t="shared" ca="1" si="22"/>
        <v/>
      </c>
      <c r="CK31" s="73" t="str">
        <f t="shared" ca="1" si="22"/>
        <v/>
      </c>
      <c r="CL31" s="73" t="str">
        <f t="shared" ca="1" si="22"/>
        <v/>
      </c>
      <c r="CM31" s="73" t="str">
        <f t="shared" ca="1" si="22"/>
        <v/>
      </c>
      <c r="CN31" s="73" t="str">
        <f t="shared" ca="1" si="22"/>
        <v/>
      </c>
      <c r="CO31" s="73" t="str">
        <f t="shared" ca="1" si="22"/>
        <v/>
      </c>
      <c r="CP31" s="73" t="str">
        <f t="shared" ca="1" si="22"/>
        <v/>
      </c>
      <c r="CQ31" s="73" t="str">
        <f t="shared" ca="1" si="22"/>
        <v/>
      </c>
      <c r="CR31" s="73" t="str">
        <f t="shared" ca="1" si="22"/>
        <v/>
      </c>
      <c r="CS31" s="73" t="str">
        <f t="shared" ca="1" si="22"/>
        <v/>
      </c>
      <c r="CT31" s="73" t="str">
        <f t="shared" ca="1" si="22"/>
        <v/>
      </c>
      <c r="CU31" s="73" t="str">
        <f t="shared" ca="1" si="22"/>
        <v/>
      </c>
      <c r="CV31" s="73" t="str">
        <f t="shared" ca="1" si="22"/>
        <v/>
      </c>
      <c r="CW31" s="73" t="str">
        <f t="shared" ca="1" si="20"/>
        <v/>
      </c>
      <c r="CX31" s="73" t="str">
        <f t="shared" ca="1" si="20"/>
        <v/>
      </c>
      <c r="CY31" s="73" t="str">
        <f t="shared" ca="1" si="20"/>
        <v/>
      </c>
      <c r="CZ31" s="73" t="str">
        <f t="shared" ca="1" si="20"/>
        <v/>
      </c>
      <c r="DA31" s="73" t="str">
        <f t="shared" ca="1" si="20"/>
        <v/>
      </c>
      <c r="DB31" s="73" t="str">
        <f t="shared" ca="1" si="20"/>
        <v/>
      </c>
      <c r="DC31" s="73" t="str">
        <f t="shared" ca="1" si="20"/>
        <v/>
      </c>
      <c r="DD31" s="73" t="str">
        <f t="shared" ca="1" si="20"/>
        <v/>
      </c>
      <c r="DE31" s="73" t="str">
        <f t="shared" ca="1" si="20"/>
        <v/>
      </c>
      <c r="DF31" s="73" t="str">
        <f t="shared" ca="1" si="20"/>
        <v/>
      </c>
      <c r="DG31" s="73" t="str">
        <f t="shared" ca="1" si="21"/>
        <v/>
      </c>
      <c r="DH31" s="73" t="str">
        <f t="shared" ca="1" si="21"/>
        <v/>
      </c>
      <c r="DI31" s="73" t="str">
        <f t="shared" ca="1" si="21"/>
        <v/>
      </c>
      <c r="DJ31" s="73" t="str">
        <f t="shared" ca="1" si="21"/>
        <v/>
      </c>
      <c r="DK31" s="73" t="str">
        <f t="shared" ca="1" si="21"/>
        <v/>
      </c>
      <c r="DL31" s="73" t="str">
        <f t="shared" ca="1" si="21"/>
        <v/>
      </c>
      <c r="DM31" s="73" t="str">
        <f t="shared" ca="1" si="21"/>
        <v/>
      </c>
      <c r="DN31" s="73" t="str">
        <f t="shared" ca="1" si="21"/>
        <v/>
      </c>
      <c r="DO31" s="73" t="str">
        <f t="shared" ca="1" si="21"/>
        <v/>
      </c>
      <c r="DP31" s="73" t="str">
        <f t="shared" ca="1" si="21"/>
        <v/>
      </c>
      <c r="DQ31" s="73" t="str">
        <f t="shared" ca="1" si="21"/>
        <v/>
      </c>
      <c r="DR31" s="73" t="str">
        <f t="shared" ca="1" si="21"/>
        <v/>
      </c>
      <c r="DS31" s="73" t="str">
        <f t="shared" ca="1" si="21"/>
        <v/>
      </c>
      <c r="DT31" s="73" t="str">
        <f t="shared" ca="1" si="21"/>
        <v/>
      </c>
      <c r="DU31" s="73" t="str">
        <f t="shared" ca="1" si="21"/>
        <v/>
      </c>
      <c r="DV31" s="73" t="str">
        <f t="shared" ca="1" si="21"/>
        <v/>
      </c>
      <c r="DW31" s="73" t="str">
        <f t="shared" ca="1" si="23"/>
        <v/>
      </c>
      <c r="DX31" s="73" t="str">
        <f t="shared" ca="1" si="23"/>
        <v/>
      </c>
      <c r="DY31" s="73" t="str">
        <f t="shared" ca="1" si="23"/>
        <v/>
      </c>
    </row>
    <row r="32" spans="1:129" ht="12" customHeight="1" x14ac:dyDescent="0.4">
      <c r="A32" s="13"/>
      <c r="B32" s="19"/>
      <c r="C32" s="22"/>
      <c r="D32" s="20"/>
      <c r="E32" s="21"/>
      <c r="F32" s="83"/>
      <c r="G32" s="127"/>
      <c r="H32" s="131" t="s">
        <v>74</v>
      </c>
      <c r="I32" s="134"/>
      <c r="J32" s="134"/>
      <c r="K32" s="7">
        <v>1</v>
      </c>
      <c r="L32" s="8">
        <v>45345</v>
      </c>
      <c r="M32" s="8">
        <v>45345</v>
      </c>
      <c r="N32" s="104">
        <v>0</v>
      </c>
      <c r="O32" s="8"/>
      <c r="P32" s="36">
        <f ca="1">IF(OR(M32="-",M32=""),0,IF(OR(ISBLANK(O32),O32="-"),NETWORKDAYS(M32,TODAY(),data!$P$3:$P$10)-1,IF(M32=O32,0,IF(M32&lt;O32,NETWORKDAYS(M32,O32,data!$P$3:$P$10)-1,NETWORKDAYS(M32,O32,data!$P$3:$P$10)+1))))</f>
        <v>20</v>
      </c>
      <c r="S32" s="115" t="str">
        <f t="shared" ca="1" si="15"/>
        <v>/</v>
      </c>
      <c r="T32" s="73" t="str">
        <f t="shared" ca="1" si="15"/>
        <v>/</v>
      </c>
      <c r="U32" s="73" t="str">
        <f t="shared" ca="1" si="15"/>
        <v>/</v>
      </c>
      <c r="V32" s="73" t="str">
        <f t="shared" ca="1" si="15"/>
        <v>/</v>
      </c>
      <c r="W32" s="73" t="str">
        <f t="shared" ca="1" si="15"/>
        <v>/</v>
      </c>
      <c r="X32" s="73" t="str">
        <f t="shared" ca="1" si="15"/>
        <v>/</v>
      </c>
      <c r="Y32" s="73" t="str">
        <f t="shared" ca="1" si="15"/>
        <v>/</v>
      </c>
      <c r="Z32" s="73" t="str">
        <f t="shared" ca="1" si="15"/>
        <v>/</v>
      </c>
      <c r="AA32" s="73" t="str">
        <f t="shared" ca="1" si="15"/>
        <v>/</v>
      </c>
      <c r="AB32" s="73" t="str">
        <f t="shared" ca="1" si="15"/>
        <v>/</v>
      </c>
      <c r="AC32" s="73" t="str">
        <f t="shared" ca="1" si="16"/>
        <v>/</v>
      </c>
      <c r="AD32" s="73" t="str">
        <f t="shared" ca="1" si="16"/>
        <v>/</v>
      </c>
      <c r="AE32" s="73" t="str">
        <f t="shared" ca="1" si="16"/>
        <v>/</v>
      </c>
      <c r="AF32" s="73" t="str">
        <f t="shared" ca="1" si="16"/>
        <v>/</v>
      </c>
      <c r="AG32" s="73" t="str">
        <f t="shared" ca="1" si="16"/>
        <v>/</v>
      </c>
      <c r="AH32" s="73" t="str">
        <f t="shared" ca="1" si="16"/>
        <v>/</v>
      </c>
      <c r="AI32" s="73" t="str">
        <f t="shared" ca="1" si="16"/>
        <v>/</v>
      </c>
      <c r="AJ32" s="73" t="str">
        <f t="shared" ca="1" si="16"/>
        <v>/</v>
      </c>
      <c r="AK32" s="73" t="str">
        <f t="shared" ca="1" si="16"/>
        <v>/</v>
      </c>
      <c r="AL32" s="73" t="str">
        <f t="shared" ca="1" si="16"/>
        <v>/</v>
      </c>
      <c r="AM32" s="73" t="str">
        <f t="shared" ca="1" si="17"/>
        <v>/</v>
      </c>
      <c r="AN32" s="73" t="str">
        <f t="shared" ca="1" si="17"/>
        <v>/</v>
      </c>
      <c r="AO32" s="73" t="str">
        <f t="shared" ca="1" si="17"/>
        <v>/</v>
      </c>
      <c r="AP32" s="73" t="str">
        <f t="shared" ca="1" si="17"/>
        <v>/</v>
      </c>
      <c r="AQ32" s="73" t="str">
        <f t="shared" ca="1" si="17"/>
        <v>-</v>
      </c>
      <c r="AR32" s="73" t="str">
        <f t="shared" ca="1" si="17"/>
        <v>/</v>
      </c>
      <c r="AS32" s="73" t="str">
        <f t="shared" ca="1" si="17"/>
        <v>/</v>
      </c>
      <c r="AT32" s="73" t="str">
        <f t="shared" ca="1" si="17"/>
        <v>/</v>
      </c>
      <c r="AU32" s="73" t="str">
        <f t="shared" ca="1" si="17"/>
        <v>/</v>
      </c>
      <c r="AV32" s="73" t="str">
        <f t="shared" ca="1" si="17"/>
        <v>/</v>
      </c>
      <c r="AW32" s="73" t="str">
        <f t="shared" ca="1" si="18"/>
        <v>/</v>
      </c>
      <c r="AX32" s="73" t="str">
        <f t="shared" ca="1" si="18"/>
        <v>/</v>
      </c>
      <c r="AY32" s="73" t="str">
        <f t="shared" ca="1" si="18"/>
        <v>/</v>
      </c>
      <c r="AZ32" s="73" t="str">
        <f t="shared" ca="1" si="18"/>
        <v>/</v>
      </c>
      <c r="BA32" s="73" t="str">
        <f t="shared" ca="1" si="18"/>
        <v>/</v>
      </c>
      <c r="BB32" s="73" t="str">
        <f t="shared" ca="1" si="18"/>
        <v>/</v>
      </c>
      <c r="BC32" s="73" t="str">
        <f t="shared" ca="1" si="18"/>
        <v>/</v>
      </c>
      <c r="BD32" s="73" t="str">
        <f t="shared" ca="1" si="18"/>
        <v>/</v>
      </c>
      <c r="BE32" s="73" t="str">
        <f t="shared" ca="1" si="18"/>
        <v>/</v>
      </c>
      <c r="BF32" s="73" t="str">
        <f t="shared" ca="1" si="18"/>
        <v>/</v>
      </c>
      <c r="BG32" s="73" t="str">
        <f t="shared" ca="1" si="19"/>
        <v>/</v>
      </c>
      <c r="BH32" s="73" t="str">
        <f t="shared" ca="1" si="19"/>
        <v>/</v>
      </c>
      <c r="BI32" s="73" t="str">
        <f t="shared" ca="1" si="19"/>
        <v>/</v>
      </c>
      <c r="BJ32" s="73" t="str">
        <f t="shared" ca="1" si="19"/>
        <v>/</v>
      </c>
      <c r="BK32" s="73" t="str">
        <f t="shared" ca="1" si="19"/>
        <v>=</v>
      </c>
      <c r="BL32" s="73" t="str">
        <f t="shared" ca="1" si="19"/>
        <v/>
      </c>
      <c r="BM32" s="73" t="str">
        <f t="shared" ca="1" si="19"/>
        <v/>
      </c>
      <c r="BN32" s="73" t="str">
        <f t="shared" ca="1" si="19"/>
        <v/>
      </c>
      <c r="BO32" s="73" t="str">
        <f t="shared" ca="1" si="19"/>
        <v/>
      </c>
      <c r="BP32" s="73" t="str">
        <f t="shared" ca="1" si="19"/>
        <v/>
      </c>
      <c r="BQ32" s="73" t="str">
        <f t="shared" ca="1" si="2"/>
        <v/>
      </c>
      <c r="BR32" s="73" t="str">
        <f t="shared" ca="1" si="2"/>
        <v/>
      </c>
      <c r="BS32" s="73" t="str">
        <f t="shared" ca="1" si="2"/>
        <v/>
      </c>
      <c r="BT32" s="73" t="str">
        <f t="shared" ca="1" si="2"/>
        <v/>
      </c>
      <c r="BU32" s="73" t="str">
        <f t="shared" ca="1" si="2"/>
        <v/>
      </c>
      <c r="BV32" s="73" t="str">
        <f t="shared" ca="1" si="2"/>
        <v/>
      </c>
      <c r="BW32" s="73" t="str">
        <f t="shared" ca="1" si="2"/>
        <v/>
      </c>
      <c r="BX32" s="73" t="str">
        <f t="shared" ca="1" si="2"/>
        <v/>
      </c>
      <c r="BY32" s="73" t="str">
        <f t="shared" ca="1" si="2"/>
        <v/>
      </c>
      <c r="BZ32" s="73" t="str">
        <f t="shared" ca="1" si="2"/>
        <v/>
      </c>
      <c r="CA32" s="73" t="str">
        <f t="shared" ca="1" si="2"/>
        <v/>
      </c>
      <c r="CB32" s="73" t="str">
        <f t="shared" ca="1" si="2"/>
        <v/>
      </c>
      <c r="CC32" s="73" t="str">
        <f t="shared" ca="1" si="2"/>
        <v/>
      </c>
      <c r="CD32" s="73" t="str">
        <f t="shared" ca="1" si="2"/>
        <v/>
      </c>
      <c r="CE32" s="73" t="str">
        <f t="shared" ca="1" si="2"/>
        <v/>
      </c>
      <c r="CF32" s="73" t="str">
        <f t="shared" ca="1" si="2"/>
        <v/>
      </c>
      <c r="CG32" s="73" t="str">
        <f t="shared" ca="1" si="2"/>
        <v/>
      </c>
      <c r="CH32" s="73" t="str">
        <f t="shared" ca="1" si="2"/>
        <v/>
      </c>
      <c r="CI32" s="73" t="str">
        <f t="shared" ca="1" si="4"/>
        <v/>
      </c>
      <c r="CJ32" s="73" t="str">
        <f t="shared" ca="1" si="4"/>
        <v/>
      </c>
      <c r="CK32" s="73" t="str">
        <f t="shared" ca="1" si="4"/>
        <v/>
      </c>
      <c r="CL32" s="73" t="str">
        <f t="shared" ca="1" si="4"/>
        <v/>
      </c>
      <c r="CM32" s="73" t="str">
        <f t="shared" ca="1" si="4"/>
        <v/>
      </c>
      <c r="CN32" s="73" t="str">
        <f t="shared" ca="1" si="4"/>
        <v/>
      </c>
      <c r="CO32" s="73" t="str">
        <f t="shared" ca="1" si="4"/>
        <v/>
      </c>
      <c r="CP32" s="73" t="str">
        <f t="shared" ca="1" si="4"/>
        <v/>
      </c>
      <c r="CQ32" s="73" t="str">
        <f t="shared" ca="1" si="4"/>
        <v/>
      </c>
      <c r="CR32" s="73" t="str">
        <f t="shared" ca="1" si="4"/>
        <v/>
      </c>
      <c r="CS32" s="73" t="str">
        <f t="shared" ca="1" si="4"/>
        <v/>
      </c>
      <c r="CT32" s="73" t="str">
        <f t="shared" ca="1" si="4"/>
        <v/>
      </c>
      <c r="CU32" s="73" t="str">
        <f t="shared" ca="1" si="4"/>
        <v/>
      </c>
      <c r="CV32" s="73" t="str">
        <f t="shared" ca="1" si="4"/>
        <v/>
      </c>
      <c r="CW32" s="73" t="str">
        <f t="shared" ca="1" si="20"/>
        <v/>
      </c>
      <c r="CX32" s="73" t="str">
        <f t="shared" ca="1" si="20"/>
        <v/>
      </c>
      <c r="CY32" s="73" t="str">
        <f t="shared" ca="1" si="20"/>
        <v/>
      </c>
      <c r="CZ32" s="73" t="str">
        <f t="shared" ca="1" si="20"/>
        <v/>
      </c>
      <c r="DA32" s="73" t="str">
        <f t="shared" ca="1" si="20"/>
        <v/>
      </c>
      <c r="DB32" s="73" t="str">
        <f t="shared" ca="1" si="20"/>
        <v/>
      </c>
      <c r="DC32" s="73" t="str">
        <f t="shared" ca="1" si="20"/>
        <v/>
      </c>
      <c r="DD32" s="73" t="str">
        <f t="shared" ca="1" si="20"/>
        <v/>
      </c>
      <c r="DE32" s="73" t="str">
        <f t="shared" ca="1" si="20"/>
        <v/>
      </c>
      <c r="DF32" s="73" t="str">
        <f t="shared" ca="1" si="20"/>
        <v/>
      </c>
      <c r="DG32" s="73" t="str">
        <f t="shared" ca="1" si="21"/>
        <v/>
      </c>
      <c r="DH32" s="73" t="str">
        <f t="shared" ca="1" si="21"/>
        <v/>
      </c>
      <c r="DI32" s="73" t="str">
        <f t="shared" ca="1" si="21"/>
        <v/>
      </c>
      <c r="DJ32" s="73" t="str">
        <f t="shared" ca="1" si="21"/>
        <v/>
      </c>
      <c r="DK32" s="73" t="str">
        <f t="shared" ca="1" si="21"/>
        <v/>
      </c>
      <c r="DL32" s="73" t="str">
        <f t="shared" ca="1" si="21"/>
        <v/>
      </c>
      <c r="DM32" s="73" t="str">
        <f t="shared" ca="1" si="21"/>
        <v/>
      </c>
      <c r="DN32" s="73" t="str">
        <f t="shared" ca="1" si="21"/>
        <v/>
      </c>
      <c r="DO32" s="73" t="str">
        <f t="shared" ca="1" si="21"/>
        <v/>
      </c>
      <c r="DP32" s="73" t="str">
        <f t="shared" ca="1" si="21"/>
        <v/>
      </c>
      <c r="DQ32" s="73" t="str">
        <f t="shared" ca="1" si="6"/>
        <v/>
      </c>
      <c r="DR32" s="73" t="str">
        <f t="shared" ca="1" si="6"/>
        <v/>
      </c>
      <c r="DS32" s="73" t="str">
        <f t="shared" ca="1" si="6"/>
        <v/>
      </c>
      <c r="DT32" s="73" t="str">
        <f t="shared" ca="1" si="6"/>
        <v/>
      </c>
      <c r="DU32" s="73" t="str">
        <f t="shared" ca="1" si="6"/>
        <v/>
      </c>
      <c r="DV32" s="73" t="str">
        <f t="shared" ca="1" si="6"/>
        <v/>
      </c>
      <c r="DW32" s="73" t="str">
        <f t="shared" ca="1" si="6"/>
        <v/>
      </c>
      <c r="DX32" s="73" t="str">
        <f t="shared" ca="1" si="6"/>
        <v/>
      </c>
      <c r="DY32" s="73" t="str">
        <f t="shared" ca="1" si="6"/>
        <v/>
      </c>
    </row>
    <row r="33" spans="1:129" ht="12" customHeight="1" x14ac:dyDescent="0.4">
      <c r="A33" s="13"/>
      <c r="B33" s="19"/>
      <c r="C33" s="22"/>
      <c r="D33" s="20"/>
      <c r="E33" s="21"/>
      <c r="F33" s="83"/>
      <c r="G33" s="127"/>
      <c r="H33" s="132" t="s">
        <v>83</v>
      </c>
      <c r="I33" s="133"/>
      <c r="J33" s="133"/>
      <c r="K33" s="7">
        <v>2</v>
      </c>
      <c r="L33" s="8">
        <v>45345</v>
      </c>
      <c r="M33" s="8">
        <v>45347</v>
      </c>
      <c r="N33" s="104">
        <v>0.35</v>
      </c>
      <c r="O33" s="8"/>
      <c r="P33" s="36">
        <f ca="1">IF(OR(M33="-",M33=""),0,IF(OR(ISBLANK(O33),O33="-"),NETWORKDAYS(M33,TODAY(),data!$P$3:$P$10)-1,IF(M33=O33,0,IF(M33&lt;O33,NETWORKDAYS(M33,O33,data!$P$3:$P$10)-1,NETWORKDAYS(M33,O33,data!$P$3:$P$10)+1))))</f>
        <v>19</v>
      </c>
      <c r="S33" s="115" t="str">
        <f t="shared" ca="1" si="15"/>
        <v>/</v>
      </c>
      <c r="T33" s="73" t="str">
        <f t="shared" ca="1" si="15"/>
        <v>/</v>
      </c>
      <c r="U33" s="73" t="str">
        <f t="shared" ca="1" si="15"/>
        <v>/</v>
      </c>
      <c r="V33" s="73" t="str">
        <f t="shared" ca="1" si="15"/>
        <v>/</v>
      </c>
      <c r="W33" s="73" t="str">
        <f t="shared" ca="1" si="15"/>
        <v>/</v>
      </c>
      <c r="X33" s="73" t="str">
        <f t="shared" ca="1" si="15"/>
        <v>/</v>
      </c>
      <c r="Y33" s="73" t="str">
        <f t="shared" ca="1" si="15"/>
        <v>/</v>
      </c>
      <c r="Z33" s="73" t="str">
        <f t="shared" ca="1" si="15"/>
        <v>/</v>
      </c>
      <c r="AA33" s="73" t="str">
        <f t="shared" ca="1" si="15"/>
        <v>/</v>
      </c>
      <c r="AB33" s="73" t="str">
        <f t="shared" ca="1" si="15"/>
        <v>/</v>
      </c>
      <c r="AC33" s="73" t="str">
        <f t="shared" ca="1" si="16"/>
        <v>/</v>
      </c>
      <c r="AD33" s="73" t="str">
        <f t="shared" ca="1" si="16"/>
        <v>/</v>
      </c>
      <c r="AE33" s="73" t="str">
        <f t="shared" ca="1" si="16"/>
        <v>/</v>
      </c>
      <c r="AF33" s="73" t="str">
        <f t="shared" ca="1" si="16"/>
        <v>/</v>
      </c>
      <c r="AG33" s="73" t="str">
        <f t="shared" ca="1" si="16"/>
        <v>/</v>
      </c>
      <c r="AH33" s="73" t="str">
        <f t="shared" ca="1" si="16"/>
        <v>/</v>
      </c>
      <c r="AI33" s="73" t="str">
        <f t="shared" ca="1" si="16"/>
        <v>/</v>
      </c>
      <c r="AJ33" s="73" t="str">
        <f t="shared" ca="1" si="16"/>
        <v>/</v>
      </c>
      <c r="AK33" s="73" t="str">
        <f t="shared" ca="1" si="16"/>
        <v>/</v>
      </c>
      <c r="AL33" s="73" t="str">
        <f t="shared" ca="1" si="16"/>
        <v>/</v>
      </c>
      <c r="AM33" s="73" t="str">
        <f t="shared" ca="1" si="17"/>
        <v>/</v>
      </c>
      <c r="AN33" s="73" t="str">
        <f t="shared" ca="1" si="17"/>
        <v>/</v>
      </c>
      <c r="AO33" s="73" t="str">
        <f t="shared" ca="1" si="17"/>
        <v>/</v>
      </c>
      <c r="AP33" s="73" t="str">
        <f t="shared" ca="1" si="17"/>
        <v>/</v>
      </c>
      <c r="AQ33" s="73" t="str">
        <f t="shared" ca="1" si="17"/>
        <v>-</v>
      </c>
      <c r="AR33" s="73" t="str">
        <f t="shared" ca="1" si="17"/>
        <v>/</v>
      </c>
      <c r="AS33" s="73" t="str">
        <f t="shared" ca="1" si="17"/>
        <v>/</v>
      </c>
      <c r="AT33" s="73" t="str">
        <f t="shared" ca="1" si="17"/>
        <v>/</v>
      </c>
      <c r="AU33" s="73" t="str">
        <f t="shared" ca="1" si="17"/>
        <v>/</v>
      </c>
      <c r="AV33" s="73" t="str">
        <f t="shared" ca="1" si="17"/>
        <v>/</v>
      </c>
      <c r="AW33" s="73" t="str">
        <f t="shared" ca="1" si="18"/>
        <v>/</v>
      </c>
      <c r="AX33" s="73" t="str">
        <f t="shared" ca="1" si="18"/>
        <v>/</v>
      </c>
      <c r="AY33" s="73" t="str">
        <f t="shared" ca="1" si="18"/>
        <v>/</v>
      </c>
      <c r="AZ33" s="73" t="str">
        <f t="shared" ca="1" si="18"/>
        <v>/</v>
      </c>
      <c r="BA33" s="73" t="str">
        <f t="shared" ca="1" si="18"/>
        <v>/</v>
      </c>
      <c r="BB33" s="73" t="str">
        <f t="shared" ca="1" si="18"/>
        <v>/</v>
      </c>
      <c r="BC33" s="73" t="str">
        <f t="shared" ca="1" si="18"/>
        <v>/</v>
      </c>
      <c r="BD33" s="73" t="str">
        <f t="shared" ca="1" si="18"/>
        <v>/</v>
      </c>
      <c r="BE33" s="73" t="str">
        <f t="shared" ca="1" si="18"/>
        <v>/</v>
      </c>
      <c r="BF33" s="73" t="str">
        <f t="shared" ca="1" si="18"/>
        <v>/</v>
      </c>
      <c r="BG33" s="73" t="str">
        <f t="shared" ca="1" si="19"/>
        <v>/</v>
      </c>
      <c r="BH33" s="73" t="str">
        <f t="shared" ca="1" si="19"/>
        <v>/</v>
      </c>
      <c r="BI33" s="73" t="str">
        <f t="shared" ca="1" si="19"/>
        <v>/</v>
      </c>
      <c r="BJ33" s="73" t="str">
        <f t="shared" ca="1" si="19"/>
        <v>/</v>
      </c>
      <c r="BK33" s="73" t="str">
        <f t="shared" ca="1" si="19"/>
        <v>=</v>
      </c>
      <c r="BL33" s="73" t="str">
        <f t="shared" ca="1" si="19"/>
        <v/>
      </c>
      <c r="BM33" s="73" t="str">
        <f t="shared" ca="1" si="19"/>
        <v/>
      </c>
      <c r="BN33" s="73" t="str">
        <f t="shared" ca="1" si="19"/>
        <v/>
      </c>
      <c r="BO33" s="73" t="str">
        <f t="shared" ca="1" si="19"/>
        <v/>
      </c>
      <c r="BP33" s="73" t="str">
        <f t="shared" ca="1" si="19"/>
        <v/>
      </c>
      <c r="BQ33" s="73" t="str">
        <f t="shared" ca="1" si="2"/>
        <v/>
      </c>
      <c r="BR33" s="73" t="str">
        <f t="shared" ca="1" si="2"/>
        <v/>
      </c>
      <c r="BS33" s="73" t="str">
        <f t="shared" ca="1" si="2"/>
        <v/>
      </c>
      <c r="BT33" s="73" t="str">
        <f t="shared" ca="1" si="2"/>
        <v/>
      </c>
      <c r="BU33" s="73" t="str">
        <f t="shared" ca="1" si="2"/>
        <v/>
      </c>
      <c r="BV33" s="73" t="str">
        <f t="shared" ca="1" si="2"/>
        <v/>
      </c>
      <c r="BW33" s="73" t="str">
        <f t="shared" ca="1" si="2"/>
        <v/>
      </c>
      <c r="BX33" s="73" t="str">
        <f t="shared" ca="1" si="2"/>
        <v/>
      </c>
      <c r="BY33" s="73" t="str">
        <f t="shared" ca="1" si="2"/>
        <v/>
      </c>
      <c r="BZ33" s="73" t="str">
        <f t="shared" ref="BQ33:CH146" ca="1" si="24">IF($O33=BZ$11,"*",IF(AND(COUNTIF($L33:$M33,"-")&lt;1,COUNTBLANK($L33:$M33)&lt;1),IF(AND($L33&lt;=BZ$11,$M33&gt;=BZ$11),IF(ISBLANK($D33),"-","."),IF(TODAY()&gt;BZ$11,"/",IF(TODAY()=BZ$11,"=",""))),IF(AND(OR(ISBLANK($L33),$L33="-"),OR(ISBLANK($M33),$M33="-")),IF(TODAY()&gt;BZ$11,"/",IF(TODAY()=BZ$11,"=","")),IF(OR(ISBLANK($L33),$L33="-"),IF(BZ$11&lt;=$M33,IF(ISBLANK($D33),"-","."),IF(TODAY()&gt;BZ$11,"/",IF(TODAY()=BZ$11,"=",""))),IF(BZ$11&gt;=$L33,IF(ISBLANK($D33),"-","."),IF(TODAY()&gt;BZ$11,"/",IF(TODAY()=BZ$11,"=","")))))))</f>
        <v/>
      </c>
      <c r="CA33" s="73" t="str">
        <f t="shared" ca="1" si="24"/>
        <v/>
      </c>
      <c r="CB33" s="73" t="str">
        <f t="shared" ca="1" si="24"/>
        <v/>
      </c>
      <c r="CC33" s="73" t="str">
        <f t="shared" ca="1" si="24"/>
        <v/>
      </c>
      <c r="CD33" s="73" t="str">
        <f t="shared" ca="1" si="24"/>
        <v/>
      </c>
      <c r="CE33" s="73" t="str">
        <f t="shared" ca="1" si="24"/>
        <v/>
      </c>
      <c r="CF33" s="73" t="str">
        <f t="shared" ca="1" si="24"/>
        <v/>
      </c>
      <c r="CG33" s="73" t="str">
        <f t="shared" ca="1" si="24"/>
        <v/>
      </c>
      <c r="CH33" s="73" t="str">
        <f t="shared" ca="1" si="24"/>
        <v/>
      </c>
      <c r="CI33" s="73" t="str">
        <f t="shared" ca="1" si="4"/>
        <v/>
      </c>
      <c r="CJ33" s="73" t="str">
        <f t="shared" ca="1" si="4"/>
        <v/>
      </c>
      <c r="CK33" s="73" t="str">
        <f t="shared" ca="1" si="4"/>
        <v/>
      </c>
      <c r="CL33" s="73" t="str">
        <f t="shared" ca="1" si="4"/>
        <v/>
      </c>
      <c r="CM33" s="73" t="str">
        <f t="shared" ca="1" si="4"/>
        <v/>
      </c>
      <c r="CN33" s="73" t="str">
        <f t="shared" ca="1" si="4"/>
        <v/>
      </c>
      <c r="CO33" s="73" t="str">
        <f t="shared" ca="1" si="4"/>
        <v/>
      </c>
      <c r="CP33" s="73" t="str">
        <f t="shared" ca="1" si="4"/>
        <v/>
      </c>
      <c r="CQ33" s="73" t="str">
        <f t="shared" ca="1" si="4"/>
        <v/>
      </c>
      <c r="CR33" s="73" t="str">
        <f t="shared" ca="1" si="4"/>
        <v/>
      </c>
      <c r="CS33" s="73" t="str">
        <f t="shared" ca="1" si="4"/>
        <v/>
      </c>
      <c r="CT33" s="73" t="str">
        <f t="shared" ca="1" si="4"/>
        <v/>
      </c>
      <c r="CU33" s="73" t="str">
        <f t="shared" ca="1" si="4"/>
        <v/>
      </c>
      <c r="CV33" s="73" t="str">
        <f t="shared" ca="1" si="4"/>
        <v/>
      </c>
      <c r="CW33" s="73" t="str">
        <f t="shared" ca="1" si="20"/>
        <v/>
      </c>
      <c r="CX33" s="73" t="str">
        <f t="shared" ca="1" si="20"/>
        <v/>
      </c>
      <c r="CY33" s="73" t="str">
        <f t="shared" ca="1" si="20"/>
        <v/>
      </c>
      <c r="CZ33" s="73" t="str">
        <f t="shared" ca="1" si="20"/>
        <v/>
      </c>
      <c r="DA33" s="73" t="str">
        <f t="shared" ca="1" si="20"/>
        <v/>
      </c>
      <c r="DB33" s="73" t="str">
        <f t="shared" ca="1" si="20"/>
        <v/>
      </c>
      <c r="DC33" s="73" t="str">
        <f t="shared" ca="1" si="20"/>
        <v/>
      </c>
      <c r="DD33" s="73" t="str">
        <f t="shared" ca="1" si="20"/>
        <v/>
      </c>
      <c r="DE33" s="73" t="str">
        <f t="shared" ca="1" si="20"/>
        <v/>
      </c>
      <c r="DF33" s="73" t="str">
        <f t="shared" ca="1" si="20"/>
        <v/>
      </c>
      <c r="DG33" s="73" t="str">
        <f t="shared" ca="1" si="21"/>
        <v/>
      </c>
      <c r="DH33" s="73" t="str">
        <f t="shared" ca="1" si="21"/>
        <v/>
      </c>
      <c r="DI33" s="73" t="str">
        <f t="shared" ca="1" si="21"/>
        <v/>
      </c>
      <c r="DJ33" s="73" t="str">
        <f t="shared" ca="1" si="21"/>
        <v/>
      </c>
      <c r="DK33" s="73" t="str">
        <f t="shared" ca="1" si="21"/>
        <v/>
      </c>
      <c r="DL33" s="73" t="str">
        <f t="shared" ca="1" si="21"/>
        <v/>
      </c>
      <c r="DM33" s="73" t="str">
        <f t="shared" ca="1" si="21"/>
        <v/>
      </c>
      <c r="DN33" s="73" t="str">
        <f t="shared" ca="1" si="21"/>
        <v/>
      </c>
      <c r="DO33" s="73" t="str">
        <f t="shared" ca="1" si="21"/>
        <v/>
      </c>
      <c r="DP33" s="73" t="str">
        <f t="shared" ca="1" si="21"/>
        <v/>
      </c>
      <c r="DQ33" s="73" t="str">
        <f t="shared" ca="1" si="6"/>
        <v/>
      </c>
      <c r="DR33" s="73" t="str">
        <f t="shared" ca="1" si="6"/>
        <v/>
      </c>
      <c r="DS33" s="73" t="str">
        <f t="shared" ca="1" si="6"/>
        <v/>
      </c>
      <c r="DT33" s="73" t="str">
        <f t="shared" ca="1" si="6"/>
        <v/>
      </c>
      <c r="DU33" s="73" t="str">
        <f t="shared" ca="1" si="6"/>
        <v/>
      </c>
      <c r="DV33" s="73" t="str">
        <f t="shared" ca="1" si="6"/>
        <v/>
      </c>
      <c r="DW33" s="73" t="str">
        <f t="shared" ca="1" si="6"/>
        <v/>
      </c>
      <c r="DX33" s="73" t="str">
        <f t="shared" ca="1" si="6"/>
        <v/>
      </c>
      <c r="DY33" s="73" t="str">
        <f t="shared" ca="1" si="6"/>
        <v/>
      </c>
    </row>
    <row r="34" spans="1:129" ht="12" customHeight="1" x14ac:dyDescent="0.4">
      <c r="A34" s="13"/>
      <c r="B34" s="19"/>
      <c r="C34" s="22"/>
      <c r="D34" s="20"/>
      <c r="E34" s="21"/>
      <c r="F34" s="83"/>
      <c r="G34" s="127"/>
      <c r="H34" s="138" t="s">
        <v>75</v>
      </c>
      <c r="I34" s="139"/>
      <c r="J34" s="139"/>
      <c r="K34" s="7">
        <v>1</v>
      </c>
      <c r="L34" s="8">
        <v>45348</v>
      </c>
      <c r="M34" s="8">
        <v>45348</v>
      </c>
      <c r="N34" s="104">
        <v>1</v>
      </c>
      <c r="O34" s="8">
        <v>45370</v>
      </c>
      <c r="P34" s="36">
        <f ca="1">IF(OR(M34="-",M34=""),0,IF(OR(ISBLANK(O34),O34="-"),NETWORKDAYS(M34,TODAY(),data!$P$3:$P$10)-1,IF(M34=O34,0,IF(M34&lt;O34,NETWORKDAYS(M34,O34,data!$P$3:$P$10)-1,NETWORKDAYS(M34,O34,data!$P$3:$P$10)+1))))</f>
        <v>16</v>
      </c>
      <c r="S34" s="115" t="str">
        <f t="shared" ca="1" si="15"/>
        <v>/</v>
      </c>
      <c r="T34" s="73" t="str">
        <f t="shared" ca="1" si="15"/>
        <v>/</v>
      </c>
      <c r="U34" s="73" t="str">
        <f t="shared" ca="1" si="15"/>
        <v>/</v>
      </c>
      <c r="V34" s="73" t="str">
        <f t="shared" ca="1" si="15"/>
        <v>/</v>
      </c>
      <c r="W34" s="73" t="str">
        <f t="shared" ca="1" si="15"/>
        <v>/</v>
      </c>
      <c r="X34" s="73" t="str">
        <f t="shared" ca="1" si="15"/>
        <v>/</v>
      </c>
      <c r="Y34" s="73" t="str">
        <f t="shared" ca="1" si="15"/>
        <v>/</v>
      </c>
      <c r="Z34" s="73" t="str">
        <f t="shared" ca="1" si="15"/>
        <v>/</v>
      </c>
      <c r="AA34" s="73" t="str">
        <f t="shared" ca="1" si="15"/>
        <v>/</v>
      </c>
      <c r="AB34" s="73" t="str">
        <f t="shared" ca="1" si="15"/>
        <v>/</v>
      </c>
      <c r="AC34" s="73" t="str">
        <f t="shared" ca="1" si="16"/>
        <v>/</v>
      </c>
      <c r="AD34" s="73" t="str">
        <f t="shared" ca="1" si="16"/>
        <v>/</v>
      </c>
      <c r="AE34" s="73" t="str">
        <f t="shared" ca="1" si="16"/>
        <v>/</v>
      </c>
      <c r="AF34" s="73" t="str">
        <f t="shared" ca="1" si="16"/>
        <v>/</v>
      </c>
      <c r="AG34" s="73" t="str">
        <f t="shared" ca="1" si="16"/>
        <v>/</v>
      </c>
      <c r="AH34" s="73" t="str">
        <f t="shared" ca="1" si="16"/>
        <v>/</v>
      </c>
      <c r="AI34" s="73" t="str">
        <f t="shared" ca="1" si="16"/>
        <v>/</v>
      </c>
      <c r="AJ34" s="73" t="str">
        <f t="shared" ca="1" si="16"/>
        <v>/</v>
      </c>
      <c r="AK34" s="73" t="str">
        <f t="shared" ca="1" si="16"/>
        <v>/</v>
      </c>
      <c r="AL34" s="73" t="str">
        <f t="shared" ca="1" si="16"/>
        <v>/</v>
      </c>
      <c r="AM34" s="73" t="str">
        <f t="shared" ca="1" si="17"/>
        <v>/</v>
      </c>
      <c r="AN34" s="73" t="str">
        <f t="shared" ca="1" si="17"/>
        <v>/</v>
      </c>
      <c r="AO34" s="73" t="str">
        <f t="shared" ca="1" si="17"/>
        <v>/</v>
      </c>
      <c r="AP34" s="73" t="str">
        <f t="shared" ca="1" si="17"/>
        <v>/</v>
      </c>
      <c r="AQ34" s="73" t="str">
        <f t="shared" ca="1" si="17"/>
        <v>/</v>
      </c>
      <c r="AR34" s="73" t="str">
        <f t="shared" ca="1" si="17"/>
        <v>-</v>
      </c>
      <c r="AS34" s="73" t="str">
        <f t="shared" ca="1" si="17"/>
        <v>/</v>
      </c>
      <c r="AT34" s="73" t="str">
        <f t="shared" ca="1" si="17"/>
        <v>/</v>
      </c>
      <c r="AU34" s="73" t="str">
        <f t="shared" ca="1" si="17"/>
        <v>/</v>
      </c>
      <c r="AV34" s="73" t="str">
        <f t="shared" ca="1" si="17"/>
        <v>/</v>
      </c>
      <c r="AW34" s="73" t="str">
        <f t="shared" ca="1" si="18"/>
        <v>/</v>
      </c>
      <c r="AX34" s="73" t="str">
        <f t="shared" ca="1" si="18"/>
        <v>/</v>
      </c>
      <c r="AY34" s="73" t="str">
        <f t="shared" ca="1" si="18"/>
        <v>/</v>
      </c>
      <c r="AZ34" s="73" t="str">
        <f t="shared" ca="1" si="18"/>
        <v>/</v>
      </c>
      <c r="BA34" s="73" t="str">
        <f t="shared" ca="1" si="18"/>
        <v>/</v>
      </c>
      <c r="BB34" s="73" t="str">
        <f t="shared" ca="1" si="18"/>
        <v>/</v>
      </c>
      <c r="BC34" s="73" t="str">
        <f t="shared" ca="1" si="18"/>
        <v>/</v>
      </c>
      <c r="BD34" s="73" t="str">
        <f t="shared" ca="1" si="18"/>
        <v>/</v>
      </c>
      <c r="BE34" s="73" t="str">
        <f t="shared" ca="1" si="18"/>
        <v>/</v>
      </c>
      <c r="BF34" s="73" t="str">
        <f t="shared" ca="1" si="18"/>
        <v>/</v>
      </c>
      <c r="BG34" s="73" t="str">
        <f t="shared" ca="1" si="19"/>
        <v>/</v>
      </c>
      <c r="BH34" s="73" t="str">
        <f t="shared" ca="1" si="19"/>
        <v>*</v>
      </c>
      <c r="BI34" s="73" t="str">
        <f t="shared" ca="1" si="19"/>
        <v>/</v>
      </c>
      <c r="BJ34" s="73" t="str">
        <f t="shared" ca="1" si="19"/>
        <v>/</v>
      </c>
      <c r="BK34" s="73" t="str">
        <f t="shared" ca="1" si="19"/>
        <v>=</v>
      </c>
      <c r="BL34" s="73" t="str">
        <f t="shared" ca="1" si="19"/>
        <v/>
      </c>
      <c r="BM34" s="73" t="str">
        <f t="shared" ca="1" si="19"/>
        <v/>
      </c>
      <c r="BN34" s="73" t="str">
        <f t="shared" ca="1" si="19"/>
        <v/>
      </c>
      <c r="BO34" s="73" t="str">
        <f t="shared" ca="1" si="19"/>
        <v/>
      </c>
      <c r="BP34" s="73" t="str">
        <f t="shared" ca="1" si="19"/>
        <v/>
      </c>
      <c r="BQ34" s="73" t="str">
        <f t="shared" ca="1" si="24"/>
        <v/>
      </c>
      <c r="BR34" s="73" t="str">
        <f t="shared" ca="1" si="24"/>
        <v/>
      </c>
      <c r="BS34" s="73" t="str">
        <f t="shared" ca="1" si="24"/>
        <v/>
      </c>
      <c r="BT34" s="73" t="str">
        <f t="shared" ca="1" si="24"/>
        <v/>
      </c>
      <c r="BU34" s="73" t="str">
        <f t="shared" ca="1" si="24"/>
        <v/>
      </c>
      <c r="BV34" s="73" t="str">
        <f t="shared" ca="1" si="24"/>
        <v/>
      </c>
      <c r="BW34" s="73" t="str">
        <f t="shared" ca="1" si="24"/>
        <v/>
      </c>
      <c r="BX34" s="73" t="str">
        <f t="shared" ca="1" si="24"/>
        <v/>
      </c>
      <c r="BY34" s="73" t="str">
        <f t="shared" ca="1" si="24"/>
        <v/>
      </c>
      <c r="BZ34" s="73" t="str">
        <f t="shared" ca="1" si="24"/>
        <v/>
      </c>
      <c r="CA34" s="73" t="str">
        <f t="shared" ca="1" si="24"/>
        <v/>
      </c>
      <c r="CB34" s="73" t="str">
        <f t="shared" ca="1" si="24"/>
        <v/>
      </c>
      <c r="CC34" s="73" t="str">
        <f t="shared" ca="1" si="24"/>
        <v/>
      </c>
      <c r="CD34" s="73" t="str">
        <f t="shared" ca="1" si="24"/>
        <v/>
      </c>
      <c r="CE34" s="73" t="str">
        <f t="shared" ca="1" si="24"/>
        <v/>
      </c>
      <c r="CF34" s="73" t="str">
        <f t="shared" ca="1" si="24"/>
        <v/>
      </c>
      <c r="CG34" s="73" t="str">
        <f t="shared" ca="1" si="24"/>
        <v/>
      </c>
      <c r="CH34" s="73" t="str">
        <f t="shared" ca="1" si="24"/>
        <v/>
      </c>
      <c r="CI34" s="73" t="str">
        <f t="shared" ca="1" si="4"/>
        <v/>
      </c>
      <c r="CJ34" s="73" t="str">
        <f t="shared" ref="CG34:CV146" ca="1" si="25">IF($O34=CJ$11,"*",IF(AND(COUNTIF($L34:$M34,"-")&lt;1,COUNTBLANK($L34:$M34)&lt;1),IF(AND($L34&lt;=CJ$11,$M34&gt;=CJ$11),IF(ISBLANK($D34),"-","."),IF(TODAY()&gt;CJ$11,"/",IF(TODAY()=CJ$11,"=",""))),IF(AND(OR(ISBLANK($L34),$L34="-"),OR(ISBLANK($M34),$M34="-")),IF(TODAY()&gt;CJ$11,"/",IF(TODAY()=CJ$11,"=","")),IF(OR(ISBLANK($L34),$L34="-"),IF(CJ$11&lt;=$M34,IF(ISBLANK($D34),"-","."),IF(TODAY()&gt;CJ$11,"/",IF(TODAY()=CJ$11,"=",""))),IF(CJ$11&gt;=$L34,IF(ISBLANK($D34),"-","."),IF(TODAY()&gt;CJ$11,"/",IF(TODAY()=CJ$11,"=","")))))))</f>
        <v/>
      </c>
      <c r="CK34" s="73" t="str">
        <f t="shared" ca="1" si="25"/>
        <v/>
      </c>
      <c r="CL34" s="73" t="str">
        <f t="shared" ca="1" si="25"/>
        <v/>
      </c>
      <c r="CM34" s="73" t="str">
        <f t="shared" ca="1" si="25"/>
        <v/>
      </c>
      <c r="CN34" s="73" t="str">
        <f t="shared" ca="1" si="25"/>
        <v/>
      </c>
      <c r="CO34" s="73" t="str">
        <f t="shared" ca="1" si="25"/>
        <v/>
      </c>
      <c r="CP34" s="73" t="str">
        <f t="shared" ca="1" si="25"/>
        <v/>
      </c>
      <c r="CQ34" s="73" t="str">
        <f t="shared" ca="1" si="25"/>
        <v/>
      </c>
      <c r="CR34" s="73" t="str">
        <f t="shared" ca="1" si="25"/>
        <v/>
      </c>
      <c r="CS34" s="73" t="str">
        <f t="shared" ca="1" si="25"/>
        <v/>
      </c>
      <c r="CT34" s="73" t="str">
        <f t="shared" ca="1" si="25"/>
        <v/>
      </c>
      <c r="CU34" s="73" t="str">
        <f t="shared" ca="1" si="25"/>
        <v/>
      </c>
      <c r="CV34" s="73" t="str">
        <f t="shared" ca="1" si="25"/>
        <v/>
      </c>
      <c r="CW34" s="73" t="str">
        <f t="shared" ca="1" si="20"/>
        <v/>
      </c>
      <c r="CX34" s="73" t="str">
        <f t="shared" ca="1" si="20"/>
        <v/>
      </c>
      <c r="CY34" s="73" t="str">
        <f t="shared" ca="1" si="20"/>
        <v/>
      </c>
      <c r="CZ34" s="73" t="str">
        <f t="shared" ca="1" si="20"/>
        <v/>
      </c>
      <c r="DA34" s="73" t="str">
        <f t="shared" ca="1" si="20"/>
        <v/>
      </c>
      <c r="DB34" s="73" t="str">
        <f t="shared" ca="1" si="20"/>
        <v/>
      </c>
      <c r="DC34" s="73" t="str">
        <f t="shared" ca="1" si="20"/>
        <v/>
      </c>
      <c r="DD34" s="73" t="str">
        <f t="shared" ca="1" si="20"/>
        <v/>
      </c>
      <c r="DE34" s="73" t="str">
        <f t="shared" ca="1" si="20"/>
        <v/>
      </c>
      <c r="DF34" s="73" t="str">
        <f t="shared" ca="1" si="20"/>
        <v/>
      </c>
      <c r="DG34" s="73" t="str">
        <f t="shared" ca="1" si="21"/>
        <v/>
      </c>
      <c r="DH34" s="73" t="str">
        <f t="shared" ca="1" si="21"/>
        <v/>
      </c>
      <c r="DI34" s="73" t="str">
        <f t="shared" ca="1" si="21"/>
        <v/>
      </c>
      <c r="DJ34" s="73" t="str">
        <f t="shared" ca="1" si="21"/>
        <v/>
      </c>
      <c r="DK34" s="73" t="str">
        <f t="shared" ca="1" si="21"/>
        <v/>
      </c>
      <c r="DL34" s="73" t="str">
        <f t="shared" ca="1" si="21"/>
        <v/>
      </c>
      <c r="DM34" s="73" t="str">
        <f t="shared" ca="1" si="21"/>
        <v/>
      </c>
      <c r="DN34" s="73" t="str">
        <f t="shared" ca="1" si="21"/>
        <v/>
      </c>
      <c r="DO34" s="73" t="str">
        <f t="shared" ca="1" si="21"/>
        <v/>
      </c>
      <c r="DP34" s="73" t="str">
        <f t="shared" ca="1" si="21"/>
        <v/>
      </c>
      <c r="DQ34" s="73" t="str">
        <f t="shared" ca="1" si="6"/>
        <v/>
      </c>
      <c r="DR34" s="73" t="str">
        <f t="shared" ca="1" si="6"/>
        <v/>
      </c>
      <c r="DS34" s="73" t="str">
        <f t="shared" ca="1" si="6"/>
        <v/>
      </c>
      <c r="DT34" s="73" t="str">
        <f t="shared" ca="1" si="6"/>
        <v/>
      </c>
      <c r="DU34" s="73" t="str">
        <f t="shared" ca="1" si="6"/>
        <v/>
      </c>
      <c r="DV34" s="73" t="str">
        <f t="shared" ca="1" si="6"/>
        <v/>
      </c>
      <c r="DW34" s="73" t="str">
        <f t="shared" ca="1" si="6"/>
        <v/>
      </c>
      <c r="DX34" s="73" t="str">
        <f t="shared" ca="1" si="6"/>
        <v/>
      </c>
      <c r="DY34" s="73" t="str">
        <f t="shared" ca="1" si="6"/>
        <v/>
      </c>
    </row>
    <row r="35" spans="1:129" ht="12" customHeight="1" x14ac:dyDescent="0.4">
      <c r="A35" s="13"/>
      <c r="B35" s="19"/>
      <c r="C35" s="22"/>
      <c r="D35" s="20"/>
      <c r="E35" s="21"/>
      <c r="F35" s="83"/>
      <c r="G35" s="127"/>
      <c r="H35" s="96"/>
      <c r="I35" s="92"/>
      <c r="J35" s="92"/>
      <c r="K35" s="7"/>
      <c r="L35" s="8"/>
      <c r="M35" s="8"/>
      <c r="N35" s="104"/>
      <c r="O35" s="8"/>
      <c r="P35" s="36"/>
      <c r="S35" s="115" t="str">
        <f t="shared" ca="1" si="15"/>
        <v>/</v>
      </c>
      <c r="T35" s="73" t="str">
        <f t="shared" ca="1" si="15"/>
        <v>/</v>
      </c>
      <c r="U35" s="73" t="str">
        <f t="shared" ca="1" si="15"/>
        <v>/</v>
      </c>
      <c r="V35" s="73" t="str">
        <f t="shared" ca="1" si="15"/>
        <v>/</v>
      </c>
      <c r="W35" s="73" t="str">
        <f t="shared" ca="1" si="15"/>
        <v>/</v>
      </c>
      <c r="X35" s="73" t="str">
        <f t="shared" ca="1" si="15"/>
        <v>/</v>
      </c>
      <c r="Y35" s="73" t="str">
        <f t="shared" ca="1" si="15"/>
        <v>/</v>
      </c>
      <c r="Z35" s="73" t="str">
        <f t="shared" ca="1" si="15"/>
        <v>/</v>
      </c>
      <c r="AA35" s="73" t="str">
        <f t="shared" ca="1" si="15"/>
        <v>/</v>
      </c>
      <c r="AB35" s="73" t="str">
        <f t="shared" ca="1" si="15"/>
        <v>/</v>
      </c>
      <c r="AC35" s="73" t="str">
        <f t="shared" ca="1" si="16"/>
        <v>/</v>
      </c>
      <c r="AD35" s="73" t="str">
        <f t="shared" ca="1" si="16"/>
        <v>/</v>
      </c>
      <c r="AE35" s="73" t="str">
        <f t="shared" ca="1" si="16"/>
        <v>/</v>
      </c>
      <c r="AF35" s="73" t="str">
        <f t="shared" ca="1" si="16"/>
        <v>/</v>
      </c>
      <c r="AG35" s="73" t="str">
        <f t="shared" ca="1" si="16"/>
        <v>/</v>
      </c>
      <c r="AH35" s="73" t="str">
        <f t="shared" ca="1" si="16"/>
        <v>/</v>
      </c>
      <c r="AI35" s="73" t="str">
        <f t="shared" ca="1" si="16"/>
        <v>/</v>
      </c>
      <c r="AJ35" s="73" t="str">
        <f t="shared" ca="1" si="16"/>
        <v>/</v>
      </c>
      <c r="AK35" s="73" t="str">
        <f t="shared" ca="1" si="16"/>
        <v>/</v>
      </c>
      <c r="AL35" s="73" t="str">
        <f t="shared" ca="1" si="16"/>
        <v>/</v>
      </c>
      <c r="AM35" s="73" t="str">
        <f t="shared" ca="1" si="17"/>
        <v>/</v>
      </c>
      <c r="AN35" s="73" t="str">
        <f t="shared" ca="1" si="17"/>
        <v>/</v>
      </c>
      <c r="AO35" s="73" t="str">
        <f t="shared" ca="1" si="17"/>
        <v>/</v>
      </c>
      <c r="AP35" s="73" t="str">
        <f t="shared" ca="1" si="17"/>
        <v>/</v>
      </c>
      <c r="AQ35" s="73" t="str">
        <f t="shared" ca="1" si="17"/>
        <v>/</v>
      </c>
      <c r="AR35" s="73" t="str">
        <f t="shared" ca="1" si="17"/>
        <v>/</v>
      </c>
      <c r="AS35" s="73" t="str">
        <f t="shared" ca="1" si="17"/>
        <v>/</v>
      </c>
      <c r="AT35" s="73" t="str">
        <f t="shared" ca="1" si="17"/>
        <v>/</v>
      </c>
      <c r="AU35" s="73" t="str">
        <f t="shared" ca="1" si="17"/>
        <v>/</v>
      </c>
      <c r="AV35" s="73" t="str">
        <f t="shared" ca="1" si="17"/>
        <v>/</v>
      </c>
      <c r="AW35" s="73" t="str">
        <f t="shared" ca="1" si="18"/>
        <v>/</v>
      </c>
      <c r="AX35" s="73" t="str">
        <f t="shared" ca="1" si="18"/>
        <v>/</v>
      </c>
      <c r="AY35" s="73" t="str">
        <f t="shared" ca="1" si="18"/>
        <v>/</v>
      </c>
      <c r="AZ35" s="73" t="str">
        <f t="shared" ca="1" si="18"/>
        <v>/</v>
      </c>
      <c r="BA35" s="73" t="str">
        <f t="shared" ca="1" si="18"/>
        <v>/</v>
      </c>
      <c r="BB35" s="73" t="str">
        <f t="shared" ca="1" si="18"/>
        <v>/</v>
      </c>
      <c r="BC35" s="73" t="str">
        <f t="shared" ca="1" si="18"/>
        <v>/</v>
      </c>
      <c r="BD35" s="73" t="str">
        <f t="shared" ca="1" si="18"/>
        <v>/</v>
      </c>
      <c r="BE35" s="73" t="str">
        <f t="shared" ca="1" si="18"/>
        <v>/</v>
      </c>
      <c r="BF35" s="73" t="str">
        <f t="shared" ca="1" si="18"/>
        <v>/</v>
      </c>
      <c r="BG35" s="73" t="str">
        <f t="shared" ca="1" si="19"/>
        <v>/</v>
      </c>
      <c r="BH35" s="73" t="str">
        <f t="shared" ca="1" si="19"/>
        <v>/</v>
      </c>
      <c r="BI35" s="73" t="str">
        <f t="shared" ca="1" si="19"/>
        <v>/</v>
      </c>
      <c r="BJ35" s="73" t="str">
        <f t="shared" ca="1" si="19"/>
        <v>/</v>
      </c>
      <c r="BK35" s="73" t="str">
        <f t="shared" ca="1" si="19"/>
        <v>=</v>
      </c>
      <c r="BL35" s="73" t="str">
        <f t="shared" ca="1" si="19"/>
        <v/>
      </c>
      <c r="BM35" s="73" t="str">
        <f t="shared" ca="1" si="19"/>
        <v/>
      </c>
      <c r="BN35" s="73" t="str">
        <f t="shared" ca="1" si="19"/>
        <v/>
      </c>
      <c r="BO35" s="73" t="str">
        <f t="shared" ca="1" si="19"/>
        <v/>
      </c>
      <c r="BP35" s="73" t="str">
        <f t="shared" ca="1" si="19"/>
        <v/>
      </c>
      <c r="BQ35" s="73" t="str">
        <f t="shared" ca="1" si="24"/>
        <v/>
      </c>
      <c r="BR35" s="73" t="str">
        <f t="shared" ca="1" si="24"/>
        <v/>
      </c>
      <c r="BS35" s="73" t="str">
        <f t="shared" ca="1" si="24"/>
        <v/>
      </c>
      <c r="BT35" s="73" t="str">
        <f t="shared" ca="1" si="24"/>
        <v/>
      </c>
      <c r="BU35" s="73" t="str">
        <f t="shared" ca="1" si="24"/>
        <v/>
      </c>
      <c r="BV35" s="73" t="str">
        <f t="shared" ca="1" si="24"/>
        <v/>
      </c>
      <c r="BW35" s="73" t="str">
        <f t="shared" ca="1" si="24"/>
        <v/>
      </c>
      <c r="BX35" s="73" t="str">
        <f t="shared" ca="1" si="24"/>
        <v/>
      </c>
      <c r="BY35" s="73" t="str">
        <f t="shared" ca="1" si="24"/>
        <v/>
      </c>
      <c r="BZ35" s="73" t="str">
        <f t="shared" ca="1" si="24"/>
        <v/>
      </c>
      <c r="CA35" s="73" t="str">
        <f t="shared" ca="1" si="24"/>
        <v/>
      </c>
      <c r="CB35" s="73" t="str">
        <f t="shared" ca="1" si="24"/>
        <v/>
      </c>
      <c r="CC35" s="73" t="str">
        <f t="shared" ca="1" si="24"/>
        <v/>
      </c>
      <c r="CD35" s="73" t="str">
        <f t="shared" ca="1" si="24"/>
        <v/>
      </c>
      <c r="CE35" s="73" t="str">
        <f t="shared" ca="1" si="24"/>
        <v/>
      </c>
      <c r="CF35" s="73" t="str">
        <f t="shared" ca="1" si="24"/>
        <v/>
      </c>
      <c r="CG35" s="73" t="str">
        <f t="shared" ca="1" si="24"/>
        <v/>
      </c>
      <c r="CH35" s="73" t="str">
        <f t="shared" ca="1" si="24"/>
        <v/>
      </c>
      <c r="CI35" s="73" t="str">
        <f t="shared" ca="1" si="25"/>
        <v/>
      </c>
      <c r="CJ35" s="73" t="str">
        <f t="shared" ca="1" si="25"/>
        <v/>
      </c>
      <c r="CK35" s="73" t="str">
        <f t="shared" ca="1" si="25"/>
        <v/>
      </c>
      <c r="CL35" s="73" t="str">
        <f t="shared" ca="1" si="25"/>
        <v/>
      </c>
      <c r="CM35" s="73" t="str">
        <f t="shared" ca="1" si="25"/>
        <v/>
      </c>
      <c r="CN35" s="73" t="str">
        <f t="shared" ca="1" si="25"/>
        <v/>
      </c>
      <c r="CO35" s="73" t="str">
        <f t="shared" ca="1" si="25"/>
        <v/>
      </c>
      <c r="CP35" s="73" t="str">
        <f t="shared" ca="1" si="25"/>
        <v/>
      </c>
      <c r="CQ35" s="73" t="str">
        <f t="shared" ca="1" si="25"/>
        <v/>
      </c>
      <c r="CR35" s="73" t="str">
        <f t="shared" ca="1" si="25"/>
        <v/>
      </c>
      <c r="CS35" s="73" t="str">
        <f t="shared" ca="1" si="25"/>
        <v/>
      </c>
      <c r="CT35" s="73" t="str">
        <f t="shared" ca="1" si="25"/>
        <v/>
      </c>
      <c r="CU35" s="73" t="str">
        <f t="shared" ca="1" si="25"/>
        <v/>
      </c>
      <c r="CV35" s="73" t="str">
        <f t="shared" ca="1" si="25"/>
        <v/>
      </c>
      <c r="CW35" s="73" t="str">
        <f t="shared" ca="1" si="20"/>
        <v/>
      </c>
      <c r="CX35" s="73" t="str">
        <f t="shared" ca="1" si="20"/>
        <v/>
      </c>
      <c r="CY35" s="73" t="str">
        <f t="shared" ca="1" si="20"/>
        <v/>
      </c>
      <c r="CZ35" s="73" t="str">
        <f t="shared" ca="1" si="20"/>
        <v/>
      </c>
      <c r="DA35" s="73" t="str">
        <f t="shared" ca="1" si="20"/>
        <v/>
      </c>
      <c r="DB35" s="73" t="str">
        <f t="shared" ca="1" si="20"/>
        <v/>
      </c>
      <c r="DC35" s="73" t="str">
        <f t="shared" ca="1" si="20"/>
        <v/>
      </c>
      <c r="DD35" s="73" t="str">
        <f t="shared" ca="1" si="20"/>
        <v/>
      </c>
      <c r="DE35" s="73" t="str">
        <f t="shared" ca="1" si="20"/>
        <v/>
      </c>
      <c r="DF35" s="73" t="str">
        <f t="shared" ca="1" si="20"/>
        <v/>
      </c>
      <c r="DG35" s="73" t="str">
        <f t="shared" ca="1" si="21"/>
        <v/>
      </c>
      <c r="DH35" s="73" t="str">
        <f t="shared" ca="1" si="21"/>
        <v/>
      </c>
      <c r="DI35" s="73" t="str">
        <f t="shared" ca="1" si="21"/>
        <v/>
      </c>
      <c r="DJ35" s="73" t="str">
        <f t="shared" ca="1" si="21"/>
        <v/>
      </c>
      <c r="DK35" s="73" t="str">
        <f t="shared" ca="1" si="21"/>
        <v/>
      </c>
      <c r="DL35" s="73" t="str">
        <f t="shared" ca="1" si="21"/>
        <v/>
      </c>
      <c r="DM35" s="73" t="str">
        <f t="shared" ca="1" si="21"/>
        <v/>
      </c>
      <c r="DN35" s="73" t="str">
        <f t="shared" ca="1" si="21"/>
        <v/>
      </c>
      <c r="DO35" s="73" t="str">
        <f t="shared" ca="1" si="21"/>
        <v/>
      </c>
      <c r="DP35" s="73" t="str">
        <f t="shared" ca="1" si="21"/>
        <v/>
      </c>
      <c r="DQ35" s="73" t="str">
        <f t="shared" ca="1" si="6"/>
        <v/>
      </c>
      <c r="DR35" s="73" t="str">
        <f t="shared" ca="1" si="6"/>
        <v/>
      </c>
      <c r="DS35" s="73" t="str">
        <f t="shared" ca="1" si="6"/>
        <v/>
      </c>
      <c r="DT35" s="73" t="str">
        <f t="shared" ca="1" si="6"/>
        <v/>
      </c>
      <c r="DU35" s="73" t="str">
        <f t="shared" ca="1" si="6"/>
        <v/>
      </c>
      <c r="DV35" s="73" t="str">
        <f t="shared" ca="1" si="6"/>
        <v/>
      </c>
      <c r="DW35" s="73" t="str">
        <f t="shared" ca="1" si="6"/>
        <v/>
      </c>
      <c r="DX35" s="73" t="str">
        <f t="shared" ca="1" si="6"/>
        <v/>
      </c>
      <c r="DY35" s="73" t="str">
        <f t="shared" ca="1" si="6"/>
        <v/>
      </c>
    </row>
    <row r="36" spans="1:129" ht="12" customHeight="1" x14ac:dyDescent="0.4">
      <c r="A36" s="13"/>
      <c r="B36" s="19"/>
      <c r="C36" s="22"/>
      <c r="D36" s="20"/>
      <c r="E36" s="21"/>
      <c r="F36" s="21"/>
      <c r="G36" s="127"/>
      <c r="H36" s="125" t="s">
        <v>93</v>
      </c>
      <c r="I36" s="90"/>
      <c r="J36" s="90"/>
      <c r="K36" s="79">
        <v>6</v>
      </c>
      <c r="L36" s="8"/>
      <c r="M36" s="8"/>
      <c r="N36" s="104"/>
      <c r="O36" s="8"/>
      <c r="P36" s="36"/>
      <c r="S36" s="115" t="str">
        <f t="shared" ref="S36:AB44" ca="1" si="26">IF($O36=S$11,"*",IF(AND(COUNTIF($L36:$M36,"-")&lt;1,COUNTBLANK($L36:$M36)&lt;1),IF(AND($L36&lt;=S$11,$M36&gt;=S$11),IF(ISBLANK($D36),"-","."),IF(TODAY()&gt;S$11,"/",IF(TODAY()=S$11,"=",""))),IF(AND(OR(ISBLANK($L36),$L36="-"),OR(ISBLANK($M36),$M36="-")),IF(TODAY()&gt;S$11,"/",IF(TODAY()=S$11,"=","")),IF(OR(ISBLANK($L36),$L36="-"),IF(S$11&lt;=$M36,IF(ISBLANK($D36),"-","."),IF(TODAY()&gt;S$11,"/",IF(TODAY()=S$11,"=",""))),IF(S$11&gt;=$L36,IF(ISBLANK($D36),"-","."),IF(TODAY()&gt;S$11,"/",IF(TODAY()=S$11,"=","")))))))</f>
        <v>/</v>
      </c>
      <c r="T36" s="73" t="str">
        <f t="shared" ca="1" si="26"/>
        <v>/</v>
      </c>
      <c r="U36" s="73" t="str">
        <f t="shared" ca="1" si="26"/>
        <v>/</v>
      </c>
      <c r="V36" s="73" t="str">
        <f t="shared" ca="1" si="26"/>
        <v>/</v>
      </c>
      <c r="W36" s="73" t="str">
        <f t="shared" ca="1" si="26"/>
        <v>/</v>
      </c>
      <c r="X36" s="73" t="str">
        <f t="shared" ca="1" si="26"/>
        <v>/</v>
      </c>
      <c r="Y36" s="73" t="str">
        <f t="shared" ca="1" si="26"/>
        <v>/</v>
      </c>
      <c r="Z36" s="73" t="str">
        <f t="shared" ca="1" si="26"/>
        <v>/</v>
      </c>
      <c r="AA36" s="73" t="str">
        <f t="shared" ca="1" si="26"/>
        <v>/</v>
      </c>
      <c r="AB36" s="73" t="str">
        <f t="shared" ca="1" si="26"/>
        <v>/</v>
      </c>
      <c r="AC36" s="73" t="str">
        <f t="shared" ref="AC36:AL44" ca="1" si="27">IF($O36=AC$11,"*",IF(AND(COUNTIF($L36:$M36,"-")&lt;1,COUNTBLANK($L36:$M36)&lt;1),IF(AND($L36&lt;=AC$11,$M36&gt;=AC$11),IF(ISBLANK($D36),"-","."),IF(TODAY()&gt;AC$11,"/",IF(TODAY()=AC$11,"=",""))),IF(AND(OR(ISBLANK($L36),$L36="-"),OR(ISBLANK($M36),$M36="-")),IF(TODAY()&gt;AC$11,"/",IF(TODAY()=AC$11,"=","")),IF(OR(ISBLANK($L36),$L36="-"),IF(AC$11&lt;=$M36,IF(ISBLANK($D36),"-","."),IF(TODAY()&gt;AC$11,"/",IF(TODAY()=AC$11,"=",""))),IF(AC$11&gt;=$L36,IF(ISBLANK($D36),"-","."),IF(TODAY()&gt;AC$11,"/",IF(TODAY()=AC$11,"=","")))))))</f>
        <v>/</v>
      </c>
      <c r="AD36" s="73" t="str">
        <f t="shared" ca="1" si="27"/>
        <v>/</v>
      </c>
      <c r="AE36" s="73" t="str">
        <f t="shared" ca="1" si="27"/>
        <v>/</v>
      </c>
      <c r="AF36" s="73" t="str">
        <f t="shared" ca="1" si="27"/>
        <v>/</v>
      </c>
      <c r="AG36" s="73" t="str">
        <f t="shared" ca="1" si="27"/>
        <v>/</v>
      </c>
      <c r="AH36" s="73" t="str">
        <f t="shared" ca="1" si="27"/>
        <v>/</v>
      </c>
      <c r="AI36" s="73" t="str">
        <f t="shared" ca="1" si="27"/>
        <v>/</v>
      </c>
      <c r="AJ36" s="73" t="str">
        <f t="shared" ca="1" si="27"/>
        <v>/</v>
      </c>
      <c r="AK36" s="73" t="str">
        <f t="shared" ca="1" si="27"/>
        <v>/</v>
      </c>
      <c r="AL36" s="73" t="str">
        <f t="shared" ca="1" si="27"/>
        <v>/</v>
      </c>
      <c r="AM36" s="73" t="str">
        <f t="shared" ref="AM36:AV44" ca="1" si="28">IF($O36=AM$11,"*",IF(AND(COUNTIF($L36:$M36,"-")&lt;1,COUNTBLANK($L36:$M36)&lt;1),IF(AND($L36&lt;=AM$11,$M36&gt;=AM$11),IF(ISBLANK($D36),"-","."),IF(TODAY()&gt;AM$11,"/",IF(TODAY()=AM$11,"=",""))),IF(AND(OR(ISBLANK($L36),$L36="-"),OR(ISBLANK($M36),$M36="-")),IF(TODAY()&gt;AM$11,"/",IF(TODAY()=AM$11,"=","")),IF(OR(ISBLANK($L36),$L36="-"),IF(AM$11&lt;=$M36,IF(ISBLANK($D36),"-","."),IF(TODAY()&gt;AM$11,"/",IF(TODAY()=AM$11,"=",""))),IF(AM$11&gt;=$L36,IF(ISBLANK($D36),"-","."),IF(TODAY()&gt;AM$11,"/",IF(TODAY()=AM$11,"=","")))))))</f>
        <v>/</v>
      </c>
      <c r="AN36" s="73" t="str">
        <f t="shared" ca="1" si="28"/>
        <v>/</v>
      </c>
      <c r="AO36" s="73" t="str">
        <f t="shared" ca="1" si="28"/>
        <v>/</v>
      </c>
      <c r="AP36" s="73" t="str">
        <f t="shared" ca="1" si="28"/>
        <v>/</v>
      </c>
      <c r="AQ36" s="73" t="str">
        <f t="shared" ca="1" si="28"/>
        <v>/</v>
      </c>
      <c r="AR36" s="73" t="str">
        <f t="shared" ca="1" si="28"/>
        <v>/</v>
      </c>
      <c r="AS36" s="73" t="str">
        <f t="shared" ca="1" si="28"/>
        <v>/</v>
      </c>
      <c r="AT36" s="73" t="str">
        <f t="shared" ca="1" si="28"/>
        <v>/</v>
      </c>
      <c r="AU36" s="73" t="str">
        <f t="shared" ca="1" si="28"/>
        <v>/</v>
      </c>
      <c r="AV36" s="73" t="str">
        <f t="shared" ca="1" si="28"/>
        <v>/</v>
      </c>
      <c r="AW36" s="73" t="str">
        <f t="shared" ref="AW36:BF44" ca="1" si="29">IF($O36=AW$11,"*",IF(AND(COUNTIF($L36:$M36,"-")&lt;1,COUNTBLANK($L36:$M36)&lt;1),IF(AND($L36&lt;=AW$11,$M36&gt;=AW$11),IF(ISBLANK($D36),"-","."),IF(TODAY()&gt;AW$11,"/",IF(TODAY()=AW$11,"=",""))),IF(AND(OR(ISBLANK($L36),$L36="-"),OR(ISBLANK($M36),$M36="-")),IF(TODAY()&gt;AW$11,"/",IF(TODAY()=AW$11,"=","")),IF(OR(ISBLANK($L36),$L36="-"),IF(AW$11&lt;=$M36,IF(ISBLANK($D36),"-","."),IF(TODAY()&gt;AW$11,"/",IF(TODAY()=AW$11,"=",""))),IF(AW$11&gt;=$L36,IF(ISBLANK($D36),"-","."),IF(TODAY()&gt;AW$11,"/",IF(TODAY()=AW$11,"=","")))))))</f>
        <v>/</v>
      </c>
      <c r="AX36" s="73" t="str">
        <f t="shared" ca="1" si="29"/>
        <v>/</v>
      </c>
      <c r="AY36" s="73" t="str">
        <f t="shared" ca="1" si="29"/>
        <v>/</v>
      </c>
      <c r="AZ36" s="73" t="str">
        <f t="shared" ca="1" si="29"/>
        <v>/</v>
      </c>
      <c r="BA36" s="73" t="str">
        <f t="shared" ca="1" si="29"/>
        <v>/</v>
      </c>
      <c r="BB36" s="73" t="str">
        <f t="shared" ca="1" si="29"/>
        <v>/</v>
      </c>
      <c r="BC36" s="73" t="str">
        <f t="shared" ca="1" si="29"/>
        <v>/</v>
      </c>
      <c r="BD36" s="73" t="str">
        <f t="shared" ca="1" si="29"/>
        <v>/</v>
      </c>
      <c r="BE36" s="73" t="str">
        <f t="shared" ca="1" si="29"/>
        <v>/</v>
      </c>
      <c r="BF36" s="73" t="str">
        <f t="shared" ca="1" si="29"/>
        <v>/</v>
      </c>
      <c r="BG36" s="73" t="str">
        <f t="shared" ref="BG36:BP44" ca="1" si="30">IF($O36=BG$11,"*",IF(AND(COUNTIF($L36:$M36,"-")&lt;1,COUNTBLANK($L36:$M36)&lt;1),IF(AND($L36&lt;=BG$11,$M36&gt;=BG$11),IF(ISBLANK($D36),"-","."),IF(TODAY()&gt;BG$11,"/",IF(TODAY()=BG$11,"=",""))),IF(AND(OR(ISBLANK($L36),$L36="-"),OR(ISBLANK($M36),$M36="-")),IF(TODAY()&gt;BG$11,"/",IF(TODAY()=BG$11,"=","")),IF(OR(ISBLANK($L36),$L36="-"),IF(BG$11&lt;=$M36,IF(ISBLANK($D36),"-","."),IF(TODAY()&gt;BG$11,"/",IF(TODAY()=BG$11,"=",""))),IF(BG$11&gt;=$L36,IF(ISBLANK($D36),"-","."),IF(TODAY()&gt;BG$11,"/",IF(TODAY()=BG$11,"=","")))))))</f>
        <v>/</v>
      </c>
      <c r="BH36" s="73" t="str">
        <f t="shared" ca="1" si="30"/>
        <v>/</v>
      </c>
      <c r="BI36" s="73" t="str">
        <f t="shared" ca="1" si="30"/>
        <v>/</v>
      </c>
      <c r="BJ36" s="73" t="str">
        <f t="shared" ca="1" si="30"/>
        <v>/</v>
      </c>
      <c r="BK36" s="73" t="str">
        <f t="shared" ca="1" si="30"/>
        <v>=</v>
      </c>
      <c r="BL36" s="73" t="str">
        <f t="shared" ca="1" si="30"/>
        <v/>
      </c>
      <c r="BM36" s="73" t="str">
        <f t="shared" ca="1" si="30"/>
        <v/>
      </c>
      <c r="BN36" s="73" t="str">
        <f t="shared" ca="1" si="30"/>
        <v/>
      </c>
      <c r="BO36" s="73" t="str">
        <f t="shared" ca="1" si="30"/>
        <v/>
      </c>
      <c r="BP36" s="73" t="str">
        <f t="shared" ca="1" si="30"/>
        <v/>
      </c>
      <c r="BQ36" s="73" t="str">
        <f t="shared" ca="1" si="24"/>
        <v/>
      </c>
      <c r="BR36" s="73" t="str">
        <f t="shared" ca="1" si="24"/>
        <v/>
      </c>
      <c r="BS36" s="73" t="str">
        <f t="shared" ca="1" si="24"/>
        <v/>
      </c>
      <c r="BT36" s="73" t="str">
        <f t="shared" ca="1" si="24"/>
        <v/>
      </c>
      <c r="BU36" s="73" t="str">
        <f t="shared" ca="1" si="24"/>
        <v/>
      </c>
      <c r="BV36" s="73" t="str">
        <f t="shared" ca="1" si="24"/>
        <v/>
      </c>
      <c r="BW36" s="73" t="str">
        <f t="shared" ca="1" si="24"/>
        <v/>
      </c>
      <c r="BX36" s="73" t="str">
        <f t="shared" ca="1" si="24"/>
        <v/>
      </c>
      <c r="BY36" s="73" t="str">
        <f t="shared" ca="1" si="24"/>
        <v/>
      </c>
      <c r="BZ36" s="73" t="str">
        <f t="shared" ca="1" si="24"/>
        <v/>
      </c>
      <c r="CA36" s="73" t="str">
        <f t="shared" ca="1" si="24"/>
        <v/>
      </c>
      <c r="CB36" s="73" t="str">
        <f t="shared" ca="1" si="24"/>
        <v/>
      </c>
      <c r="CC36" s="73" t="str">
        <f t="shared" ca="1" si="24"/>
        <v/>
      </c>
      <c r="CD36" s="73" t="str">
        <f t="shared" ca="1" si="24"/>
        <v/>
      </c>
      <c r="CE36" s="73" t="str">
        <f t="shared" ca="1" si="24"/>
        <v/>
      </c>
      <c r="CF36" s="73" t="str">
        <f t="shared" ca="1" si="24"/>
        <v/>
      </c>
      <c r="CG36" s="73" t="str">
        <f t="shared" ca="1" si="24"/>
        <v/>
      </c>
      <c r="CH36" s="73" t="str">
        <f t="shared" ca="1" si="24"/>
        <v/>
      </c>
      <c r="CI36" s="73" t="str">
        <f t="shared" ca="1" si="25"/>
        <v/>
      </c>
      <c r="CJ36" s="73" t="str">
        <f t="shared" ca="1" si="25"/>
        <v/>
      </c>
      <c r="CK36" s="73" t="str">
        <f t="shared" ca="1" si="25"/>
        <v/>
      </c>
      <c r="CL36" s="73" t="str">
        <f t="shared" ca="1" si="25"/>
        <v/>
      </c>
      <c r="CM36" s="73" t="str">
        <f t="shared" ca="1" si="25"/>
        <v/>
      </c>
      <c r="CN36" s="73" t="str">
        <f t="shared" ca="1" si="25"/>
        <v/>
      </c>
      <c r="CO36" s="73" t="str">
        <f t="shared" ca="1" si="25"/>
        <v/>
      </c>
      <c r="CP36" s="73" t="str">
        <f t="shared" ca="1" si="25"/>
        <v/>
      </c>
      <c r="CQ36" s="73" t="str">
        <f t="shared" ca="1" si="25"/>
        <v/>
      </c>
      <c r="CR36" s="73" t="str">
        <f t="shared" ca="1" si="25"/>
        <v/>
      </c>
      <c r="CS36" s="73" t="str">
        <f t="shared" ca="1" si="25"/>
        <v/>
      </c>
      <c r="CT36" s="73" t="str">
        <f t="shared" ca="1" si="25"/>
        <v/>
      </c>
      <c r="CU36" s="73" t="str">
        <f t="shared" ca="1" si="25"/>
        <v/>
      </c>
      <c r="CV36" s="73" t="str">
        <f t="shared" ca="1" si="25"/>
        <v/>
      </c>
      <c r="CW36" s="73" t="str">
        <f t="shared" ca="1" si="20"/>
        <v/>
      </c>
      <c r="CX36" s="73" t="str">
        <f t="shared" ca="1" si="20"/>
        <v/>
      </c>
      <c r="CY36" s="73" t="str">
        <f t="shared" ca="1" si="20"/>
        <v/>
      </c>
      <c r="CZ36" s="73" t="str">
        <f t="shared" ca="1" si="20"/>
        <v/>
      </c>
      <c r="DA36" s="73" t="str">
        <f t="shared" ca="1" si="20"/>
        <v/>
      </c>
      <c r="DB36" s="73" t="str">
        <f t="shared" ca="1" si="20"/>
        <v/>
      </c>
      <c r="DC36" s="73" t="str">
        <f t="shared" ca="1" si="20"/>
        <v/>
      </c>
      <c r="DD36" s="73" t="str">
        <f t="shared" ca="1" si="20"/>
        <v/>
      </c>
      <c r="DE36" s="73" t="str">
        <f t="shared" ca="1" si="20"/>
        <v/>
      </c>
      <c r="DF36" s="73" t="str">
        <f t="shared" ca="1" si="20"/>
        <v/>
      </c>
      <c r="DG36" s="73" t="str">
        <f t="shared" ca="1" si="21"/>
        <v/>
      </c>
      <c r="DH36" s="73" t="str">
        <f t="shared" ca="1" si="21"/>
        <v/>
      </c>
      <c r="DI36" s="73" t="str">
        <f t="shared" ca="1" si="21"/>
        <v/>
      </c>
      <c r="DJ36" s="73" t="str">
        <f t="shared" ca="1" si="21"/>
        <v/>
      </c>
      <c r="DK36" s="73" t="str">
        <f t="shared" ca="1" si="21"/>
        <v/>
      </c>
      <c r="DL36" s="73" t="str">
        <f t="shared" ca="1" si="21"/>
        <v/>
      </c>
      <c r="DM36" s="73" t="str">
        <f t="shared" ca="1" si="21"/>
        <v/>
      </c>
      <c r="DN36" s="73" t="str">
        <f t="shared" ca="1" si="21"/>
        <v/>
      </c>
      <c r="DO36" s="73" t="str">
        <f t="shared" ca="1" si="21"/>
        <v/>
      </c>
      <c r="DP36" s="73" t="str">
        <f t="shared" ca="1" si="21"/>
        <v/>
      </c>
      <c r="DQ36" s="73" t="str">
        <f t="shared" ca="1" si="6"/>
        <v/>
      </c>
      <c r="DR36" s="73" t="str">
        <f t="shared" ca="1" si="6"/>
        <v/>
      </c>
      <c r="DS36" s="73" t="str">
        <f t="shared" ca="1" si="6"/>
        <v/>
      </c>
      <c r="DT36" s="73" t="str">
        <f t="shared" ca="1" si="6"/>
        <v/>
      </c>
      <c r="DU36" s="73" t="str">
        <f t="shared" ca="1" si="6"/>
        <v/>
      </c>
      <c r="DV36" s="73" t="str">
        <f t="shared" ca="1" si="6"/>
        <v/>
      </c>
      <c r="DW36" s="73" t="str">
        <f t="shared" ca="1" si="6"/>
        <v/>
      </c>
      <c r="DX36" s="73" t="str">
        <f t="shared" ca="1" si="6"/>
        <v/>
      </c>
      <c r="DY36" s="73" t="str">
        <f t="shared" ca="1" si="6"/>
        <v/>
      </c>
    </row>
    <row r="37" spans="1:129" ht="12" customHeight="1" x14ac:dyDescent="0.4">
      <c r="A37" s="13"/>
      <c r="B37" s="19"/>
      <c r="C37" s="22"/>
      <c r="D37" s="20"/>
      <c r="E37" s="21"/>
      <c r="F37" s="83"/>
      <c r="G37" s="127"/>
      <c r="H37" s="126" t="s">
        <v>104</v>
      </c>
      <c r="I37" s="130"/>
      <c r="J37" s="130"/>
      <c r="K37" s="7">
        <v>1</v>
      </c>
      <c r="L37" s="8">
        <v>45348</v>
      </c>
      <c r="M37" s="8">
        <v>45348</v>
      </c>
      <c r="N37" s="104">
        <v>0.8</v>
      </c>
      <c r="O37" s="8">
        <v>45348</v>
      </c>
      <c r="P37" s="36">
        <f ca="1">IF(OR(M37="-",M37=""),0,IF(OR(ISBLANK(O37),O37="-"),NETWORKDAYS(M37,TODAY(),data!$P$3:$P$10)-1,IF(M37=O37,0,IF(M37&lt;O37,NETWORKDAYS(M37,O37,data!$P$3:$P$10)-1,NETWORKDAYS(M37,O37,data!$P$3:$P$10)+1))))</f>
        <v>0</v>
      </c>
      <c r="S37" s="115" t="str">
        <f t="shared" ca="1" si="26"/>
        <v>/</v>
      </c>
      <c r="T37" s="73" t="str">
        <f t="shared" ca="1" si="26"/>
        <v>/</v>
      </c>
      <c r="U37" s="73" t="str">
        <f t="shared" ca="1" si="26"/>
        <v>/</v>
      </c>
      <c r="V37" s="73" t="str">
        <f t="shared" ca="1" si="26"/>
        <v>/</v>
      </c>
      <c r="W37" s="73" t="str">
        <f t="shared" ca="1" si="26"/>
        <v>/</v>
      </c>
      <c r="X37" s="73" t="str">
        <f t="shared" ca="1" si="26"/>
        <v>/</v>
      </c>
      <c r="Y37" s="73" t="str">
        <f t="shared" ca="1" si="26"/>
        <v>/</v>
      </c>
      <c r="Z37" s="73" t="str">
        <f t="shared" ca="1" si="26"/>
        <v>/</v>
      </c>
      <c r="AA37" s="73" t="str">
        <f t="shared" ca="1" si="26"/>
        <v>/</v>
      </c>
      <c r="AB37" s="73" t="str">
        <f t="shared" ca="1" si="26"/>
        <v>/</v>
      </c>
      <c r="AC37" s="73" t="str">
        <f t="shared" ca="1" si="27"/>
        <v>/</v>
      </c>
      <c r="AD37" s="73" t="str">
        <f t="shared" ca="1" si="27"/>
        <v>/</v>
      </c>
      <c r="AE37" s="73" t="str">
        <f t="shared" ca="1" si="27"/>
        <v>/</v>
      </c>
      <c r="AF37" s="73" t="str">
        <f t="shared" ca="1" si="27"/>
        <v>/</v>
      </c>
      <c r="AG37" s="73" t="str">
        <f t="shared" ca="1" si="27"/>
        <v>/</v>
      </c>
      <c r="AH37" s="73" t="str">
        <f t="shared" ca="1" si="27"/>
        <v>/</v>
      </c>
      <c r="AI37" s="73" t="str">
        <f t="shared" ca="1" si="27"/>
        <v>/</v>
      </c>
      <c r="AJ37" s="73" t="str">
        <f t="shared" ca="1" si="27"/>
        <v>/</v>
      </c>
      <c r="AK37" s="73" t="str">
        <f t="shared" ca="1" si="27"/>
        <v>/</v>
      </c>
      <c r="AL37" s="73" t="str">
        <f t="shared" ca="1" si="27"/>
        <v>/</v>
      </c>
      <c r="AM37" s="73" t="str">
        <f t="shared" ca="1" si="28"/>
        <v>/</v>
      </c>
      <c r="AN37" s="73" t="str">
        <f t="shared" ca="1" si="28"/>
        <v>/</v>
      </c>
      <c r="AO37" s="73" t="str">
        <f t="shared" ca="1" si="28"/>
        <v>/</v>
      </c>
      <c r="AP37" s="73" t="str">
        <f t="shared" ca="1" si="28"/>
        <v>/</v>
      </c>
      <c r="AQ37" s="73" t="str">
        <f t="shared" ca="1" si="28"/>
        <v>/</v>
      </c>
      <c r="AR37" s="73" t="str">
        <f t="shared" ca="1" si="28"/>
        <v>*</v>
      </c>
      <c r="AS37" s="73" t="str">
        <f t="shared" ca="1" si="28"/>
        <v>/</v>
      </c>
      <c r="AT37" s="73" t="str">
        <f t="shared" ca="1" si="28"/>
        <v>/</v>
      </c>
      <c r="AU37" s="73" t="str">
        <f t="shared" ca="1" si="28"/>
        <v>/</v>
      </c>
      <c r="AV37" s="73" t="str">
        <f t="shared" ca="1" si="28"/>
        <v>/</v>
      </c>
      <c r="AW37" s="73" t="str">
        <f t="shared" ca="1" si="29"/>
        <v>/</v>
      </c>
      <c r="AX37" s="73" t="str">
        <f t="shared" ca="1" si="29"/>
        <v>/</v>
      </c>
      <c r="AY37" s="73" t="str">
        <f t="shared" ca="1" si="29"/>
        <v>/</v>
      </c>
      <c r="AZ37" s="73" t="str">
        <f t="shared" ca="1" si="29"/>
        <v>/</v>
      </c>
      <c r="BA37" s="73" t="str">
        <f t="shared" ca="1" si="29"/>
        <v>/</v>
      </c>
      <c r="BB37" s="73" t="str">
        <f t="shared" ca="1" si="29"/>
        <v>/</v>
      </c>
      <c r="BC37" s="73" t="str">
        <f t="shared" ca="1" si="29"/>
        <v>/</v>
      </c>
      <c r="BD37" s="73" t="str">
        <f t="shared" ca="1" si="29"/>
        <v>/</v>
      </c>
      <c r="BE37" s="73" t="str">
        <f t="shared" ca="1" si="29"/>
        <v>/</v>
      </c>
      <c r="BF37" s="73" t="str">
        <f t="shared" ca="1" si="29"/>
        <v>/</v>
      </c>
      <c r="BG37" s="73" t="str">
        <f t="shared" ca="1" si="30"/>
        <v>/</v>
      </c>
      <c r="BH37" s="73" t="str">
        <f t="shared" ca="1" si="30"/>
        <v>/</v>
      </c>
      <c r="BI37" s="73" t="str">
        <f t="shared" ca="1" si="30"/>
        <v>/</v>
      </c>
      <c r="BJ37" s="73" t="str">
        <f t="shared" ca="1" si="30"/>
        <v>/</v>
      </c>
      <c r="BK37" s="73" t="str">
        <f t="shared" ca="1" si="30"/>
        <v>=</v>
      </c>
      <c r="BL37" s="73" t="str">
        <f t="shared" ca="1" si="30"/>
        <v/>
      </c>
      <c r="BM37" s="73" t="str">
        <f t="shared" ca="1" si="30"/>
        <v/>
      </c>
      <c r="BN37" s="73" t="str">
        <f t="shared" ca="1" si="30"/>
        <v/>
      </c>
      <c r="BO37" s="73" t="str">
        <f t="shared" ca="1" si="30"/>
        <v/>
      </c>
      <c r="BP37" s="73" t="str">
        <f t="shared" ca="1" si="30"/>
        <v/>
      </c>
      <c r="BQ37" s="73" t="str">
        <f t="shared" ca="1" si="24"/>
        <v/>
      </c>
      <c r="BR37" s="73" t="str">
        <f t="shared" ca="1" si="24"/>
        <v/>
      </c>
      <c r="BS37" s="73" t="str">
        <f t="shared" ca="1" si="24"/>
        <v/>
      </c>
      <c r="BT37" s="73" t="str">
        <f t="shared" ca="1" si="24"/>
        <v/>
      </c>
      <c r="BU37" s="73" t="str">
        <f t="shared" ca="1" si="24"/>
        <v/>
      </c>
      <c r="BV37" s="73" t="str">
        <f t="shared" ca="1" si="24"/>
        <v/>
      </c>
      <c r="BW37" s="73" t="str">
        <f t="shared" ca="1" si="24"/>
        <v/>
      </c>
      <c r="BX37" s="73" t="str">
        <f t="shared" ca="1" si="24"/>
        <v/>
      </c>
      <c r="BY37" s="73" t="str">
        <f t="shared" ca="1" si="24"/>
        <v/>
      </c>
      <c r="BZ37" s="73" t="str">
        <f t="shared" ca="1" si="24"/>
        <v/>
      </c>
      <c r="CA37" s="73" t="str">
        <f t="shared" ca="1" si="24"/>
        <v/>
      </c>
      <c r="CB37" s="73" t="str">
        <f t="shared" ca="1" si="24"/>
        <v/>
      </c>
      <c r="CC37" s="73" t="str">
        <f t="shared" ca="1" si="24"/>
        <v/>
      </c>
      <c r="CD37" s="73" t="str">
        <f t="shared" ca="1" si="24"/>
        <v/>
      </c>
      <c r="CE37" s="73" t="str">
        <f t="shared" ca="1" si="24"/>
        <v/>
      </c>
      <c r="CF37" s="73" t="str">
        <f t="shared" ca="1" si="24"/>
        <v/>
      </c>
      <c r="CG37" s="73" t="str">
        <f t="shared" ca="1" si="24"/>
        <v/>
      </c>
      <c r="CH37" s="73" t="str">
        <f t="shared" ca="1" si="24"/>
        <v/>
      </c>
      <c r="CI37" s="73" t="str">
        <f t="shared" ca="1" si="25"/>
        <v/>
      </c>
      <c r="CJ37" s="73" t="str">
        <f t="shared" ca="1" si="25"/>
        <v/>
      </c>
      <c r="CK37" s="73" t="str">
        <f t="shared" ca="1" si="25"/>
        <v/>
      </c>
      <c r="CL37" s="73" t="str">
        <f t="shared" ca="1" si="25"/>
        <v/>
      </c>
      <c r="CM37" s="73" t="str">
        <f t="shared" ca="1" si="25"/>
        <v/>
      </c>
      <c r="CN37" s="73" t="str">
        <f t="shared" ca="1" si="25"/>
        <v/>
      </c>
      <c r="CO37" s="73" t="str">
        <f t="shared" ca="1" si="25"/>
        <v/>
      </c>
      <c r="CP37" s="73" t="str">
        <f t="shared" ca="1" si="25"/>
        <v/>
      </c>
      <c r="CQ37" s="73" t="str">
        <f t="shared" ca="1" si="25"/>
        <v/>
      </c>
      <c r="CR37" s="73" t="str">
        <f t="shared" ca="1" si="25"/>
        <v/>
      </c>
      <c r="CS37" s="73" t="str">
        <f t="shared" ca="1" si="25"/>
        <v/>
      </c>
      <c r="CT37" s="73" t="str">
        <f t="shared" ca="1" si="25"/>
        <v/>
      </c>
      <c r="CU37" s="73" t="str">
        <f t="shared" ca="1" si="25"/>
        <v/>
      </c>
      <c r="CV37" s="73" t="str">
        <f t="shared" ca="1" si="25"/>
        <v/>
      </c>
      <c r="CW37" s="73" t="str">
        <f t="shared" ca="1" si="20"/>
        <v/>
      </c>
      <c r="CX37" s="73" t="str">
        <f t="shared" ca="1" si="20"/>
        <v/>
      </c>
      <c r="CY37" s="73" t="str">
        <f t="shared" ca="1" si="20"/>
        <v/>
      </c>
      <c r="CZ37" s="73" t="str">
        <f t="shared" ca="1" si="20"/>
        <v/>
      </c>
      <c r="DA37" s="73" t="str">
        <f t="shared" ca="1" si="20"/>
        <v/>
      </c>
      <c r="DB37" s="73" t="str">
        <f t="shared" ca="1" si="20"/>
        <v/>
      </c>
      <c r="DC37" s="73" t="str">
        <f t="shared" ca="1" si="20"/>
        <v/>
      </c>
      <c r="DD37" s="73" t="str">
        <f t="shared" ca="1" si="20"/>
        <v/>
      </c>
      <c r="DE37" s="73" t="str">
        <f t="shared" ca="1" si="20"/>
        <v/>
      </c>
      <c r="DF37" s="73" t="str">
        <f t="shared" ca="1" si="20"/>
        <v/>
      </c>
      <c r="DG37" s="73" t="str">
        <f t="shared" ca="1" si="21"/>
        <v/>
      </c>
      <c r="DH37" s="73" t="str">
        <f t="shared" ca="1" si="21"/>
        <v/>
      </c>
      <c r="DI37" s="73" t="str">
        <f t="shared" ca="1" si="21"/>
        <v/>
      </c>
      <c r="DJ37" s="73" t="str">
        <f t="shared" ca="1" si="21"/>
        <v/>
      </c>
      <c r="DK37" s="73" t="str">
        <f t="shared" ca="1" si="21"/>
        <v/>
      </c>
      <c r="DL37" s="73" t="str">
        <f t="shared" ca="1" si="21"/>
        <v/>
      </c>
      <c r="DM37" s="73" t="str">
        <f t="shared" ca="1" si="21"/>
        <v/>
      </c>
      <c r="DN37" s="73" t="str">
        <f t="shared" ca="1" si="21"/>
        <v/>
      </c>
      <c r="DO37" s="73" t="str">
        <f t="shared" ca="1" si="21"/>
        <v/>
      </c>
      <c r="DP37" s="73" t="str">
        <f t="shared" ca="1" si="21"/>
        <v/>
      </c>
      <c r="DQ37" s="73" t="str">
        <f t="shared" ca="1" si="6"/>
        <v/>
      </c>
      <c r="DR37" s="73" t="str">
        <f t="shared" ca="1" si="6"/>
        <v/>
      </c>
      <c r="DS37" s="73" t="str">
        <f t="shared" ca="1" si="6"/>
        <v/>
      </c>
      <c r="DT37" s="73" t="str">
        <f t="shared" ca="1" si="6"/>
        <v/>
      </c>
      <c r="DU37" s="73" t="str">
        <f t="shared" ca="1" si="6"/>
        <v/>
      </c>
      <c r="DV37" s="73" t="str">
        <f t="shared" ca="1" si="6"/>
        <v/>
      </c>
      <c r="DW37" s="73" t="str">
        <f t="shared" ca="1" si="6"/>
        <v/>
      </c>
      <c r="DX37" s="73" t="str">
        <f t="shared" ca="1" si="6"/>
        <v/>
      </c>
      <c r="DY37" s="73" t="str">
        <f t="shared" ca="1" si="6"/>
        <v/>
      </c>
    </row>
    <row r="38" spans="1:129" ht="12" customHeight="1" x14ac:dyDescent="0.4">
      <c r="A38" s="13"/>
      <c r="B38" s="19"/>
      <c r="C38" s="22"/>
      <c r="D38" s="20"/>
      <c r="E38" s="21"/>
      <c r="F38" s="83"/>
      <c r="G38" s="127"/>
      <c r="H38" s="135" t="s">
        <v>105</v>
      </c>
      <c r="I38" s="133"/>
      <c r="J38" s="133"/>
      <c r="K38" s="7">
        <v>1</v>
      </c>
      <c r="L38" s="8">
        <v>45349</v>
      </c>
      <c r="M38" s="8">
        <v>45349</v>
      </c>
      <c r="N38" s="104">
        <v>0.7</v>
      </c>
      <c r="O38" s="8"/>
      <c r="P38" s="36">
        <f ca="1">IF(OR(M38="-",M38=""),0,IF(OR(ISBLANK(O38),O38="-"),NETWORKDAYS(M38,TODAY(),data!$P$3:$P$10)-1,IF(M38=O38,0,IF(M38&lt;O38,NETWORKDAYS(M38,O38,data!$P$3:$P$10)-1,NETWORKDAYS(M38,O38,data!$P$3:$P$10)+1))))</f>
        <v>18</v>
      </c>
      <c r="S38" s="115" t="str">
        <f t="shared" ref="S38:AX38" ca="1" si="31">IF($O38=S$11,"*",IF(AND(COUNTIF($L38:$M38,"-")&lt;1,COUNTBLANK($L38:$M38)&lt;1),IF(AND($L38&lt;=S$11,$M38&gt;=S$11),IF(ISBLANK($D38),"-","."),IF(TODAY()&gt;S$11,"/",IF(TODAY()=S$11,"=",""))),IF(AND(OR(ISBLANK($L38),$L38="-"),OR(ISBLANK($M38),$M38="-")),IF(TODAY()&gt;S$11,"/",IF(TODAY()=S$11,"=","")),IF(OR(ISBLANK($L38),$L38="-"),IF(S$11&lt;=$M38,IF(ISBLANK($D38),"-","."),IF(TODAY()&gt;S$11,"/",IF(TODAY()=S$11,"=",""))),IF(S$11&gt;=$L38,IF(ISBLANK($D38),"-","."),IF(TODAY()&gt;S$11,"/",IF(TODAY()=S$11,"=","")))))))</f>
        <v>/</v>
      </c>
      <c r="T38" s="73" t="str">
        <f t="shared" ca="1" si="31"/>
        <v>/</v>
      </c>
      <c r="U38" s="73" t="str">
        <f t="shared" ca="1" si="31"/>
        <v>/</v>
      </c>
      <c r="V38" s="73" t="str">
        <f t="shared" ca="1" si="31"/>
        <v>/</v>
      </c>
      <c r="W38" s="73" t="str">
        <f t="shared" ca="1" si="31"/>
        <v>/</v>
      </c>
      <c r="X38" s="73" t="str">
        <f t="shared" ca="1" si="31"/>
        <v>/</v>
      </c>
      <c r="Y38" s="73" t="str">
        <f t="shared" ca="1" si="31"/>
        <v>/</v>
      </c>
      <c r="Z38" s="73" t="str">
        <f t="shared" ca="1" si="31"/>
        <v>/</v>
      </c>
      <c r="AA38" s="73" t="str">
        <f t="shared" ca="1" si="31"/>
        <v>/</v>
      </c>
      <c r="AB38" s="73" t="str">
        <f t="shared" ca="1" si="31"/>
        <v>/</v>
      </c>
      <c r="AC38" s="73" t="str">
        <f t="shared" ca="1" si="31"/>
        <v>/</v>
      </c>
      <c r="AD38" s="73" t="str">
        <f t="shared" ca="1" si="31"/>
        <v>/</v>
      </c>
      <c r="AE38" s="73" t="str">
        <f t="shared" ca="1" si="31"/>
        <v>/</v>
      </c>
      <c r="AF38" s="73" t="str">
        <f t="shared" ca="1" si="31"/>
        <v>/</v>
      </c>
      <c r="AG38" s="73" t="str">
        <f t="shared" ca="1" si="31"/>
        <v>/</v>
      </c>
      <c r="AH38" s="73" t="str">
        <f t="shared" ca="1" si="31"/>
        <v>/</v>
      </c>
      <c r="AI38" s="73" t="str">
        <f t="shared" ca="1" si="31"/>
        <v>/</v>
      </c>
      <c r="AJ38" s="73" t="str">
        <f t="shared" ca="1" si="31"/>
        <v>/</v>
      </c>
      <c r="AK38" s="73" t="str">
        <f t="shared" ca="1" si="31"/>
        <v>/</v>
      </c>
      <c r="AL38" s="73" t="str">
        <f t="shared" ca="1" si="31"/>
        <v>/</v>
      </c>
      <c r="AM38" s="73" t="str">
        <f t="shared" ca="1" si="31"/>
        <v>/</v>
      </c>
      <c r="AN38" s="73" t="str">
        <f t="shared" ca="1" si="31"/>
        <v>/</v>
      </c>
      <c r="AO38" s="73" t="str">
        <f t="shared" ca="1" si="31"/>
        <v>/</v>
      </c>
      <c r="AP38" s="73" t="str">
        <f t="shared" ca="1" si="31"/>
        <v>/</v>
      </c>
      <c r="AQ38" s="73" t="str">
        <f t="shared" ca="1" si="31"/>
        <v>/</v>
      </c>
      <c r="AR38" s="73" t="str">
        <f t="shared" ca="1" si="31"/>
        <v>/</v>
      </c>
      <c r="AS38" s="73" t="str">
        <f t="shared" ca="1" si="31"/>
        <v>-</v>
      </c>
      <c r="AT38" s="73" t="str">
        <f t="shared" ca="1" si="31"/>
        <v>/</v>
      </c>
      <c r="AU38" s="73" t="str">
        <f t="shared" ca="1" si="31"/>
        <v>/</v>
      </c>
      <c r="AV38" s="73" t="str">
        <f t="shared" ca="1" si="31"/>
        <v>/</v>
      </c>
      <c r="AW38" s="73" t="str">
        <f t="shared" ca="1" si="31"/>
        <v>/</v>
      </c>
      <c r="AX38" s="73" t="str">
        <f t="shared" ca="1" si="31"/>
        <v>/</v>
      </c>
      <c r="AY38" s="73" t="str">
        <f t="shared" ca="1" si="29"/>
        <v>/</v>
      </c>
      <c r="AZ38" s="73" t="str">
        <f t="shared" ca="1" si="29"/>
        <v>/</v>
      </c>
      <c r="BA38" s="73" t="str">
        <f t="shared" ca="1" si="29"/>
        <v>/</v>
      </c>
      <c r="BB38" s="73" t="str">
        <f t="shared" ca="1" si="29"/>
        <v>/</v>
      </c>
      <c r="BC38" s="73" t="str">
        <f t="shared" ca="1" si="29"/>
        <v>/</v>
      </c>
      <c r="BD38" s="73" t="str">
        <f t="shared" ca="1" si="29"/>
        <v>/</v>
      </c>
      <c r="BE38" s="73" t="str">
        <f t="shared" ca="1" si="29"/>
        <v>/</v>
      </c>
      <c r="BF38" s="73" t="str">
        <f t="shared" ca="1" si="29"/>
        <v>/</v>
      </c>
      <c r="BG38" s="73" t="str">
        <f t="shared" ca="1" si="30"/>
        <v>/</v>
      </c>
      <c r="BH38" s="73" t="str">
        <f t="shared" ca="1" si="30"/>
        <v>/</v>
      </c>
      <c r="BI38" s="73" t="str">
        <f t="shared" ca="1" si="30"/>
        <v>/</v>
      </c>
      <c r="BJ38" s="73" t="str">
        <f t="shared" ca="1" si="30"/>
        <v>/</v>
      </c>
      <c r="BK38" s="73" t="str">
        <f t="shared" ca="1" si="30"/>
        <v>=</v>
      </c>
      <c r="BL38" s="73" t="str">
        <f t="shared" ca="1" si="30"/>
        <v/>
      </c>
      <c r="BM38" s="73" t="str">
        <f t="shared" ca="1" si="30"/>
        <v/>
      </c>
      <c r="BN38" s="73" t="str">
        <f t="shared" ca="1" si="30"/>
        <v/>
      </c>
      <c r="BO38" s="73" t="str">
        <f t="shared" ca="1" si="30"/>
        <v/>
      </c>
      <c r="BP38" s="73" t="str">
        <f t="shared" ca="1" si="30"/>
        <v/>
      </c>
      <c r="BQ38" s="73" t="str">
        <f t="shared" ca="1" si="24"/>
        <v/>
      </c>
      <c r="BR38" s="73" t="str">
        <f t="shared" ca="1" si="24"/>
        <v/>
      </c>
      <c r="BS38" s="73" t="str">
        <f t="shared" ca="1" si="24"/>
        <v/>
      </c>
      <c r="BT38" s="73" t="str">
        <f t="shared" ca="1" si="24"/>
        <v/>
      </c>
      <c r="BU38" s="73" t="str">
        <f t="shared" ca="1" si="24"/>
        <v/>
      </c>
      <c r="BV38" s="73" t="str">
        <f t="shared" ca="1" si="24"/>
        <v/>
      </c>
      <c r="BW38" s="73" t="str">
        <f t="shared" ca="1" si="24"/>
        <v/>
      </c>
      <c r="BX38" s="73" t="str">
        <f t="shared" ca="1" si="24"/>
        <v/>
      </c>
      <c r="BY38" s="73" t="str">
        <f t="shared" ca="1" si="24"/>
        <v/>
      </c>
      <c r="BZ38" s="73" t="str">
        <f t="shared" ca="1" si="24"/>
        <v/>
      </c>
      <c r="CA38" s="73" t="str">
        <f t="shared" ca="1" si="24"/>
        <v/>
      </c>
      <c r="CB38" s="73" t="str">
        <f t="shared" ca="1" si="24"/>
        <v/>
      </c>
      <c r="CC38" s="73" t="str">
        <f t="shared" ca="1" si="24"/>
        <v/>
      </c>
      <c r="CD38" s="73" t="str">
        <f t="shared" ca="1" si="24"/>
        <v/>
      </c>
      <c r="CE38" s="73" t="str">
        <f t="shared" ca="1" si="24"/>
        <v/>
      </c>
      <c r="CF38" s="73" t="str">
        <f t="shared" ca="1" si="24"/>
        <v/>
      </c>
      <c r="CG38" s="73" t="str">
        <f t="shared" ca="1" si="24"/>
        <v/>
      </c>
      <c r="CH38" s="73" t="str">
        <f t="shared" ca="1" si="24"/>
        <v/>
      </c>
      <c r="CI38" s="73" t="str">
        <f t="shared" ca="1" si="25"/>
        <v/>
      </c>
      <c r="CJ38" s="73" t="str">
        <f t="shared" ca="1" si="25"/>
        <v/>
      </c>
      <c r="CK38" s="73" t="str">
        <f t="shared" ca="1" si="25"/>
        <v/>
      </c>
      <c r="CL38" s="73" t="str">
        <f t="shared" ca="1" si="25"/>
        <v/>
      </c>
      <c r="CM38" s="73" t="str">
        <f t="shared" ca="1" si="25"/>
        <v/>
      </c>
      <c r="CN38" s="73" t="str">
        <f t="shared" ca="1" si="25"/>
        <v/>
      </c>
      <c r="CO38" s="73" t="str">
        <f t="shared" ca="1" si="25"/>
        <v/>
      </c>
      <c r="CP38" s="73" t="str">
        <f t="shared" ca="1" si="25"/>
        <v/>
      </c>
      <c r="CQ38" s="73" t="str">
        <f t="shared" ca="1" si="25"/>
        <v/>
      </c>
      <c r="CR38" s="73" t="str">
        <f t="shared" ca="1" si="25"/>
        <v/>
      </c>
      <c r="CS38" s="73" t="str">
        <f t="shared" ca="1" si="25"/>
        <v/>
      </c>
      <c r="CT38" s="73" t="str">
        <f t="shared" ca="1" si="25"/>
        <v/>
      </c>
      <c r="CU38" s="73" t="str">
        <f t="shared" ca="1" si="25"/>
        <v/>
      </c>
      <c r="CV38" s="73" t="str">
        <f t="shared" ca="1" si="25"/>
        <v/>
      </c>
      <c r="CW38" s="73" t="str">
        <f t="shared" ca="1" si="20"/>
        <v/>
      </c>
      <c r="CX38" s="73" t="str">
        <f t="shared" ca="1" si="20"/>
        <v/>
      </c>
      <c r="CY38" s="73" t="str">
        <f t="shared" ca="1" si="20"/>
        <v/>
      </c>
      <c r="CZ38" s="73" t="str">
        <f t="shared" ca="1" si="20"/>
        <v/>
      </c>
      <c r="DA38" s="73" t="str">
        <f t="shared" ca="1" si="20"/>
        <v/>
      </c>
      <c r="DB38" s="73" t="str">
        <f t="shared" ca="1" si="20"/>
        <v/>
      </c>
      <c r="DC38" s="73" t="str">
        <f t="shared" ca="1" si="20"/>
        <v/>
      </c>
      <c r="DD38" s="73" t="str">
        <f t="shared" ca="1" si="20"/>
        <v/>
      </c>
      <c r="DE38" s="73" t="str">
        <f t="shared" ca="1" si="20"/>
        <v/>
      </c>
      <c r="DF38" s="73" t="str">
        <f t="shared" ca="1" si="20"/>
        <v/>
      </c>
      <c r="DG38" s="73" t="str">
        <f t="shared" ca="1" si="21"/>
        <v/>
      </c>
      <c r="DH38" s="73" t="str">
        <f t="shared" ca="1" si="21"/>
        <v/>
      </c>
      <c r="DI38" s="73" t="str">
        <f t="shared" ca="1" si="21"/>
        <v/>
      </c>
      <c r="DJ38" s="73" t="str">
        <f t="shared" ca="1" si="21"/>
        <v/>
      </c>
      <c r="DK38" s="73" t="str">
        <f t="shared" ca="1" si="21"/>
        <v/>
      </c>
      <c r="DL38" s="73" t="str">
        <f t="shared" ca="1" si="21"/>
        <v/>
      </c>
      <c r="DM38" s="73" t="str">
        <f t="shared" ca="1" si="21"/>
        <v/>
      </c>
      <c r="DN38" s="73" t="str">
        <f t="shared" ca="1" si="21"/>
        <v/>
      </c>
      <c r="DO38" s="73" t="str">
        <f t="shared" ca="1" si="21"/>
        <v/>
      </c>
      <c r="DP38" s="73" t="str">
        <f t="shared" ca="1" si="21"/>
        <v/>
      </c>
      <c r="DQ38" s="73" t="str">
        <f t="shared" ca="1" si="21"/>
        <v/>
      </c>
      <c r="DR38" s="73" t="str">
        <f t="shared" ca="1" si="21"/>
        <v/>
      </c>
      <c r="DS38" s="73" t="str">
        <f t="shared" ca="1" si="21"/>
        <v/>
      </c>
      <c r="DT38" s="73" t="str">
        <f t="shared" ca="1" si="21"/>
        <v/>
      </c>
      <c r="DU38" s="73" t="str">
        <f t="shared" ca="1" si="21"/>
        <v/>
      </c>
      <c r="DV38" s="73" t="str">
        <f t="shared" ca="1" si="21"/>
        <v/>
      </c>
      <c r="DW38" s="73" t="str">
        <f t="shared" ca="1" si="6"/>
        <v/>
      </c>
      <c r="DX38" s="73" t="str">
        <f t="shared" ca="1" si="6"/>
        <v/>
      </c>
      <c r="DY38" s="73" t="str">
        <f t="shared" ca="1" si="6"/>
        <v/>
      </c>
    </row>
    <row r="39" spans="1:129" ht="12" customHeight="1" x14ac:dyDescent="0.4">
      <c r="A39" s="13"/>
      <c r="B39" s="19"/>
      <c r="C39" s="22"/>
      <c r="D39" s="20"/>
      <c r="E39" s="21"/>
      <c r="F39" s="83"/>
      <c r="G39" s="127"/>
      <c r="H39" s="96" t="s">
        <v>73</v>
      </c>
      <c r="I39" s="92"/>
      <c r="J39" s="92"/>
      <c r="K39" s="7">
        <v>1</v>
      </c>
      <c r="L39" s="8">
        <v>45350</v>
      </c>
      <c r="M39" s="8">
        <v>45350</v>
      </c>
      <c r="N39" s="104">
        <v>1</v>
      </c>
      <c r="O39" s="8">
        <v>45351</v>
      </c>
      <c r="P39" s="36">
        <f ca="1">IF(OR(M39="-",M39=""),0,IF(OR(ISBLANK(O39),O39="-"),NETWORKDAYS(M39,TODAY(),data!$P$3:$P$10)-1,IF(M39=O39,0,IF(M39&lt;O39,NETWORKDAYS(M39,O39,data!$P$3:$P$10)-1,NETWORKDAYS(M39,O39,data!$P$3:$P$10)+1))))</f>
        <v>1</v>
      </c>
      <c r="S39" s="115" t="str">
        <f t="shared" ca="1" si="26"/>
        <v>/</v>
      </c>
      <c r="T39" s="73" t="str">
        <f t="shared" ca="1" si="26"/>
        <v>/</v>
      </c>
      <c r="U39" s="73" t="str">
        <f t="shared" ca="1" si="26"/>
        <v>/</v>
      </c>
      <c r="V39" s="73" t="str">
        <f t="shared" ca="1" si="26"/>
        <v>/</v>
      </c>
      <c r="W39" s="73" t="str">
        <f t="shared" ca="1" si="26"/>
        <v>/</v>
      </c>
      <c r="X39" s="73" t="str">
        <f t="shared" ca="1" si="26"/>
        <v>/</v>
      </c>
      <c r="Y39" s="73" t="str">
        <f t="shared" ca="1" si="26"/>
        <v>/</v>
      </c>
      <c r="Z39" s="73" t="str">
        <f t="shared" ca="1" si="26"/>
        <v>/</v>
      </c>
      <c r="AA39" s="73" t="str">
        <f t="shared" ca="1" si="26"/>
        <v>/</v>
      </c>
      <c r="AB39" s="73" t="str">
        <f t="shared" ca="1" si="26"/>
        <v>/</v>
      </c>
      <c r="AC39" s="73" t="str">
        <f t="shared" ca="1" si="27"/>
        <v>/</v>
      </c>
      <c r="AD39" s="73" t="str">
        <f t="shared" ca="1" si="27"/>
        <v>/</v>
      </c>
      <c r="AE39" s="73" t="str">
        <f t="shared" ca="1" si="27"/>
        <v>/</v>
      </c>
      <c r="AF39" s="73" t="str">
        <f t="shared" ca="1" si="27"/>
        <v>/</v>
      </c>
      <c r="AG39" s="73" t="str">
        <f t="shared" ca="1" si="27"/>
        <v>/</v>
      </c>
      <c r="AH39" s="73" t="str">
        <f t="shared" ca="1" si="27"/>
        <v>/</v>
      </c>
      <c r="AI39" s="73" t="str">
        <f t="shared" ca="1" si="27"/>
        <v>/</v>
      </c>
      <c r="AJ39" s="73" t="str">
        <f t="shared" ca="1" si="27"/>
        <v>/</v>
      </c>
      <c r="AK39" s="73" t="str">
        <f t="shared" ca="1" si="27"/>
        <v>/</v>
      </c>
      <c r="AL39" s="73" t="str">
        <f t="shared" ca="1" si="27"/>
        <v>/</v>
      </c>
      <c r="AM39" s="73" t="str">
        <f t="shared" ca="1" si="28"/>
        <v>/</v>
      </c>
      <c r="AN39" s="73" t="str">
        <f t="shared" ca="1" si="28"/>
        <v>/</v>
      </c>
      <c r="AO39" s="73" t="str">
        <f t="shared" ca="1" si="28"/>
        <v>/</v>
      </c>
      <c r="AP39" s="73" t="str">
        <f t="shared" ca="1" si="28"/>
        <v>/</v>
      </c>
      <c r="AQ39" s="73" t="str">
        <f t="shared" ca="1" si="28"/>
        <v>/</v>
      </c>
      <c r="AR39" s="73" t="str">
        <f t="shared" ca="1" si="28"/>
        <v>/</v>
      </c>
      <c r="AS39" s="73" t="str">
        <f t="shared" ca="1" si="28"/>
        <v>/</v>
      </c>
      <c r="AT39" s="73" t="str">
        <f t="shared" ca="1" si="28"/>
        <v>-</v>
      </c>
      <c r="AU39" s="73" t="str">
        <f t="shared" ca="1" si="28"/>
        <v>*</v>
      </c>
      <c r="AV39" s="73" t="str">
        <f t="shared" ca="1" si="28"/>
        <v>/</v>
      </c>
      <c r="AW39" s="73" t="str">
        <f t="shared" ca="1" si="29"/>
        <v>/</v>
      </c>
      <c r="AX39" s="73" t="str">
        <f t="shared" ca="1" si="29"/>
        <v>/</v>
      </c>
      <c r="AY39" s="73" t="str">
        <f t="shared" ca="1" si="29"/>
        <v>/</v>
      </c>
      <c r="AZ39" s="73" t="str">
        <f t="shared" ca="1" si="29"/>
        <v>/</v>
      </c>
      <c r="BA39" s="73" t="str">
        <f t="shared" ca="1" si="29"/>
        <v>/</v>
      </c>
      <c r="BB39" s="73" t="str">
        <f t="shared" ca="1" si="29"/>
        <v>/</v>
      </c>
      <c r="BC39" s="73" t="str">
        <f t="shared" ca="1" si="29"/>
        <v>/</v>
      </c>
      <c r="BD39" s="73" t="str">
        <f t="shared" ca="1" si="29"/>
        <v>/</v>
      </c>
      <c r="BE39" s="73" t="str">
        <f t="shared" ca="1" si="29"/>
        <v>/</v>
      </c>
      <c r="BF39" s="73" t="str">
        <f t="shared" ca="1" si="29"/>
        <v>/</v>
      </c>
      <c r="BG39" s="73" t="str">
        <f t="shared" ca="1" si="30"/>
        <v>/</v>
      </c>
      <c r="BH39" s="73" t="str">
        <f t="shared" ca="1" si="30"/>
        <v>/</v>
      </c>
      <c r="BI39" s="73" t="str">
        <f t="shared" ca="1" si="30"/>
        <v>/</v>
      </c>
      <c r="BJ39" s="73" t="str">
        <f t="shared" ca="1" si="30"/>
        <v>/</v>
      </c>
      <c r="BK39" s="73" t="str">
        <f t="shared" ca="1" si="30"/>
        <v>=</v>
      </c>
      <c r="BL39" s="73" t="str">
        <f t="shared" ca="1" si="30"/>
        <v/>
      </c>
      <c r="BM39" s="73" t="str">
        <f t="shared" ca="1" si="30"/>
        <v/>
      </c>
      <c r="BN39" s="73" t="str">
        <f t="shared" ca="1" si="30"/>
        <v/>
      </c>
      <c r="BO39" s="73" t="str">
        <f t="shared" ca="1" si="30"/>
        <v/>
      </c>
      <c r="BP39" s="73" t="str">
        <f t="shared" ca="1" si="30"/>
        <v/>
      </c>
      <c r="BQ39" s="73" t="str">
        <f t="shared" ca="1" si="24"/>
        <v/>
      </c>
      <c r="BR39" s="73" t="str">
        <f t="shared" ca="1" si="24"/>
        <v/>
      </c>
      <c r="BS39" s="73" t="str">
        <f t="shared" ca="1" si="24"/>
        <v/>
      </c>
      <c r="BT39" s="73" t="str">
        <f t="shared" ca="1" si="24"/>
        <v/>
      </c>
      <c r="BU39" s="73" t="str">
        <f t="shared" ca="1" si="24"/>
        <v/>
      </c>
      <c r="BV39" s="73" t="str">
        <f t="shared" ca="1" si="24"/>
        <v/>
      </c>
      <c r="BW39" s="73" t="str">
        <f t="shared" ca="1" si="24"/>
        <v/>
      </c>
      <c r="BX39" s="73" t="str">
        <f t="shared" ca="1" si="24"/>
        <v/>
      </c>
      <c r="BY39" s="73" t="str">
        <f t="shared" ca="1" si="24"/>
        <v/>
      </c>
      <c r="BZ39" s="73" t="str">
        <f t="shared" ca="1" si="24"/>
        <v/>
      </c>
      <c r="CA39" s="73" t="str">
        <f t="shared" ca="1" si="24"/>
        <v/>
      </c>
      <c r="CB39" s="73" t="str">
        <f t="shared" ca="1" si="24"/>
        <v/>
      </c>
      <c r="CC39" s="73" t="str">
        <f t="shared" ca="1" si="24"/>
        <v/>
      </c>
      <c r="CD39" s="73" t="str">
        <f t="shared" ca="1" si="24"/>
        <v/>
      </c>
      <c r="CE39" s="73" t="str">
        <f t="shared" ca="1" si="24"/>
        <v/>
      </c>
      <c r="CF39" s="73" t="str">
        <f t="shared" ca="1" si="24"/>
        <v/>
      </c>
      <c r="CG39" s="73" t="str">
        <f t="shared" ca="1" si="24"/>
        <v/>
      </c>
      <c r="CH39" s="73" t="str">
        <f t="shared" ca="1" si="24"/>
        <v/>
      </c>
      <c r="CI39" s="73" t="str">
        <f t="shared" ca="1" si="25"/>
        <v/>
      </c>
      <c r="CJ39" s="73" t="str">
        <f t="shared" ca="1" si="25"/>
        <v/>
      </c>
      <c r="CK39" s="73" t="str">
        <f t="shared" ca="1" si="25"/>
        <v/>
      </c>
      <c r="CL39" s="73" t="str">
        <f t="shared" ca="1" si="25"/>
        <v/>
      </c>
      <c r="CM39" s="73" t="str">
        <f t="shared" ca="1" si="25"/>
        <v/>
      </c>
      <c r="CN39" s="73" t="str">
        <f t="shared" ca="1" si="25"/>
        <v/>
      </c>
      <c r="CO39" s="73" t="str">
        <f t="shared" ca="1" si="25"/>
        <v/>
      </c>
      <c r="CP39" s="73" t="str">
        <f t="shared" ca="1" si="25"/>
        <v/>
      </c>
      <c r="CQ39" s="73" t="str">
        <f t="shared" ca="1" si="25"/>
        <v/>
      </c>
      <c r="CR39" s="73" t="str">
        <f t="shared" ca="1" si="25"/>
        <v/>
      </c>
      <c r="CS39" s="73" t="str">
        <f t="shared" ca="1" si="25"/>
        <v/>
      </c>
      <c r="CT39" s="73" t="str">
        <f t="shared" ca="1" si="25"/>
        <v/>
      </c>
      <c r="CU39" s="73" t="str">
        <f t="shared" ca="1" si="25"/>
        <v/>
      </c>
      <c r="CV39" s="73" t="str">
        <f t="shared" ca="1" si="25"/>
        <v/>
      </c>
      <c r="CW39" s="73" t="str">
        <f t="shared" ca="1" si="20"/>
        <v/>
      </c>
      <c r="CX39" s="73" t="str">
        <f t="shared" ca="1" si="20"/>
        <v/>
      </c>
      <c r="CY39" s="73" t="str">
        <f t="shared" ca="1" si="20"/>
        <v/>
      </c>
      <c r="CZ39" s="73" t="str">
        <f t="shared" ca="1" si="20"/>
        <v/>
      </c>
      <c r="DA39" s="73" t="str">
        <f t="shared" ca="1" si="20"/>
        <v/>
      </c>
      <c r="DB39" s="73" t="str">
        <f t="shared" ca="1" si="20"/>
        <v/>
      </c>
      <c r="DC39" s="73" t="str">
        <f t="shared" ca="1" si="20"/>
        <v/>
      </c>
      <c r="DD39" s="73" t="str">
        <f t="shared" ca="1" si="20"/>
        <v/>
      </c>
      <c r="DE39" s="73" t="str">
        <f t="shared" ca="1" si="20"/>
        <v/>
      </c>
      <c r="DF39" s="73" t="str">
        <f t="shared" ca="1" si="20"/>
        <v/>
      </c>
      <c r="DG39" s="73" t="str">
        <f t="shared" ca="1" si="21"/>
        <v/>
      </c>
      <c r="DH39" s="73" t="str">
        <f t="shared" ca="1" si="21"/>
        <v/>
      </c>
      <c r="DI39" s="73" t="str">
        <f t="shared" ca="1" si="21"/>
        <v/>
      </c>
      <c r="DJ39" s="73" t="str">
        <f t="shared" ca="1" si="21"/>
        <v/>
      </c>
      <c r="DK39" s="73" t="str">
        <f t="shared" ca="1" si="21"/>
        <v/>
      </c>
      <c r="DL39" s="73" t="str">
        <f t="shared" ca="1" si="21"/>
        <v/>
      </c>
      <c r="DM39" s="73" t="str">
        <f t="shared" ca="1" si="21"/>
        <v/>
      </c>
      <c r="DN39" s="73" t="str">
        <f t="shared" ca="1" si="21"/>
        <v/>
      </c>
      <c r="DO39" s="73" t="str">
        <f t="shared" ca="1" si="21"/>
        <v/>
      </c>
      <c r="DP39" s="73" t="str">
        <f t="shared" ca="1" si="21"/>
        <v/>
      </c>
      <c r="DQ39" s="73" t="str">
        <f t="shared" ca="1" si="6"/>
        <v/>
      </c>
      <c r="DR39" s="73" t="str">
        <f t="shared" ref="DM39:DY146" ca="1" si="32">IF($O39=DR$11,"*",IF(AND(COUNTIF($L39:$M39,"-")&lt;1,COUNTBLANK($L39:$M39)&lt;1),IF(AND($L39&lt;=DR$11,$M39&gt;=DR$11),IF(ISBLANK($D39),"-","."),IF(TODAY()&gt;DR$11,"/",IF(TODAY()=DR$11,"=",""))),IF(AND(OR(ISBLANK($L39),$L39="-"),OR(ISBLANK($M39),$M39="-")),IF(TODAY()&gt;DR$11,"/",IF(TODAY()=DR$11,"=","")),IF(OR(ISBLANK($L39),$L39="-"),IF(DR$11&lt;=$M39,IF(ISBLANK($D39),"-","."),IF(TODAY()&gt;DR$11,"/",IF(TODAY()=DR$11,"=",""))),IF(DR$11&gt;=$L39,IF(ISBLANK($D39),"-","."),IF(TODAY()&gt;DR$11,"/",IF(TODAY()=DR$11,"=","")))))))</f>
        <v/>
      </c>
      <c r="DS39" s="73" t="str">
        <f t="shared" ca="1" si="32"/>
        <v/>
      </c>
      <c r="DT39" s="73" t="str">
        <f t="shared" ca="1" si="32"/>
        <v/>
      </c>
      <c r="DU39" s="73" t="str">
        <f t="shared" ca="1" si="32"/>
        <v/>
      </c>
      <c r="DV39" s="73" t="str">
        <f t="shared" ca="1" si="32"/>
        <v/>
      </c>
      <c r="DW39" s="73" t="str">
        <f t="shared" ca="1" si="32"/>
        <v/>
      </c>
      <c r="DX39" s="73" t="str">
        <f t="shared" ca="1" si="32"/>
        <v/>
      </c>
      <c r="DY39" s="73" t="str">
        <f t="shared" ca="1" si="32"/>
        <v/>
      </c>
    </row>
    <row r="40" spans="1:129" ht="12" customHeight="1" x14ac:dyDescent="0.4">
      <c r="A40" s="13"/>
      <c r="B40" s="19"/>
      <c r="C40" s="22"/>
      <c r="D40" s="20"/>
      <c r="E40" s="21"/>
      <c r="F40" s="21"/>
      <c r="G40" s="127"/>
      <c r="H40" s="96" t="s">
        <v>81</v>
      </c>
      <c r="I40" s="92"/>
      <c r="J40" s="92"/>
      <c r="K40" s="7">
        <v>2</v>
      </c>
      <c r="L40" s="8">
        <v>45354</v>
      </c>
      <c r="M40" s="8">
        <v>45355</v>
      </c>
      <c r="N40" s="104">
        <v>1</v>
      </c>
      <c r="O40" s="8">
        <v>45355</v>
      </c>
      <c r="P40" s="36">
        <f ca="1">IF(OR(M40="-",M40=""),0,IF(OR(ISBLANK(O40),O40="-"),NETWORKDAYS(M40,TODAY(),data!$P$3:$P$10)-1,IF(M40=O40,0,IF(M40&lt;O40,NETWORKDAYS(M40,O40,data!$P$3:$P$10)-1,NETWORKDAYS(M40,O40,data!$P$3:$P$10)+1))))</f>
        <v>0</v>
      </c>
      <c r="S40" s="115" t="str">
        <f t="shared" ca="1" si="26"/>
        <v>/</v>
      </c>
      <c r="T40" s="73" t="str">
        <f t="shared" ca="1" si="26"/>
        <v>/</v>
      </c>
      <c r="U40" s="73" t="str">
        <f t="shared" ca="1" si="26"/>
        <v>/</v>
      </c>
      <c r="V40" s="73" t="str">
        <f t="shared" ca="1" si="26"/>
        <v>/</v>
      </c>
      <c r="W40" s="73" t="str">
        <f t="shared" ca="1" si="26"/>
        <v>/</v>
      </c>
      <c r="X40" s="73" t="str">
        <f t="shared" ca="1" si="26"/>
        <v>/</v>
      </c>
      <c r="Y40" s="73" t="str">
        <f t="shared" ca="1" si="26"/>
        <v>/</v>
      </c>
      <c r="Z40" s="73" t="str">
        <f t="shared" ca="1" si="26"/>
        <v>/</v>
      </c>
      <c r="AA40" s="73" t="str">
        <f t="shared" ca="1" si="26"/>
        <v>/</v>
      </c>
      <c r="AB40" s="73" t="str">
        <f t="shared" ca="1" si="26"/>
        <v>/</v>
      </c>
      <c r="AC40" s="73" t="str">
        <f t="shared" ca="1" si="27"/>
        <v>/</v>
      </c>
      <c r="AD40" s="73" t="str">
        <f t="shared" ca="1" si="27"/>
        <v>/</v>
      </c>
      <c r="AE40" s="73" t="str">
        <f t="shared" ca="1" si="27"/>
        <v>/</v>
      </c>
      <c r="AF40" s="73" t="str">
        <f t="shared" ca="1" si="27"/>
        <v>/</v>
      </c>
      <c r="AG40" s="73" t="str">
        <f t="shared" ca="1" si="27"/>
        <v>/</v>
      </c>
      <c r="AH40" s="73" t="str">
        <f t="shared" ca="1" si="27"/>
        <v>/</v>
      </c>
      <c r="AI40" s="73" t="str">
        <f t="shared" ca="1" si="27"/>
        <v>/</v>
      </c>
      <c r="AJ40" s="73" t="str">
        <f t="shared" ca="1" si="27"/>
        <v>/</v>
      </c>
      <c r="AK40" s="73" t="str">
        <f t="shared" ca="1" si="27"/>
        <v>/</v>
      </c>
      <c r="AL40" s="73" t="str">
        <f t="shared" ca="1" si="27"/>
        <v>/</v>
      </c>
      <c r="AM40" s="73" t="str">
        <f t="shared" ca="1" si="28"/>
        <v>/</v>
      </c>
      <c r="AN40" s="73" t="str">
        <f t="shared" ca="1" si="28"/>
        <v>/</v>
      </c>
      <c r="AO40" s="73" t="str">
        <f t="shared" ca="1" si="28"/>
        <v>/</v>
      </c>
      <c r="AP40" s="73" t="str">
        <f t="shared" ca="1" si="28"/>
        <v>/</v>
      </c>
      <c r="AQ40" s="73" t="str">
        <f t="shared" ca="1" si="28"/>
        <v>/</v>
      </c>
      <c r="AR40" s="73" t="str">
        <f t="shared" ca="1" si="28"/>
        <v>/</v>
      </c>
      <c r="AS40" s="73" t="str">
        <f t="shared" ca="1" si="28"/>
        <v>/</v>
      </c>
      <c r="AT40" s="73" t="str">
        <f t="shared" ca="1" si="28"/>
        <v>/</v>
      </c>
      <c r="AU40" s="73" t="str">
        <f t="shared" ca="1" si="28"/>
        <v>/</v>
      </c>
      <c r="AV40" s="73" t="str">
        <f t="shared" ca="1" si="28"/>
        <v>/</v>
      </c>
      <c r="AW40" s="73" t="str">
        <f t="shared" ca="1" si="29"/>
        <v>*</v>
      </c>
      <c r="AX40" s="73" t="str">
        <f t="shared" ca="1" si="29"/>
        <v>/</v>
      </c>
      <c r="AY40" s="73" t="str">
        <f t="shared" ca="1" si="29"/>
        <v>/</v>
      </c>
      <c r="AZ40" s="73" t="str">
        <f t="shared" ca="1" si="29"/>
        <v>/</v>
      </c>
      <c r="BA40" s="73" t="str">
        <f t="shared" ca="1" si="29"/>
        <v>/</v>
      </c>
      <c r="BB40" s="73" t="str">
        <f t="shared" ca="1" si="29"/>
        <v>/</v>
      </c>
      <c r="BC40" s="73" t="str">
        <f t="shared" ca="1" si="29"/>
        <v>/</v>
      </c>
      <c r="BD40" s="73" t="str">
        <f t="shared" ca="1" si="29"/>
        <v>/</v>
      </c>
      <c r="BE40" s="73" t="str">
        <f t="shared" ca="1" si="29"/>
        <v>/</v>
      </c>
      <c r="BF40" s="73" t="str">
        <f t="shared" ca="1" si="29"/>
        <v>/</v>
      </c>
      <c r="BG40" s="73" t="str">
        <f t="shared" ca="1" si="30"/>
        <v>/</v>
      </c>
      <c r="BH40" s="73" t="str">
        <f t="shared" ca="1" si="30"/>
        <v>/</v>
      </c>
      <c r="BI40" s="73" t="str">
        <f t="shared" ca="1" si="30"/>
        <v>/</v>
      </c>
      <c r="BJ40" s="73" t="str">
        <f t="shared" ca="1" si="30"/>
        <v>/</v>
      </c>
      <c r="BK40" s="73" t="str">
        <f t="shared" ca="1" si="30"/>
        <v>=</v>
      </c>
      <c r="BL40" s="73" t="str">
        <f t="shared" ca="1" si="30"/>
        <v/>
      </c>
      <c r="BM40" s="73" t="str">
        <f t="shared" ca="1" si="30"/>
        <v/>
      </c>
      <c r="BN40" s="73" t="str">
        <f t="shared" ca="1" si="30"/>
        <v/>
      </c>
      <c r="BO40" s="73" t="str">
        <f t="shared" ca="1" si="30"/>
        <v/>
      </c>
      <c r="BP40" s="73" t="str">
        <f t="shared" ca="1" si="30"/>
        <v/>
      </c>
      <c r="BQ40" s="73" t="str">
        <f t="shared" ca="1" si="24"/>
        <v/>
      </c>
      <c r="BR40" s="73" t="str">
        <f t="shared" ca="1" si="24"/>
        <v/>
      </c>
      <c r="BS40" s="73" t="str">
        <f t="shared" ca="1" si="24"/>
        <v/>
      </c>
      <c r="BT40" s="73" t="str">
        <f t="shared" ca="1" si="24"/>
        <v/>
      </c>
      <c r="BU40" s="73" t="str">
        <f t="shared" ca="1" si="24"/>
        <v/>
      </c>
      <c r="BV40" s="73" t="str">
        <f t="shared" ca="1" si="24"/>
        <v/>
      </c>
      <c r="BW40" s="73" t="str">
        <f t="shared" ca="1" si="24"/>
        <v/>
      </c>
      <c r="BX40" s="73" t="str">
        <f t="shared" ca="1" si="24"/>
        <v/>
      </c>
      <c r="BY40" s="73" t="str">
        <f t="shared" ca="1" si="24"/>
        <v/>
      </c>
      <c r="BZ40" s="73" t="str">
        <f t="shared" ca="1" si="24"/>
        <v/>
      </c>
      <c r="CA40" s="73" t="str">
        <f t="shared" ca="1" si="24"/>
        <v/>
      </c>
      <c r="CB40" s="73" t="str">
        <f t="shared" ca="1" si="24"/>
        <v/>
      </c>
      <c r="CC40" s="73" t="str">
        <f t="shared" ca="1" si="24"/>
        <v/>
      </c>
      <c r="CD40" s="73" t="str">
        <f t="shared" ca="1" si="24"/>
        <v/>
      </c>
      <c r="CE40" s="73" t="str">
        <f t="shared" ca="1" si="24"/>
        <v/>
      </c>
      <c r="CF40" s="73" t="str">
        <f t="shared" ca="1" si="24"/>
        <v/>
      </c>
      <c r="CG40" s="73" t="str">
        <f t="shared" ca="1" si="24"/>
        <v/>
      </c>
      <c r="CH40" s="73" t="str">
        <f t="shared" ca="1" si="24"/>
        <v/>
      </c>
      <c r="CI40" s="73" t="str">
        <f t="shared" ca="1" si="25"/>
        <v/>
      </c>
      <c r="CJ40" s="73" t="str">
        <f t="shared" ca="1" si="25"/>
        <v/>
      </c>
      <c r="CK40" s="73" t="str">
        <f t="shared" ca="1" si="25"/>
        <v/>
      </c>
      <c r="CL40" s="73" t="str">
        <f t="shared" ca="1" si="25"/>
        <v/>
      </c>
      <c r="CM40" s="73" t="str">
        <f t="shared" ca="1" si="25"/>
        <v/>
      </c>
      <c r="CN40" s="73" t="str">
        <f t="shared" ca="1" si="25"/>
        <v/>
      </c>
      <c r="CO40" s="73" t="str">
        <f t="shared" ca="1" si="25"/>
        <v/>
      </c>
      <c r="CP40" s="73" t="str">
        <f t="shared" ca="1" si="25"/>
        <v/>
      </c>
      <c r="CQ40" s="73" t="str">
        <f t="shared" ca="1" si="25"/>
        <v/>
      </c>
      <c r="CR40" s="73" t="str">
        <f t="shared" ca="1" si="25"/>
        <v/>
      </c>
      <c r="CS40" s="73" t="str">
        <f t="shared" ca="1" si="25"/>
        <v/>
      </c>
      <c r="CT40" s="73" t="str">
        <f t="shared" ca="1" si="25"/>
        <v/>
      </c>
      <c r="CU40" s="73" t="str">
        <f t="shared" ca="1" si="25"/>
        <v/>
      </c>
      <c r="CV40" s="73" t="str">
        <f t="shared" ca="1" si="25"/>
        <v/>
      </c>
      <c r="CW40" s="73" t="str">
        <f t="shared" ca="1" si="20"/>
        <v/>
      </c>
      <c r="CX40" s="73" t="str">
        <f t="shared" ca="1" si="20"/>
        <v/>
      </c>
      <c r="CY40" s="73" t="str">
        <f t="shared" ca="1" si="20"/>
        <v/>
      </c>
      <c r="CZ40" s="73" t="str">
        <f t="shared" ca="1" si="20"/>
        <v/>
      </c>
      <c r="DA40" s="73" t="str">
        <f t="shared" ca="1" si="20"/>
        <v/>
      </c>
      <c r="DB40" s="73" t="str">
        <f t="shared" ca="1" si="20"/>
        <v/>
      </c>
      <c r="DC40" s="73" t="str">
        <f t="shared" ca="1" si="20"/>
        <v/>
      </c>
      <c r="DD40" s="73" t="str">
        <f t="shared" ca="1" si="20"/>
        <v/>
      </c>
      <c r="DE40" s="73" t="str">
        <f t="shared" ca="1" si="20"/>
        <v/>
      </c>
      <c r="DF40" s="73" t="str">
        <f t="shared" ca="1" si="20"/>
        <v/>
      </c>
      <c r="DG40" s="73" t="str">
        <f t="shared" ca="1" si="21"/>
        <v/>
      </c>
      <c r="DH40" s="73" t="str">
        <f t="shared" ca="1" si="21"/>
        <v/>
      </c>
      <c r="DI40" s="73" t="str">
        <f t="shared" ca="1" si="21"/>
        <v/>
      </c>
      <c r="DJ40" s="73" t="str">
        <f t="shared" ca="1" si="21"/>
        <v/>
      </c>
      <c r="DK40" s="73" t="str">
        <f t="shared" ca="1" si="21"/>
        <v/>
      </c>
      <c r="DL40" s="73" t="str">
        <f t="shared" ca="1" si="21"/>
        <v/>
      </c>
      <c r="DM40" s="73" t="str">
        <f t="shared" ca="1" si="21"/>
        <v/>
      </c>
      <c r="DN40" s="73" t="str">
        <f t="shared" ca="1" si="21"/>
        <v/>
      </c>
      <c r="DO40" s="73" t="str">
        <f t="shared" ca="1" si="21"/>
        <v/>
      </c>
      <c r="DP40" s="73" t="str">
        <f t="shared" ca="1" si="21"/>
        <v/>
      </c>
      <c r="DQ40" s="73" t="str">
        <f t="shared" ca="1" si="32"/>
        <v/>
      </c>
      <c r="DR40" s="73" t="str">
        <f t="shared" ca="1" si="32"/>
        <v/>
      </c>
      <c r="DS40" s="73" t="str">
        <f t="shared" ca="1" si="32"/>
        <v/>
      </c>
      <c r="DT40" s="73" t="str">
        <f t="shared" ca="1" si="32"/>
        <v/>
      </c>
      <c r="DU40" s="73" t="str">
        <f t="shared" ca="1" si="32"/>
        <v/>
      </c>
      <c r="DV40" s="73" t="str">
        <f t="shared" ca="1" si="32"/>
        <v/>
      </c>
      <c r="DW40" s="73" t="str">
        <f t="shared" ca="1" si="32"/>
        <v/>
      </c>
      <c r="DX40" s="73" t="str">
        <f t="shared" ca="1" si="32"/>
        <v/>
      </c>
      <c r="DY40" s="73" t="str">
        <f t="shared" ca="1" si="32"/>
        <v/>
      </c>
    </row>
    <row r="41" spans="1:129" ht="12" customHeight="1" x14ac:dyDescent="0.4">
      <c r="A41" s="13"/>
      <c r="B41" s="19"/>
      <c r="C41" s="22"/>
      <c r="D41" s="20"/>
      <c r="E41" s="21"/>
      <c r="F41" s="83"/>
      <c r="G41" s="127"/>
      <c r="H41" s="96" t="s">
        <v>0</v>
      </c>
      <c r="I41" s="92"/>
      <c r="J41" s="92"/>
      <c r="K41" s="7">
        <v>1</v>
      </c>
      <c r="L41" s="8">
        <v>45356</v>
      </c>
      <c r="M41" s="8">
        <v>45356</v>
      </c>
      <c r="N41" s="104">
        <v>1</v>
      </c>
      <c r="O41" s="8">
        <v>45356</v>
      </c>
      <c r="P41" s="36">
        <f ca="1">IF(OR(M41="-",M41=""),0,IF(OR(ISBLANK(O41),O41="-"),NETWORKDAYS(M41,TODAY(),data!$P$3:$P$10)-1,IF(M41=O41,0,IF(M41&lt;O41,NETWORKDAYS(M41,O41,data!$P$3:$P$10)-1,NETWORKDAYS(M41,O41,data!$P$3:$P$10)+1))))</f>
        <v>0</v>
      </c>
      <c r="S41" s="115" t="str">
        <f t="shared" ca="1" si="26"/>
        <v>/</v>
      </c>
      <c r="T41" s="73" t="str">
        <f t="shared" ca="1" si="26"/>
        <v>/</v>
      </c>
      <c r="U41" s="73" t="str">
        <f t="shared" ca="1" si="26"/>
        <v>/</v>
      </c>
      <c r="V41" s="73" t="str">
        <f t="shared" ca="1" si="26"/>
        <v>/</v>
      </c>
      <c r="W41" s="73" t="str">
        <f t="shared" ca="1" si="26"/>
        <v>/</v>
      </c>
      <c r="X41" s="73" t="str">
        <f t="shared" ca="1" si="26"/>
        <v>/</v>
      </c>
      <c r="Y41" s="73" t="str">
        <f t="shared" ca="1" si="26"/>
        <v>/</v>
      </c>
      <c r="Z41" s="73" t="str">
        <f t="shared" ca="1" si="26"/>
        <v>/</v>
      </c>
      <c r="AA41" s="73" t="str">
        <f t="shared" ca="1" si="26"/>
        <v>/</v>
      </c>
      <c r="AB41" s="73" t="str">
        <f t="shared" ca="1" si="26"/>
        <v>/</v>
      </c>
      <c r="AC41" s="73" t="str">
        <f t="shared" ca="1" si="27"/>
        <v>/</v>
      </c>
      <c r="AD41" s="73" t="str">
        <f t="shared" ca="1" si="27"/>
        <v>/</v>
      </c>
      <c r="AE41" s="73" t="str">
        <f t="shared" ca="1" si="27"/>
        <v>/</v>
      </c>
      <c r="AF41" s="73" t="str">
        <f t="shared" ca="1" si="27"/>
        <v>/</v>
      </c>
      <c r="AG41" s="73" t="str">
        <f t="shared" ca="1" si="27"/>
        <v>/</v>
      </c>
      <c r="AH41" s="73" t="str">
        <f t="shared" ca="1" si="27"/>
        <v>/</v>
      </c>
      <c r="AI41" s="73" t="str">
        <f t="shared" ca="1" si="27"/>
        <v>/</v>
      </c>
      <c r="AJ41" s="73" t="str">
        <f t="shared" ca="1" si="27"/>
        <v>/</v>
      </c>
      <c r="AK41" s="73" t="str">
        <f t="shared" ca="1" si="27"/>
        <v>/</v>
      </c>
      <c r="AL41" s="73" t="str">
        <f t="shared" ca="1" si="27"/>
        <v>/</v>
      </c>
      <c r="AM41" s="73" t="str">
        <f t="shared" ca="1" si="28"/>
        <v>/</v>
      </c>
      <c r="AN41" s="73" t="str">
        <f t="shared" ca="1" si="28"/>
        <v>/</v>
      </c>
      <c r="AO41" s="73" t="str">
        <f t="shared" ca="1" si="28"/>
        <v>/</v>
      </c>
      <c r="AP41" s="73" t="str">
        <f t="shared" ca="1" si="28"/>
        <v>/</v>
      </c>
      <c r="AQ41" s="73" t="str">
        <f t="shared" ca="1" si="28"/>
        <v>/</v>
      </c>
      <c r="AR41" s="73" t="str">
        <f t="shared" ca="1" si="28"/>
        <v>/</v>
      </c>
      <c r="AS41" s="73" t="str">
        <f t="shared" ca="1" si="28"/>
        <v>/</v>
      </c>
      <c r="AT41" s="73" t="str">
        <f t="shared" ca="1" si="28"/>
        <v>/</v>
      </c>
      <c r="AU41" s="73" t="str">
        <f t="shared" ca="1" si="28"/>
        <v>/</v>
      </c>
      <c r="AV41" s="73" t="str">
        <f t="shared" ca="1" si="28"/>
        <v>/</v>
      </c>
      <c r="AW41" s="73" t="str">
        <f t="shared" ca="1" si="29"/>
        <v>/</v>
      </c>
      <c r="AX41" s="73" t="str">
        <f t="shared" ca="1" si="29"/>
        <v>*</v>
      </c>
      <c r="AY41" s="73" t="str">
        <f t="shared" ca="1" si="29"/>
        <v>/</v>
      </c>
      <c r="AZ41" s="73" t="str">
        <f t="shared" ca="1" si="29"/>
        <v>/</v>
      </c>
      <c r="BA41" s="73" t="str">
        <f t="shared" ca="1" si="29"/>
        <v>/</v>
      </c>
      <c r="BB41" s="73" t="str">
        <f t="shared" ca="1" si="29"/>
        <v>/</v>
      </c>
      <c r="BC41" s="73" t="str">
        <f t="shared" ca="1" si="29"/>
        <v>/</v>
      </c>
      <c r="BD41" s="73" t="str">
        <f t="shared" ca="1" si="29"/>
        <v>/</v>
      </c>
      <c r="BE41" s="73" t="str">
        <f t="shared" ca="1" si="29"/>
        <v>/</v>
      </c>
      <c r="BF41" s="73" t="str">
        <f t="shared" ca="1" si="29"/>
        <v>/</v>
      </c>
      <c r="BG41" s="73" t="str">
        <f t="shared" ca="1" si="30"/>
        <v>/</v>
      </c>
      <c r="BH41" s="73" t="str">
        <f t="shared" ca="1" si="30"/>
        <v>/</v>
      </c>
      <c r="BI41" s="73" t="str">
        <f t="shared" ca="1" si="30"/>
        <v>/</v>
      </c>
      <c r="BJ41" s="73" t="str">
        <f t="shared" ca="1" si="30"/>
        <v>/</v>
      </c>
      <c r="BK41" s="73" t="str">
        <f t="shared" ca="1" si="30"/>
        <v>=</v>
      </c>
      <c r="BL41" s="73" t="str">
        <f t="shared" ca="1" si="30"/>
        <v/>
      </c>
      <c r="BM41" s="73" t="str">
        <f t="shared" ca="1" si="30"/>
        <v/>
      </c>
      <c r="BN41" s="73" t="str">
        <f t="shared" ca="1" si="30"/>
        <v/>
      </c>
      <c r="BO41" s="73" t="str">
        <f t="shared" ca="1" si="30"/>
        <v/>
      </c>
      <c r="BP41" s="73" t="str">
        <f t="shared" ca="1" si="30"/>
        <v/>
      </c>
      <c r="BQ41" s="73" t="str">
        <f t="shared" ca="1" si="24"/>
        <v/>
      </c>
      <c r="BR41" s="73" t="str">
        <f t="shared" ca="1" si="24"/>
        <v/>
      </c>
      <c r="BS41" s="73" t="str">
        <f t="shared" ca="1" si="24"/>
        <v/>
      </c>
      <c r="BT41" s="73" t="str">
        <f t="shared" ca="1" si="24"/>
        <v/>
      </c>
      <c r="BU41" s="73" t="str">
        <f t="shared" ca="1" si="24"/>
        <v/>
      </c>
      <c r="BV41" s="73" t="str">
        <f t="shared" ca="1" si="24"/>
        <v/>
      </c>
      <c r="BW41" s="73" t="str">
        <f t="shared" ca="1" si="24"/>
        <v/>
      </c>
      <c r="BX41" s="73" t="str">
        <f t="shared" ca="1" si="24"/>
        <v/>
      </c>
      <c r="BY41" s="73" t="str">
        <f t="shared" ca="1" si="24"/>
        <v/>
      </c>
      <c r="BZ41" s="73" t="str">
        <f t="shared" ca="1" si="24"/>
        <v/>
      </c>
      <c r="CA41" s="73" t="str">
        <f t="shared" ca="1" si="24"/>
        <v/>
      </c>
      <c r="CB41" s="73" t="str">
        <f t="shared" ca="1" si="24"/>
        <v/>
      </c>
      <c r="CC41" s="73" t="str">
        <f t="shared" ca="1" si="24"/>
        <v/>
      </c>
      <c r="CD41" s="73" t="str">
        <f t="shared" ca="1" si="24"/>
        <v/>
      </c>
      <c r="CE41" s="73" t="str">
        <f t="shared" ca="1" si="24"/>
        <v/>
      </c>
      <c r="CF41" s="73" t="str">
        <f t="shared" ca="1" si="24"/>
        <v/>
      </c>
      <c r="CG41" s="73" t="str">
        <f t="shared" ca="1" si="24"/>
        <v/>
      </c>
      <c r="CH41" s="73" t="str">
        <f t="shared" ca="1" si="24"/>
        <v/>
      </c>
      <c r="CI41" s="73" t="str">
        <f t="shared" ca="1" si="25"/>
        <v/>
      </c>
      <c r="CJ41" s="73" t="str">
        <f t="shared" ca="1" si="25"/>
        <v/>
      </c>
      <c r="CK41" s="73" t="str">
        <f t="shared" ca="1" si="25"/>
        <v/>
      </c>
      <c r="CL41" s="73" t="str">
        <f t="shared" ca="1" si="25"/>
        <v/>
      </c>
      <c r="CM41" s="73" t="str">
        <f t="shared" ca="1" si="25"/>
        <v/>
      </c>
      <c r="CN41" s="73" t="str">
        <f t="shared" ca="1" si="25"/>
        <v/>
      </c>
      <c r="CO41" s="73" t="str">
        <f t="shared" ca="1" si="25"/>
        <v/>
      </c>
      <c r="CP41" s="73" t="str">
        <f t="shared" ca="1" si="25"/>
        <v/>
      </c>
      <c r="CQ41" s="73" t="str">
        <f t="shared" ca="1" si="25"/>
        <v/>
      </c>
      <c r="CR41" s="73" t="str">
        <f t="shared" ca="1" si="25"/>
        <v/>
      </c>
      <c r="CS41" s="73" t="str">
        <f t="shared" ca="1" si="25"/>
        <v/>
      </c>
      <c r="CT41" s="73" t="str">
        <f t="shared" ca="1" si="25"/>
        <v/>
      </c>
      <c r="CU41" s="73" t="str">
        <f t="shared" ca="1" si="25"/>
        <v/>
      </c>
      <c r="CV41" s="73" t="str">
        <f t="shared" ca="1" si="25"/>
        <v/>
      </c>
      <c r="CW41" s="73" t="str">
        <f t="shared" ca="1" si="20"/>
        <v/>
      </c>
      <c r="CX41" s="73" t="str">
        <f t="shared" ca="1" si="20"/>
        <v/>
      </c>
      <c r="CY41" s="73" t="str">
        <f t="shared" ca="1" si="20"/>
        <v/>
      </c>
      <c r="CZ41" s="73" t="str">
        <f t="shared" ca="1" si="20"/>
        <v/>
      </c>
      <c r="DA41" s="73" t="str">
        <f t="shared" ca="1" si="20"/>
        <v/>
      </c>
      <c r="DB41" s="73" t="str">
        <f t="shared" ca="1" si="20"/>
        <v/>
      </c>
      <c r="DC41" s="73" t="str">
        <f t="shared" ca="1" si="20"/>
        <v/>
      </c>
      <c r="DD41" s="73" t="str">
        <f t="shared" ca="1" si="20"/>
        <v/>
      </c>
      <c r="DE41" s="73" t="str">
        <f t="shared" ca="1" si="20"/>
        <v/>
      </c>
      <c r="DF41" s="73" t="str">
        <f t="shared" ca="1" si="20"/>
        <v/>
      </c>
      <c r="DG41" s="73" t="str">
        <f t="shared" ca="1" si="21"/>
        <v/>
      </c>
      <c r="DH41" s="73" t="str">
        <f t="shared" ca="1" si="21"/>
        <v/>
      </c>
      <c r="DI41" s="73" t="str">
        <f t="shared" ca="1" si="21"/>
        <v/>
      </c>
      <c r="DJ41" s="73" t="str">
        <f t="shared" ca="1" si="21"/>
        <v/>
      </c>
      <c r="DK41" s="73" t="str">
        <f t="shared" ca="1" si="21"/>
        <v/>
      </c>
      <c r="DL41" s="73" t="str">
        <f t="shared" ca="1" si="21"/>
        <v/>
      </c>
      <c r="DM41" s="73" t="str">
        <f t="shared" ca="1" si="21"/>
        <v/>
      </c>
      <c r="DN41" s="73" t="str">
        <f t="shared" ca="1" si="21"/>
        <v/>
      </c>
      <c r="DO41" s="73" t="str">
        <f t="shared" ca="1" si="21"/>
        <v/>
      </c>
      <c r="DP41" s="73" t="str">
        <f t="shared" ca="1" si="21"/>
        <v/>
      </c>
      <c r="DQ41" s="73" t="str">
        <f t="shared" ca="1" si="32"/>
        <v/>
      </c>
      <c r="DR41" s="73" t="str">
        <f t="shared" ca="1" si="32"/>
        <v/>
      </c>
      <c r="DS41" s="73" t="str">
        <f t="shared" ca="1" si="32"/>
        <v/>
      </c>
      <c r="DT41" s="73" t="str">
        <f t="shared" ca="1" si="32"/>
        <v/>
      </c>
      <c r="DU41" s="73" t="str">
        <f t="shared" ca="1" si="32"/>
        <v/>
      </c>
      <c r="DV41" s="73" t="str">
        <f t="shared" ca="1" si="32"/>
        <v/>
      </c>
      <c r="DW41" s="73" t="str">
        <f t="shared" ca="1" si="32"/>
        <v/>
      </c>
      <c r="DX41" s="73" t="str">
        <f t="shared" ca="1" si="32"/>
        <v/>
      </c>
      <c r="DY41" s="73" t="str">
        <f t="shared" ca="1" si="32"/>
        <v/>
      </c>
    </row>
    <row r="42" spans="1:129" ht="12" customHeight="1" x14ac:dyDescent="0.4">
      <c r="A42" s="13"/>
      <c r="B42" s="19"/>
      <c r="C42" s="22"/>
      <c r="D42" s="20"/>
      <c r="E42" s="21"/>
      <c r="F42" s="83"/>
      <c r="G42" s="127"/>
      <c r="H42" s="96"/>
      <c r="I42" s="92"/>
      <c r="J42" s="92"/>
      <c r="K42" s="7"/>
      <c r="L42" s="8"/>
      <c r="M42" s="8"/>
      <c r="N42" s="104"/>
      <c r="O42" s="8"/>
      <c r="P42" s="36"/>
      <c r="S42" s="115" t="str">
        <f t="shared" ref="S42:AX42" ca="1" si="33">IF($O42=S$11,"*",IF(AND(COUNTIF($L42:$M42,"-")&lt;1,COUNTBLANK($L42:$M42)&lt;1),IF(AND($L42&lt;=S$11,$M42&gt;=S$11),IF(ISBLANK($D42),"-","."),IF(TODAY()&gt;S$11,"/",IF(TODAY()=S$11,"=",""))),IF(AND(OR(ISBLANK($L42),$L42="-"),OR(ISBLANK($M42),$M42="-")),IF(TODAY()&gt;S$11,"/",IF(TODAY()=S$11,"=","")),IF(OR(ISBLANK($L42),$L42="-"),IF(S$11&lt;=$M42,IF(ISBLANK($D42),"-","."),IF(TODAY()&gt;S$11,"/",IF(TODAY()=S$11,"=",""))),IF(S$11&gt;=$L42,IF(ISBLANK($D42),"-","."),IF(TODAY()&gt;S$11,"/",IF(TODAY()=S$11,"=","")))))))</f>
        <v>/</v>
      </c>
      <c r="T42" s="73" t="str">
        <f t="shared" ca="1" si="33"/>
        <v>/</v>
      </c>
      <c r="U42" s="73" t="str">
        <f t="shared" ca="1" si="33"/>
        <v>/</v>
      </c>
      <c r="V42" s="73" t="str">
        <f t="shared" ca="1" si="33"/>
        <v>/</v>
      </c>
      <c r="W42" s="73" t="str">
        <f t="shared" ca="1" si="33"/>
        <v>/</v>
      </c>
      <c r="X42" s="73" t="str">
        <f t="shared" ca="1" si="33"/>
        <v>/</v>
      </c>
      <c r="Y42" s="73" t="str">
        <f t="shared" ca="1" si="33"/>
        <v>/</v>
      </c>
      <c r="Z42" s="73" t="str">
        <f t="shared" ca="1" si="33"/>
        <v>/</v>
      </c>
      <c r="AA42" s="73" t="str">
        <f t="shared" ca="1" si="33"/>
        <v>/</v>
      </c>
      <c r="AB42" s="73" t="str">
        <f t="shared" ca="1" si="33"/>
        <v>/</v>
      </c>
      <c r="AC42" s="73" t="str">
        <f t="shared" ca="1" si="33"/>
        <v>/</v>
      </c>
      <c r="AD42" s="73" t="str">
        <f t="shared" ca="1" si="33"/>
        <v>/</v>
      </c>
      <c r="AE42" s="73" t="str">
        <f t="shared" ca="1" si="33"/>
        <v>/</v>
      </c>
      <c r="AF42" s="73" t="str">
        <f t="shared" ca="1" si="33"/>
        <v>/</v>
      </c>
      <c r="AG42" s="73" t="str">
        <f t="shared" ca="1" si="33"/>
        <v>/</v>
      </c>
      <c r="AH42" s="73" t="str">
        <f t="shared" ca="1" si="33"/>
        <v>/</v>
      </c>
      <c r="AI42" s="73" t="str">
        <f t="shared" ca="1" si="33"/>
        <v>/</v>
      </c>
      <c r="AJ42" s="73" t="str">
        <f t="shared" ca="1" si="33"/>
        <v>/</v>
      </c>
      <c r="AK42" s="73" t="str">
        <f t="shared" ca="1" si="33"/>
        <v>/</v>
      </c>
      <c r="AL42" s="73" t="str">
        <f t="shared" ca="1" si="33"/>
        <v>/</v>
      </c>
      <c r="AM42" s="73" t="str">
        <f t="shared" ca="1" si="33"/>
        <v>/</v>
      </c>
      <c r="AN42" s="73" t="str">
        <f t="shared" ca="1" si="33"/>
        <v>/</v>
      </c>
      <c r="AO42" s="73" t="str">
        <f t="shared" ca="1" si="33"/>
        <v>/</v>
      </c>
      <c r="AP42" s="73" t="str">
        <f t="shared" ca="1" si="33"/>
        <v>/</v>
      </c>
      <c r="AQ42" s="73" t="str">
        <f t="shared" ca="1" si="33"/>
        <v>/</v>
      </c>
      <c r="AR42" s="73" t="str">
        <f t="shared" ca="1" si="33"/>
        <v>/</v>
      </c>
      <c r="AS42" s="73" t="str">
        <f t="shared" ca="1" si="33"/>
        <v>/</v>
      </c>
      <c r="AT42" s="73" t="str">
        <f t="shared" ca="1" si="33"/>
        <v>/</v>
      </c>
      <c r="AU42" s="73" t="str">
        <f t="shared" ca="1" si="33"/>
        <v>/</v>
      </c>
      <c r="AV42" s="73" t="str">
        <f t="shared" ca="1" si="33"/>
        <v>/</v>
      </c>
      <c r="AW42" s="73" t="str">
        <f t="shared" ca="1" si="33"/>
        <v>/</v>
      </c>
      <c r="AX42" s="73" t="str">
        <f t="shared" ca="1" si="33"/>
        <v>/</v>
      </c>
      <c r="AY42" s="73" t="str">
        <f t="shared" ca="1" si="29"/>
        <v>/</v>
      </c>
      <c r="AZ42" s="73" t="str">
        <f t="shared" ca="1" si="29"/>
        <v>/</v>
      </c>
      <c r="BA42" s="73" t="str">
        <f t="shared" ca="1" si="29"/>
        <v>/</v>
      </c>
      <c r="BB42" s="73" t="str">
        <f t="shared" ca="1" si="29"/>
        <v>/</v>
      </c>
      <c r="BC42" s="73" t="str">
        <f t="shared" ca="1" si="29"/>
        <v>/</v>
      </c>
      <c r="BD42" s="73" t="str">
        <f t="shared" ca="1" si="29"/>
        <v>/</v>
      </c>
      <c r="BE42" s="73" t="str">
        <f t="shared" ca="1" si="29"/>
        <v>/</v>
      </c>
      <c r="BF42" s="73" t="str">
        <f t="shared" ca="1" si="29"/>
        <v>/</v>
      </c>
      <c r="BG42" s="73" t="str">
        <f t="shared" ca="1" si="30"/>
        <v>/</v>
      </c>
      <c r="BH42" s="73" t="str">
        <f t="shared" ca="1" si="30"/>
        <v>/</v>
      </c>
      <c r="BI42" s="73" t="str">
        <f t="shared" ca="1" si="30"/>
        <v>/</v>
      </c>
      <c r="BJ42" s="73" t="str">
        <f t="shared" ca="1" si="30"/>
        <v>/</v>
      </c>
      <c r="BK42" s="73" t="str">
        <f t="shared" ca="1" si="30"/>
        <v>=</v>
      </c>
      <c r="BL42" s="73" t="str">
        <f t="shared" ca="1" si="30"/>
        <v/>
      </c>
      <c r="BM42" s="73" t="str">
        <f t="shared" ca="1" si="30"/>
        <v/>
      </c>
      <c r="BN42" s="73" t="str">
        <f t="shared" ca="1" si="30"/>
        <v/>
      </c>
      <c r="BO42" s="73" t="str">
        <f t="shared" ca="1" si="30"/>
        <v/>
      </c>
      <c r="BP42" s="73" t="str">
        <f t="shared" ca="1" si="30"/>
        <v/>
      </c>
      <c r="BQ42" s="73" t="str">
        <f t="shared" ca="1" si="24"/>
        <v/>
      </c>
      <c r="BR42" s="73" t="str">
        <f t="shared" ca="1" si="24"/>
        <v/>
      </c>
      <c r="BS42" s="73" t="str">
        <f t="shared" ca="1" si="24"/>
        <v/>
      </c>
      <c r="BT42" s="73" t="str">
        <f t="shared" ca="1" si="24"/>
        <v/>
      </c>
      <c r="BU42" s="73" t="str">
        <f t="shared" ca="1" si="24"/>
        <v/>
      </c>
      <c r="BV42" s="73" t="str">
        <f t="shared" ca="1" si="24"/>
        <v/>
      </c>
      <c r="BW42" s="73" t="str">
        <f t="shared" ca="1" si="24"/>
        <v/>
      </c>
      <c r="BX42" s="73" t="str">
        <f t="shared" ca="1" si="24"/>
        <v/>
      </c>
      <c r="BY42" s="73" t="str">
        <f t="shared" ca="1" si="24"/>
        <v/>
      </c>
      <c r="BZ42" s="73" t="str">
        <f t="shared" ca="1" si="24"/>
        <v/>
      </c>
      <c r="CA42" s="73" t="str">
        <f t="shared" ca="1" si="24"/>
        <v/>
      </c>
      <c r="CB42" s="73" t="str">
        <f t="shared" ca="1" si="24"/>
        <v/>
      </c>
      <c r="CC42" s="73" t="str">
        <f t="shared" ca="1" si="24"/>
        <v/>
      </c>
      <c r="CD42" s="73" t="str">
        <f t="shared" ca="1" si="24"/>
        <v/>
      </c>
      <c r="CE42" s="73" t="str">
        <f t="shared" ca="1" si="24"/>
        <v/>
      </c>
      <c r="CF42" s="73" t="str">
        <f t="shared" ca="1" si="24"/>
        <v/>
      </c>
      <c r="CG42" s="73" t="str">
        <f t="shared" ca="1" si="24"/>
        <v/>
      </c>
      <c r="CH42" s="73" t="str">
        <f t="shared" ca="1" si="24"/>
        <v/>
      </c>
      <c r="CI42" s="73" t="str">
        <f t="shared" ca="1" si="25"/>
        <v/>
      </c>
      <c r="CJ42" s="73" t="str">
        <f t="shared" ca="1" si="25"/>
        <v/>
      </c>
      <c r="CK42" s="73" t="str">
        <f t="shared" ca="1" si="25"/>
        <v/>
      </c>
      <c r="CL42" s="73" t="str">
        <f t="shared" ca="1" si="25"/>
        <v/>
      </c>
      <c r="CM42" s="73" t="str">
        <f t="shared" ca="1" si="25"/>
        <v/>
      </c>
      <c r="CN42" s="73" t="str">
        <f t="shared" ca="1" si="25"/>
        <v/>
      </c>
      <c r="CO42" s="73" t="str">
        <f t="shared" ca="1" si="25"/>
        <v/>
      </c>
      <c r="CP42" s="73" t="str">
        <f t="shared" ca="1" si="25"/>
        <v/>
      </c>
      <c r="CQ42" s="73" t="str">
        <f t="shared" ca="1" si="25"/>
        <v/>
      </c>
      <c r="CR42" s="73" t="str">
        <f t="shared" ca="1" si="25"/>
        <v/>
      </c>
      <c r="CS42" s="73" t="str">
        <f t="shared" ca="1" si="25"/>
        <v/>
      </c>
      <c r="CT42" s="73" t="str">
        <f t="shared" ca="1" si="25"/>
        <v/>
      </c>
      <c r="CU42" s="73" t="str">
        <f t="shared" ca="1" si="25"/>
        <v/>
      </c>
      <c r="CV42" s="73" t="str">
        <f t="shared" ca="1" si="25"/>
        <v/>
      </c>
      <c r="CW42" s="73" t="str">
        <f t="shared" ca="1" si="20"/>
        <v/>
      </c>
      <c r="CX42" s="73" t="str">
        <f t="shared" ca="1" si="20"/>
        <v/>
      </c>
      <c r="CY42" s="73" t="str">
        <f t="shared" ca="1" si="20"/>
        <v/>
      </c>
      <c r="CZ42" s="73" t="str">
        <f t="shared" ca="1" si="20"/>
        <v/>
      </c>
      <c r="DA42" s="73" t="str">
        <f t="shared" ca="1" si="20"/>
        <v/>
      </c>
      <c r="DB42" s="73" t="str">
        <f t="shared" ca="1" si="20"/>
        <v/>
      </c>
      <c r="DC42" s="73" t="str">
        <f t="shared" ca="1" si="20"/>
        <v/>
      </c>
      <c r="DD42" s="73" t="str">
        <f t="shared" ca="1" si="20"/>
        <v/>
      </c>
      <c r="DE42" s="73" t="str">
        <f t="shared" ca="1" si="20"/>
        <v/>
      </c>
      <c r="DF42" s="73" t="str">
        <f t="shared" ca="1" si="20"/>
        <v/>
      </c>
      <c r="DG42" s="73" t="str">
        <f t="shared" ca="1" si="21"/>
        <v/>
      </c>
      <c r="DH42" s="73" t="str">
        <f t="shared" ca="1" si="21"/>
        <v/>
      </c>
      <c r="DI42" s="73" t="str">
        <f t="shared" ca="1" si="21"/>
        <v/>
      </c>
      <c r="DJ42" s="73" t="str">
        <f t="shared" ca="1" si="21"/>
        <v/>
      </c>
      <c r="DK42" s="73" t="str">
        <f t="shared" ca="1" si="21"/>
        <v/>
      </c>
      <c r="DL42" s="73" t="str">
        <f t="shared" ca="1" si="21"/>
        <v/>
      </c>
      <c r="DM42" s="73" t="str">
        <f t="shared" ca="1" si="21"/>
        <v/>
      </c>
      <c r="DN42" s="73" t="str">
        <f t="shared" ca="1" si="21"/>
        <v/>
      </c>
      <c r="DO42" s="73" t="str">
        <f t="shared" ca="1" si="21"/>
        <v/>
      </c>
      <c r="DP42" s="73" t="str">
        <f t="shared" ca="1" si="21"/>
        <v/>
      </c>
      <c r="DQ42" s="73" t="str">
        <f t="shared" ca="1" si="21"/>
        <v/>
      </c>
      <c r="DR42" s="73" t="str">
        <f t="shared" ca="1" si="21"/>
        <v/>
      </c>
      <c r="DS42" s="73" t="str">
        <f t="shared" ca="1" si="21"/>
        <v/>
      </c>
      <c r="DT42" s="73" t="str">
        <f t="shared" ca="1" si="21"/>
        <v/>
      </c>
      <c r="DU42" s="73" t="str">
        <f t="shared" ca="1" si="21"/>
        <v/>
      </c>
      <c r="DV42" s="73" t="str">
        <f t="shared" ca="1" si="21"/>
        <v/>
      </c>
      <c r="DW42" s="73" t="str">
        <f t="shared" ca="1" si="32"/>
        <v/>
      </c>
      <c r="DX42" s="73" t="str">
        <f t="shared" ca="1" si="32"/>
        <v/>
      </c>
      <c r="DY42" s="73" t="str">
        <f t="shared" ca="1" si="32"/>
        <v/>
      </c>
    </row>
    <row r="43" spans="1:129" ht="12" customHeight="1" x14ac:dyDescent="0.4">
      <c r="A43" s="13"/>
      <c r="B43" s="19"/>
      <c r="C43" s="22"/>
      <c r="D43" s="20"/>
      <c r="E43" s="21"/>
      <c r="F43" s="83" t="s">
        <v>94</v>
      </c>
      <c r="G43" s="127"/>
      <c r="H43" s="125" t="s">
        <v>95</v>
      </c>
      <c r="I43" s="90"/>
      <c r="J43" s="90"/>
      <c r="K43" s="79">
        <v>1</v>
      </c>
      <c r="L43" s="8"/>
      <c r="M43" s="8"/>
      <c r="N43" s="104"/>
      <c r="O43" s="8"/>
      <c r="P43" s="36"/>
      <c r="S43" s="115" t="str">
        <f t="shared" ca="1" si="26"/>
        <v>/</v>
      </c>
      <c r="T43" s="73" t="str">
        <f t="shared" ca="1" si="26"/>
        <v>/</v>
      </c>
      <c r="U43" s="73" t="str">
        <f t="shared" ca="1" si="26"/>
        <v>/</v>
      </c>
      <c r="V43" s="73" t="str">
        <f t="shared" ca="1" si="26"/>
        <v>/</v>
      </c>
      <c r="W43" s="73" t="str">
        <f t="shared" ca="1" si="26"/>
        <v>/</v>
      </c>
      <c r="X43" s="73" t="str">
        <f t="shared" ca="1" si="26"/>
        <v>/</v>
      </c>
      <c r="Y43" s="73" t="str">
        <f t="shared" ca="1" si="26"/>
        <v>/</v>
      </c>
      <c r="Z43" s="73" t="str">
        <f t="shared" ca="1" si="26"/>
        <v>/</v>
      </c>
      <c r="AA43" s="73" t="str">
        <f t="shared" ca="1" si="26"/>
        <v>/</v>
      </c>
      <c r="AB43" s="73" t="str">
        <f t="shared" ca="1" si="26"/>
        <v>/</v>
      </c>
      <c r="AC43" s="73" t="str">
        <f t="shared" ca="1" si="27"/>
        <v>/</v>
      </c>
      <c r="AD43" s="73" t="str">
        <f t="shared" ca="1" si="27"/>
        <v>/</v>
      </c>
      <c r="AE43" s="73" t="str">
        <f t="shared" ca="1" si="27"/>
        <v>/</v>
      </c>
      <c r="AF43" s="73" t="str">
        <f t="shared" ca="1" si="27"/>
        <v>/</v>
      </c>
      <c r="AG43" s="73" t="str">
        <f t="shared" ca="1" si="27"/>
        <v>/</v>
      </c>
      <c r="AH43" s="73" t="str">
        <f t="shared" ca="1" si="27"/>
        <v>/</v>
      </c>
      <c r="AI43" s="73" t="str">
        <f t="shared" ca="1" si="27"/>
        <v>/</v>
      </c>
      <c r="AJ43" s="73" t="str">
        <f t="shared" ca="1" si="27"/>
        <v>/</v>
      </c>
      <c r="AK43" s="73" t="str">
        <f t="shared" ca="1" si="27"/>
        <v>/</v>
      </c>
      <c r="AL43" s="73" t="str">
        <f t="shared" ca="1" si="27"/>
        <v>/</v>
      </c>
      <c r="AM43" s="73" t="str">
        <f t="shared" ca="1" si="28"/>
        <v>/</v>
      </c>
      <c r="AN43" s="73" t="str">
        <f t="shared" ca="1" si="28"/>
        <v>/</v>
      </c>
      <c r="AO43" s="73" t="str">
        <f t="shared" ca="1" si="28"/>
        <v>/</v>
      </c>
      <c r="AP43" s="73" t="str">
        <f t="shared" ca="1" si="28"/>
        <v>/</v>
      </c>
      <c r="AQ43" s="73" t="str">
        <f t="shared" ca="1" si="28"/>
        <v>/</v>
      </c>
      <c r="AR43" s="73" t="str">
        <f t="shared" ca="1" si="28"/>
        <v>/</v>
      </c>
      <c r="AS43" s="73" t="str">
        <f t="shared" ca="1" si="28"/>
        <v>/</v>
      </c>
      <c r="AT43" s="73" t="str">
        <f t="shared" ca="1" si="28"/>
        <v>/</v>
      </c>
      <c r="AU43" s="73" t="str">
        <f t="shared" ca="1" si="28"/>
        <v>/</v>
      </c>
      <c r="AV43" s="73" t="str">
        <f t="shared" ca="1" si="28"/>
        <v>/</v>
      </c>
      <c r="AW43" s="73" t="str">
        <f t="shared" ca="1" si="29"/>
        <v>/</v>
      </c>
      <c r="AX43" s="73" t="str">
        <f t="shared" ca="1" si="29"/>
        <v>/</v>
      </c>
      <c r="AY43" s="73" t="str">
        <f t="shared" ca="1" si="29"/>
        <v>/</v>
      </c>
      <c r="AZ43" s="73" t="str">
        <f t="shared" ca="1" si="29"/>
        <v>/</v>
      </c>
      <c r="BA43" s="73" t="str">
        <f t="shared" ca="1" si="29"/>
        <v>/</v>
      </c>
      <c r="BB43" s="73" t="str">
        <f t="shared" ca="1" si="29"/>
        <v>/</v>
      </c>
      <c r="BC43" s="73" t="str">
        <f t="shared" ca="1" si="29"/>
        <v>/</v>
      </c>
      <c r="BD43" s="73" t="str">
        <f t="shared" ca="1" si="29"/>
        <v>/</v>
      </c>
      <c r="BE43" s="73" t="str">
        <f t="shared" ca="1" si="29"/>
        <v>/</v>
      </c>
      <c r="BF43" s="73" t="str">
        <f t="shared" ca="1" si="29"/>
        <v>/</v>
      </c>
      <c r="BG43" s="73" t="str">
        <f t="shared" ca="1" si="30"/>
        <v>/</v>
      </c>
      <c r="BH43" s="73" t="str">
        <f t="shared" ca="1" si="30"/>
        <v>/</v>
      </c>
      <c r="BI43" s="73" t="str">
        <f t="shared" ca="1" si="30"/>
        <v>/</v>
      </c>
      <c r="BJ43" s="73" t="str">
        <f t="shared" ca="1" si="30"/>
        <v>/</v>
      </c>
      <c r="BK43" s="73" t="str">
        <f t="shared" ca="1" si="30"/>
        <v>=</v>
      </c>
      <c r="BL43" s="73" t="str">
        <f t="shared" ca="1" si="30"/>
        <v/>
      </c>
      <c r="BM43" s="73" t="str">
        <f t="shared" ca="1" si="30"/>
        <v/>
      </c>
      <c r="BN43" s="73" t="str">
        <f t="shared" ca="1" si="30"/>
        <v/>
      </c>
      <c r="BO43" s="73" t="str">
        <f t="shared" ca="1" si="30"/>
        <v/>
      </c>
      <c r="BP43" s="73" t="str">
        <f t="shared" ca="1" si="30"/>
        <v/>
      </c>
      <c r="BQ43" s="73" t="str">
        <f t="shared" ca="1" si="24"/>
        <v/>
      </c>
      <c r="BR43" s="73" t="str">
        <f t="shared" ca="1" si="24"/>
        <v/>
      </c>
      <c r="BS43" s="73" t="str">
        <f t="shared" ca="1" si="24"/>
        <v/>
      </c>
      <c r="BT43" s="73" t="str">
        <f t="shared" ca="1" si="24"/>
        <v/>
      </c>
      <c r="BU43" s="73" t="str">
        <f t="shared" ca="1" si="24"/>
        <v/>
      </c>
      <c r="BV43" s="73" t="str">
        <f t="shared" ca="1" si="24"/>
        <v/>
      </c>
      <c r="BW43" s="73" t="str">
        <f t="shared" ca="1" si="24"/>
        <v/>
      </c>
      <c r="BX43" s="73" t="str">
        <f t="shared" ca="1" si="24"/>
        <v/>
      </c>
      <c r="BY43" s="73" t="str">
        <f t="shared" ca="1" si="24"/>
        <v/>
      </c>
      <c r="BZ43" s="73" t="str">
        <f t="shared" ca="1" si="24"/>
        <v/>
      </c>
      <c r="CA43" s="73" t="str">
        <f t="shared" ca="1" si="24"/>
        <v/>
      </c>
      <c r="CB43" s="73" t="str">
        <f t="shared" ca="1" si="24"/>
        <v/>
      </c>
      <c r="CC43" s="73" t="str">
        <f t="shared" ca="1" si="24"/>
        <v/>
      </c>
      <c r="CD43" s="73" t="str">
        <f t="shared" ca="1" si="24"/>
        <v/>
      </c>
      <c r="CE43" s="73" t="str">
        <f t="shared" ca="1" si="24"/>
        <v/>
      </c>
      <c r="CF43" s="73" t="str">
        <f t="shared" ca="1" si="24"/>
        <v/>
      </c>
      <c r="CG43" s="73" t="str">
        <f t="shared" ca="1" si="24"/>
        <v/>
      </c>
      <c r="CH43" s="73" t="str">
        <f t="shared" ca="1" si="24"/>
        <v/>
      </c>
      <c r="CI43" s="73" t="str">
        <f t="shared" ca="1" si="25"/>
        <v/>
      </c>
      <c r="CJ43" s="73" t="str">
        <f t="shared" ca="1" si="25"/>
        <v/>
      </c>
      <c r="CK43" s="73" t="str">
        <f t="shared" ca="1" si="25"/>
        <v/>
      </c>
      <c r="CL43" s="73" t="str">
        <f t="shared" ca="1" si="25"/>
        <v/>
      </c>
      <c r="CM43" s="73" t="str">
        <f t="shared" ca="1" si="25"/>
        <v/>
      </c>
      <c r="CN43" s="73" t="str">
        <f t="shared" ca="1" si="25"/>
        <v/>
      </c>
      <c r="CO43" s="73" t="str">
        <f t="shared" ca="1" si="25"/>
        <v/>
      </c>
      <c r="CP43" s="73" t="str">
        <f t="shared" ca="1" si="25"/>
        <v/>
      </c>
      <c r="CQ43" s="73" t="str">
        <f t="shared" ca="1" si="25"/>
        <v/>
      </c>
      <c r="CR43" s="73" t="str">
        <f t="shared" ca="1" si="25"/>
        <v/>
      </c>
      <c r="CS43" s="73" t="str">
        <f t="shared" ca="1" si="25"/>
        <v/>
      </c>
      <c r="CT43" s="73" t="str">
        <f t="shared" ca="1" si="25"/>
        <v/>
      </c>
      <c r="CU43" s="73" t="str">
        <f t="shared" ca="1" si="25"/>
        <v/>
      </c>
      <c r="CV43" s="73" t="str">
        <f t="shared" ca="1" si="25"/>
        <v/>
      </c>
      <c r="CW43" s="73" t="str">
        <f t="shared" ca="1" si="20"/>
        <v/>
      </c>
      <c r="CX43" s="73" t="str">
        <f t="shared" ca="1" si="20"/>
        <v/>
      </c>
      <c r="CY43" s="73" t="str">
        <f t="shared" ca="1" si="20"/>
        <v/>
      </c>
      <c r="CZ43" s="73" t="str">
        <f t="shared" ca="1" si="20"/>
        <v/>
      </c>
      <c r="DA43" s="73" t="str">
        <f t="shared" ca="1" si="20"/>
        <v/>
      </c>
      <c r="DB43" s="73" t="str">
        <f t="shared" ca="1" si="20"/>
        <v/>
      </c>
      <c r="DC43" s="73" t="str">
        <f t="shared" ca="1" si="20"/>
        <v/>
      </c>
      <c r="DD43" s="73" t="str">
        <f t="shared" ca="1" si="20"/>
        <v/>
      </c>
      <c r="DE43" s="73" t="str">
        <f t="shared" ca="1" si="20"/>
        <v/>
      </c>
      <c r="DF43" s="73" t="str">
        <f t="shared" ca="1" si="20"/>
        <v/>
      </c>
      <c r="DG43" s="73" t="str">
        <f t="shared" ca="1" si="21"/>
        <v/>
      </c>
      <c r="DH43" s="73" t="str">
        <f t="shared" ca="1" si="21"/>
        <v/>
      </c>
      <c r="DI43" s="73" t="str">
        <f t="shared" ca="1" si="21"/>
        <v/>
      </c>
      <c r="DJ43" s="73" t="str">
        <f t="shared" ca="1" si="21"/>
        <v/>
      </c>
      <c r="DK43" s="73" t="str">
        <f t="shared" ca="1" si="21"/>
        <v/>
      </c>
      <c r="DL43" s="73" t="str">
        <f t="shared" ca="1" si="21"/>
        <v/>
      </c>
      <c r="DM43" s="73" t="str">
        <f t="shared" ca="1" si="21"/>
        <v/>
      </c>
      <c r="DN43" s="73" t="str">
        <f t="shared" ca="1" si="21"/>
        <v/>
      </c>
      <c r="DO43" s="73" t="str">
        <f t="shared" ca="1" si="21"/>
        <v/>
      </c>
      <c r="DP43" s="73" t="str">
        <f t="shared" ca="1" si="21"/>
        <v/>
      </c>
      <c r="DQ43" s="73" t="str">
        <f t="shared" ca="1" si="32"/>
        <v/>
      </c>
      <c r="DR43" s="73" t="str">
        <f t="shared" ca="1" si="32"/>
        <v/>
      </c>
      <c r="DS43" s="73" t="str">
        <f t="shared" ca="1" si="32"/>
        <v/>
      </c>
      <c r="DT43" s="73" t="str">
        <f t="shared" ca="1" si="32"/>
        <v/>
      </c>
      <c r="DU43" s="73" t="str">
        <f t="shared" ca="1" si="32"/>
        <v/>
      </c>
      <c r="DV43" s="73" t="str">
        <f t="shared" ca="1" si="32"/>
        <v/>
      </c>
      <c r="DW43" s="73" t="str">
        <f t="shared" ca="1" si="32"/>
        <v/>
      </c>
      <c r="DX43" s="73" t="str">
        <f t="shared" ca="1" si="32"/>
        <v/>
      </c>
      <c r="DY43" s="73" t="str">
        <f t="shared" ca="1" si="32"/>
        <v/>
      </c>
    </row>
    <row r="44" spans="1:129" ht="12" customHeight="1" x14ac:dyDescent="0.4">
      <c r="A44" s="13"/>
      <c r="B44" s="19"/>
      <c r="C44" s="22"/>
      <c r="D44" s="20"/>
      <c r="E44" s="21"/>
      <c r="F44" s="83"/>
      <c r="G44" s="127"/>
      <c r="H44" s="131" t="s">
        <v>82</v>
      </c>
      <c r="I44" s="134"/>
      <c r="J44" s="134"/>
      <c r="K44" s="7">
        <v>1</v>
      </c>
      <c r="L44" s="8">
        <v>45356</v>
      </c>
      <c r="M44" s="8">
        <v>45356</v>
      </c>
      <c r="N44" s="104">
        <v>0</v>
      </c>
      <c r="O44" s="8"/>
      <c r="P44" s="36">
        <f ca="1">IF(OR(M44="-",M44=""),0,IF(OR(ISBLANK(O44),O44="-"),NETWORKDAYS(M44,TODAY(),data!$P$3:$P$10)-1,IF(M44=O44,0,IF(M44&lt;O44,NETWORKDAYS(M44,O44,data!$P$3:$P$10)-1,NETWORKDAYS(M44,O44,data!$P$3:$P$10)+1))))</f>
        <v>13</v>
      </c>
      <c r="S44" s="115" t="str">
        <f t="shared" ca="1" si="26"/>
        <v>/</v>
      </c>
      <c r="T44" s="73" t="str">
        <f t="shared" ca="1" si="26"/>
        <v>/</v>
      </c>
      <c r="U44" s="73" t="str">
        <f t="shared" ca="1" si="26"/>
        <v>/</v>
      </c>
      <c r="V44" s="73" t="str">
        <f t="shared" ca="1" si="26"/>
        <v>/</v>
      </c>
      <c r="W44" s="73" t="str">
        <f t="shared" ca="1" si="26"/>
        <v>/</v>
      </c>
      <c r="X44" s="73" t="str">
        <f t="shared" ca="1" si="26"/>
        <v>/</v>
      </c>
      <c r="Y44" s="73" t="str">
        <f t="shared" ca="1" si="26"/>
        <v>/</v>
      </c>
      <c r="Z44" s="73" t="str">
        <f t="shared" ca="1" si="26"/>
        <v>/</v>
      </c>
      <c r="AA44" s="73" t="str">
        <f t="shared" ca="1" si="26"/>
        <v>/</v>
      </c>
      <c r="AB44" s="73" t="str">
        <f t="shared" ca="1" si="26"/>
        <v>/</v>
      </c>
      <c r="AC44" s="73" t="str">
        <f t="shared" ca="1" si="27"/>
        <v>/</v>
      </c>
      <c r="AD44" s="73" t="str">
        <f t="shared" ca="1" si="27"/>
        <v>/</v>
      </c>
      <c r="AE44" s="73" t="str">
        <f t="shared" ca="1" si="27"/>
        <v>/</v>
      </c>
      <c r="AF44" s="73" t="str">
        <f t="shared" ca="1" si="27"/>
        <v>/</v>
      </c>
      <c r="AG44" s="73" t="str">
        <f t="shared" ca="1" si="27"/>
        <v>/</v>
      </c>
      <c r="AH44" s="73" t="str">
        <f t="shared" ca="1" si="27"/>
        <v>/</v>
      </c>
      <c r="AI44" s="73" t="str">
        <f t="shared" ca="1" si="27"/>
        <v>/</v>
      </c>
      <c r="AJ44" s="73" t="str">
        <f t="shared" ca="1" si="27"/>
        <v>/</v>
      </c>
      <c r="AK44" s="73" t="str">
        <f t="shared" ca="1" si="27"/>
        <v>/</v>
      </c>
      <c r="AL44" s="73" t="str">
        <f t="shared" ca="1" si="27"/>
        <v>/</v>
      </c>
      <c r="AM44" s="73" t="str">
        <f t="shared" ca="1" si="28"/>
        <v>/</v>
      </c>
      <c r="AN44" s="73" t="str">
        <f t="shared" ca="1" si="28"/>
        <v>/</v>
      </c>
      <c r="AO44" s="73" t="str">
        <f t="shared" ca="1" si="28"/>
        <v>/</v>
      </c>
      <c r="AP44" s="73" t="str">
        <f t="shared" ca="1" si="28"/>
        <v>/</v>
      </c>
      <c r="AQ44" s="73" t="str">
        <f t="shared" ca="1" si="28"/>
        <v>/</v>
      </c>
      <c r="AR44" s="73" t="str">
        <f t="shared" ca="1" si="28"/>
        <v>/</v>
      </c>
      <c r="AS44" s="73" t="str">
        <f t="shared" ca="1" si="28"/>
        <v>/</v>
      </c>
      <c r="AT44" s="73" t="str">
        <f t="shared" ca="1" si="28"/>
        <v>/</v>
      </c>
      <c r="AU44" s="73" t="str">
        <f t="shared" ca="1" si="28"/>
        <v>/</v>
      </c>
      <c r="AV44" s="73" t="str">
        <f t="shared" ca="1" si="28"/>
        <v>/</v>
      </c>
      <c r="AW44" s="73" t="str">
        <f t="shared" ca="1" si="29"/>
        <v>/</v>
      </c>
      <c r="AX44" s="73" t="str">
        <f t="shared" ca="1" si="29"/>
        <v>-</v>
      </c>
      <c r="AY44" s="73" t="str">
        <f t="shared" ca="1" si="29"/>
        <v>/</v>
      </c>
      <c r="AZ44" s="73" t="str">
        <f t="shared" ca="1" si="29"/>
        <v>/</v>
      </c>
      <c r="BA44" s="73" t="str">
        <f t="shared" ca="1" si="29"/>
        <v>/</v>
      </c>
      <c r="BB44" s="73" t="str">
        <f t="shared" ca="1" si="29"/>
        <v>/</v>
      </c>
      <c r="BC44" s="73" t="str">
        <f t="shared" ca="1" si="29"/>
        <v>/</v>
      </c>
      <c r="BD44" s="73" t="str">
        <f t="shared" ca="1" si="29"/>
        <v>/</v>
      </c>
      <c r="BE44" s="73" t="str">
        <f t="shared" ca="1" si="29"/>
        <v>/</v>
      </c>
      <c r="BF44" s="73" t="str">
        <f t="shared" ca="1" si="29"/>
        <v>/</v>
      </c>
      <c r="BG44" s="73" t="str">
        <f t="shared" ca="1" si="30"/>
        <v>/</v>
      </c>
      <c r="BH44" s="73" t="str">
        <f t="shared" ca="1" si="30"/>
        <v>/</v>
      </c>
      <c r="BI44" s="73" t="str">
        <f t="shared" ca="1" si="30"/>
        <v>/</v>
      </c>
      <c r="BJ44" s="73" t="str">
        <f t="shared" ca="1" si="30"/>
        <v>/</v>
      </c>
      <c r="BK44" s="73" t="str">
        <f t="shared" ca="1" si="30"/>
        <v>=</v>
      </c>
      <c r="BL44" s="73" t="str">
        <f t="shared" ca="1" si="30"/>
        <v/>
      </c>
      <c r="BM44" s="73" t="str">
        <f t="shared" ca="1" si="30"/>
        <v/>
      </c>
      <c r="BN44" s="73" t="str">
        <f t="shared" ca="1" si="30"/>
        <v/>
      </c>
      <c r="BO44" s="73" t="str">
        <f t="shared" ca="1" si="30"/>
        <v/>
      </c>
      <c r="BP44" s="73" t="str">
        <f t="shared" ca="1" si="30"/>
        <v/>
      </c>
      <c r="BQ44" s="73" t="str">
        <f t="shared" ca="1" si="24"/>
        <v/>
      </c>
      <c r="BR44" s="73" t="str">
        <f t="shared" ca="1" si="24"/>
        <v/>
      </c>
      <c r="BS44" s="73" t="str">
        <f t="shared" ca="1" si="24"/>
        <v/>
      </c>
      <c r="BT44" s="73" t="str">
        <f t="shared" ca="1" si="24"/>
        <v/>
      </c>
      <c r="BU44" s="73" t="str">
        <f t="shared" ca="1" si="24"/>
        <v/>
      </c>
      <c r="BV44" s="73" t="str">
        <f t="shared" ca="1" si="24"/>
        <v/>
      </c>
      <c r="BW44" s="73" t="str">
        <f t="shared" ca="1" si="24"/>
        <v/>
      </c>
      <c r="BX44" s="73" t="str">
        <f t="shared" ca="1" si="24"/>
        <v/>
      </c>
      <c r="BY44" s="73" t="str">
        <f t="shared" ca="1" si="24"/>
        <v/>
      </c>
      <c r="BZ44" s="73" t="str">
        <f t="shared" ca="1" si="24"/>
        <v/>
      </c>
      <c r="CA44" s="73" t="str">
        <f t="shared" ca="1" si="24"/>
        <v/>
      </c>
      <c r="CB44" s="73" t="str">
        <f t="shared" ca="1" si="24"/>
        <v/>
      </c>
      <c r="CC44" s="73" t="str">
        <f t="shared" ca="1" si="24"/>
        <v/>
      </c>
      <c r="CD44" s="73" t="str">
        <f t="shared" ca="1" si="24"/>
        <v/>
      </c>
      <c r="CE44" s="73" t="str">
        <f t="shared" ca="1" si="24"/>
        <v/>
      </c>
      <c r="CF44" s="73" t="str">
        <f t="shared" ca="1" si="24"/>
        <v/>
      </c>
      <c r="CG44" s="73" t="str">
        <f t="shared" ca="1" si="24"/>
        <v/>
      </c>
      <c r="CH44" s="73" t="str">
        <f t="shared" ca="1" si="24"/>
        <v/>
      </c>
      <c r="CI44" s="73" t="str">
        <f t="shared" ca="1" si="25"/>
        <v/>
      </c>
      <c r="CJ44" s="73" t="str">
        <f t="shared" ca="1" si="25"/>
        <v/>
      </c>
      <c r="CK44" s="73" t="str">
        <f t="shared" ca="1" si="25"/>
        <v/>
      </c>
      <c r="CL44" s="73" t="str">
        <f t="shared" ca="1" si="25"/>
        <v/>
      </c>
      <c r="CM44" s="73" t="str">
        <f t="shared" ca="1" si="25"/>
        <v/>
      </c>
      <c r="CN44" s="73" t="str">
        <f t="shared" ca="1" si="25"/>
        <v/>
      </c>
      <c r="CO44" s="73" t="str">
        <f t="shared" ca="1" si="25"/>
        <v/>
      </c>
      <c r="CP44" s="73" t="str">
        <f t="shared" ca="1" si="25"/>
        <v/>
      </c>
      <c r="CQ44" s="73" t="str">
        <f t="shared" ca="1" si="25"/>
        <v/>
      </c>
      <c r="CR44" s="73" t="str">
        <f t="shared" ca="1" si="25"/>
        <v/>
      </c>
      <c r="CS44" s="73" t="str">
        <f t="shared" ca="1" si="25"/>
        <v/>
      </c>
      <c r="CT44" s="73" t="str">
        <f t="shared" ca="1" si="25"/>
        <v/>
      </c>
      <c r="CU44" s="73" t="str">
        <f t="shared" ca="1" si="25"/>
        <v/>
      </c>
      <c r="CV44" s="73" t="str">
        <f t="shared" ca="1" si="25"/>
        <v/>
      </c>
      <c r="CW44" s="73" t="str">
        <f t="shared" ca="1" si="20"/>
        <v/>
      </c>
      <c r="CX44" s="73" t="str">
        <f t="shared" ca="1" si="20"/>
        <v/>
      </c>
      <c r="CY44" s="73" t="str">
        <f t="shared" ca="1" si="20"/>
        <v/>
      </c>
      <c r="CZ44" s="73" t="str">
        <f t="shared" ca="1" si="20"/>
        <v/>
      </c>
      <c r="DA44" s="73" t="str">
        <f t="shared" ca="1" si="20"/>
        <v/>
      </c>
      <c r="DB44" s="73" t="str">
        <f t="shared" ca="1" si="20"/>
        <v/>
      </c>
      <c r="DC44" s="73" t="str">
        <f t="shared" ca="1" si="20"/>
        <v/>
      </c>
      <c r="DD44" s="73" t="str">
        <f t="shared" ca="1" si="20"/>
        <v/>
      </c>
      <c r="DE44" s="73" t="str">
        <f t="shared" ca="1" si="20"/>
        <v/>
      </c>
      <c r="DF44" s="73" t="str">
        <f t="shared" ca="1" si="20"/>
        <v/>
      </c>
      <c r="DG44" s="73" t="str">
        <f t="shared" ca="1" si="21"/>
        <v/>
      </c>
      <c r="DH44" s="73" t="str">
        <f t="shared" ca="1" si="21"/>
        <v/>
      </c>
      <c r="DI44" s="73" t="str">
        <f t="shared" ca="1" si="21"/>
        <v/>
      </c>
      <c r="DJ44" s="73" t="str">
        <f t="shared" ca="1" si="21"/>
        <v/>
      </c>
      <c r="DK44" s="73" t="str">
        <f t="shared" ca="1" si="21"/>
        <v/>
      </c>
      <c r="DL44" s="73" t="str">
        <f t="shared" ca="1" si="21"/>
        <v/>
      </c>
      <c r="DM44" s="73" t="str">
        <f t="shared" ca="1" si="21"/>
        <v/>
      </c>
      <c r="DN44" s="73" t="str">
        <f t="shared" ca="1" si="21"/>
        <v/>
      </c>
      <c r="DO44" s="73" t="str">
        <f t="shared" ca="1" si="21"/>
        <v/>
      </c>
      <c r="DP44" s="73" t="str">
        <f t="shared" ca="1" si="21"/>
        <v/>
      </c>
      <c r="DQ44" s="73" t="str">
        <f t="shared" ca="1" si="32"/>
        <v/>
      </c>
      <c r="DR44" s="73" t="str">
        <f t="shared" ca="1" si="32"/>
        <v/>
      </c>
      <c r="DS44" s="73" t="str">
        <f t="shared" ca="1" si="32"/>
        <v/>
      </c>
      <c r="DT44" s="73" t="str">
        <f t="shared" ca="1" si="32"/>
        <v/>
      </c>
      <c r="DU44" s="73" t="str">
        <f t="shared" ca="1" si="32"/>
        <v/>
      </c>
      <c r="DV44" s="73" t="str">
        <f t="shared" ca="1" si="32"/>
        <v/>
      </c>
      <c r="DW44" s="73" t="str">
        <f t="shared" ca="1" si="32"/>
        <v/>
      </c>
      <c r="DX44" s="73" t="str">
        <f t="shared" ca="1" si="32"/>
        <v/>
      </c>
      <c r="DY44" s="73" t="str">
        <f t="shared" ca="1" si="32"/>
        <v/>
      </c>
    </row>
    <row r="45" spans="1:129" ht="12" customHeight="1" x14ac:dyDescent="0.4">
      <c r="A45" s="13"/>
      <c r="B45" s="19"/>
      <c r="C45" s="22"/>
      <c r="D45" s="20"/>
      <c r="E45" s="21"/>
      <c r="F45" s="21"/>
      <c r="G45" s="127"/>
      <c r="H45" s="126"/>
      <c r="I45" s="92"/>
      <c r="J45" s="92"/>
      <c r="K45" s="7"/>
      <c r="L45" s="8"/>
      <c r="M45" s="8"/>
      <c r="N45" s="104"/>
      <c r="O45" s="8"/>
      <c r="P45" s="36"/>
      <c r="S45" s="115" t="str">
        <f t="shared" ref="S45:AH52" ca="1" si="34">IF($O45=S$11,"*",IF(AND(COUNTIF($L45:$M45,"-")&lt;1,COUNTBLANK($L45:$M45)&lt;1),IF(AND($L45&lt;=S$11,$M45&gt;=S$11),IF(ISBLANK($D45),"-","."),IF(TODAY()&gt;S$11,"/",IF(TODAY()=S$11,"=",""))),IF(AND(OR(ISBLANK($L45),$L45="-"),OR(ISBLANK($M45),$M45="-")),IF(TODAY()&gt;S$11,"/",IF(TODAY()=S$11,"=","")),IF(OR(ISBLANK($L45),$L45="-"),IF(S$11&lt;=$M45,IF(ISBLANK($D45),"-","."),IF(TODAY()&gt;S$11,"/",IF(TODAY()=S$11,"=",""))),IF(S$11&gt;=$L45,IF(ISBLANK($D45),"-","."),IF(TODAY()&gt;S$11,"/",IF(TODAY()=S$11,"=","")))))))</f>
        <v>/</v>
      </c>
      <c r="T45" s="73" t="str">
        <f t="shared" ca="1" si="34"/>
        <v>/</v>
      </c>
      <c r="U45" s="73" t="str">
        <f t="shared" ca="1" si="34"/>
        <v>/</v>
      </c>
      <c r="V45" s="73" t="str">
        <f t="shared" ca="1" si="34"/>
        <v>/</v>
      </c>
      <c r="W45" s="73" t="str">
        <f t="shared" ca="1" si="34"/>
        <v>/</v>
      </c>
      <c r="X45" s="73" t="str">
        <f t="shared" ca="1" si="34"/>
        <v>/</v>
      </c>
      <c r="Y45" s="73" t="str">
        <f t="shared" ca="1" si="34"/>
        <v>/</v>
      </c>
      <c r="Z45" s="73" t="str">
        <f t="shared" ca="1" si="34"/>
        <v>/</v>
      </c>
      <c r="AA45" s="73" t="str">
        <f t="shared" ca="1" si="34"/>
        <v>/</v>
      </c>
      <c r="AB45" s="73" t="str">
        <f t="shared" ca="1" si="34"/>
        <v>/</v>
      </c>
      <c r="AC45" s="73" t="str">
        <f t="shared" ca="1" si="34"/>
        <v>/</v>
      </c>
      <c r="AD45" s="73" t="str">
        <f t="shared" ca="1" si="34"/>
        <v>/</v>
      </c>
      <c r="AE45" s="73" t="str">
        <f t="shared" ca="1" si="34"/>
        <v>/</v>
      </c>
      <c r="AF45" s="73" t="str">
        <f t="shared" ca="1" si="34"/>
        <v>/</v>
      </c>
      <c r="AG45" s="73" t="str">
        <f t="shared" ca="1" si="34"/>
        <v>/</v>
      </c>
      <c r="AH45" s="73" t="str">
        <f t="shared" ca="1" si="34"/>
        <v>/</v>
      </c>
      <c r="AI45" s="73" t="str">
        <f t="shared" ref="AI45:AW82" ca="1" si="35">IF($O45=AI$11,"*",IF(AND(COUNTIF($L45:$M45,"-")&lt;1,COUNTBLANK($L45:$M45)&lt;1),IF(AND($L45&lt;=AI$11,$M45&gt;=AI$11),IF(ISBLANK($D45),"-","."),IF(TODAY()&gt;AI$11,"/",IF(TODAY()=AI$11,"=",""))),IF(AND(OR(ISBLANK($L45),$L45="-"),OR(ISBLANK($M45),$M45="-")),IF(TODAY()&gt;AI$11,"/",IF(TODAY()=AI$11,"=","")),IF(OR(ISBLANK($L45),$L45="-"),IF(AI$11&lt;=$M45,IF(ISBLANK($D45),"-","."),IF(TODAY()&gt;AI$11,"/",IF(TODAY()=AI$11,"=",""))),IF(AI$11&gt;=$L45,IF(ISBLANK($D45),"-","."),IF(TODAY()&gt;AI$11,"/",IF(TODAY()=AI$11,"=","")))))))</f>
        <v>/</v>
      </c>
      <c r="AJ45" s="73" t="str">
        <f t="shared" ca="1" si="35"/>
        <v>/</v>
      </c>
      <c r="AK45" s="73" t="str">
        <f t="shared" ca="1" si="35"/>
        <v>/</v>
      </c>
      <c r="AL45" s="73" t="str">
        <f t="shared" ca="1" si="35"/>
        <v>/</v>
      </c>
      <c r="AM45" s="73" t="str">
        <f t="shared" ca="1" si="35"/>
        <v>/</v>
      </c>
      <c r="AN45" s="73" t="str">
        <f t="shared" ca="1" si="35"/>
        <v>/</v>
      </c>
      <c r="AO45" s="73" t="str">
        <f t="shared" ca="1" si="35"/>
        <v>/</v>
      </c>
      <c r="AP45" s="73" t="str">
        <f t="shared" ca="1" si="35"/>
        <v>/</v>
      </c>
      <c r="AQ45" s="73" t="str">
        <f t="shared" ca="1" si="35"/>
        <v>/</v>
      </c>
      <c r="AR45" s="73" t="str">
        <f t="shared" ca="1" si="35"/>
        <v>/</v>
      </c>
      <c r="AS45" s="73" t="str">
        <f t="shared" ca="1" si="35"/>
        <v>/</v>
      </c>
      <c r="AT45" s="73" t="str">
        <f t="shared" ca="1" si="35"/>
        <v>/</v>
      </c>
      <c r="AU45" s="73" t="str">
        <f t="shared" ca="1" si="35"/>
        <v>/</v>
      </c>
      <c r="AV45" s="73" t="str">
        <f t="shared" ca="1" si="35"/>
        <v>/</v>
      </c>
      <c r="AW45" s="73" t="str">
        <f t="shared" ca="1" si="35"/>
        <v>/</v>
      </c>
      <c r="AX45" s="73" t="str">
        <f t="shared" ref="AX45:BL46" ca="1" si="36">IF($O45=AX$11,"*",IF(AND(COUNTIF($L45:$M45,"-")&lt;1,COUNTBLANK($L45:$M45)&lt;1),IF(AND($L45&lt;=AX$11,$M45&gt;=AX$11),IF(ISBLANK($D45),"-","."),IF(TODAY()&gt;AX$11,"/",IF(TODAY()=AX$11,"=",""))),IF(AND(OR(ISBLANK($L45),$L45="-"),OR(ISBLANK($M45),$M45="-")),IF(TODAY()&gt;AX$11,"/",IF(TODAY()=AX$11,"=","")),IF(OR(ISBLANK($L45),$L45="-"),IF(AX$11&lt;=$M45,IF(ISBLANK($D45),"-","."),IF(TODAY()&gt;AX$11,"/",IF(TODAY()=AX$11,"=",""))),IF(AX$11&gt;=$L45,IF(ISBLANK($D45),"-","."),IF(TODAY()&gt;AX$11,"/",IF(TODAY()=AX$11,"=","")))))))</f>
        <v>/</v>
      </c>
      <c r="AY45" s="73" t="str">
        <f t="shared" ca="1" si="36"/>
        <v>/</v>
      </c>
      <c r="AZ45" s="73" t="str">
        <f t="shared" ca="1" si="36"/>
        <v>/</v>
      </c>
      <c r="BA45" s="73" t="str">
        <f t="shared" ca="1" si="36"/>
        <v>/</v>
      </c>
      <c r="BB45" s="73" t="str">
        <f t="shared" ca="1" si="36"/>
        <v>/</v>
      </c>
      <c r="BC45" s="73" t="str">
        <f t="shared" ca="1" si="36"/>
        <v>/</v>
      </c>
      <c r="BD45" s="73" t="str">
        <f t="shared" ca="1" si="36"/>
        <v>/</v>
      </c>
      <c r="BE45" s="73" t="str">
        <f t="shared" ca="1" si="36"/>
        <v>/</v>
      </c>
      <c r="BF45" s="73" t="str">
        <f t="shared" ca="1" si="36"/>
        <v>/</v>
      </c>
      <c r="BG45" s="73" t="str">
        <f t="shared" ca="1" si="36"/>
        <v>/</v>
      </c>
      <c r="BH45" s="73" t="str">
        <f t="shared" ca="1" si="36"/>
        <v>/</v>
      </c>
      <c r="BI45" s="73" t="str">
        <f t="shared" ca="1" si="36"/>
        <v>/</v>
      </c>
      <c r="BJ45" s="73" t="str">
        <f t="shared" ca="1" si="36"/>
        <v>/</v>
      </c>
      <c r="BK45" s="73" t="str">
        <f t="shared" ca="1" si="36"/>
        <v>=</v>
      </c>
      <c r="BL45" s="73" t="str">
        <f t="shared" ca="1" si="36"/>
        <v/>
      </c>
      <c r="BM45" s="73" t="str">
        <f t="shared" ref="AX45:BM62" ca="1" si="37">IF($O45=BM$11,"*",IF(AND(COUNTIF($L45:$M45,"-")&lt;1,COUNTBLANK($L45:$M45)&lt;1),IF(AND($L45&lt;=BM$11,$M45&gt;=BM$11),IF(ISBLANK($D45),"-","."),IF(TODAY()&gt;BM$11,"/",IF(TODAY()=BM$11,"=",""))),IF(AND(OR(ISBLANK($L45),$L45="-"),OR(ISBLANK($M45),$M45="-")),IF(TODAY()&gt;BM$11,"/",IF(TODAY()=BM$11,"=","")),IF(OR(ISBLANK($L45),$L45="-"),IF(BM$11&lt;=$M45,IF(ISBLANK($D45),"-","."),IF(TODAY()&gt;BM$11,"/",IF(TODAY()=BM$11,"=",""))),IF(BM$11&gt;=$L45,IF(ISBLANK($D45),"-","."),IF(TODAY()&gt;BM$11,"/",IF(TODAY()=BM$11,"=","")))))))</f>
        <v/>
      </c>
      <c r="BN45" s="73" t="str">
        <f t="shared" ref="BN45:CB62" ca="1" si="38">IF($O45=BN$11,"*",IF(AND(COUNTIF($L45:$M45,"-")&lt;1,COUNTBLANK($L45:$M45)&lt;1),IF(AND($L45&lt;=BN$11,$M45&gt;=BN$11),IF(ISBLANK($D45),"-","."),IF(TODAY()&gt;BN$11,"/",IF(TODAY()=BN$11,"=",""))),IF(AND(OR(ISBLANK($L45),$L45="-"),OR(ISBLANK($M45),$M45="-")),IF(TODAY()&gt;BN$11,"/",IF(TODAY()=BN$11,"=","")),IF(OR(ISBLANK($L45),$L45="-"),IF(BN$11&lt;=$M45,IF(ISBLANK($D45),"-","."),IF(TODAY()&gt;BN$11,"/",IF(TODAY()=BN$11,"=",""))),IF(BN$11&gt;=$L45,IF(ISBLANK($D45),"-","."),IF(TODAY()&gt;BN$11,"/",IF(TODAY()=BN$11,"=","")))))))</f>
        <v/>
      </c>
      <c r="BO45" s="73" t="str">
        <f t="shared" ca="1" si="38"/>
        <v/>
      </c>
      <c r="BP45" s="73" t="str">
        <f t="shared" ca="1" si="38"/>
        <v/>
      </c>
      <c r="BQ45" s="73" t="str">
        <f t="shared" ref="BQ45:CF46" ca="1" si="39">IF($O45=BQ$11,"*",IF(AND(COUNTIF($L45:$M45,"-")&lt;1,COUNTBLANK($L45:$M45)&lt;1),IF(AND($L45&lt;=BQ$11,$M45&gt;=BQ$11),IF(ISBLANK($D45),"-","."),IF(TODAY()&gt;BQ$11,"/",IF(TODAY()=BQ$11,"=",""))),IF(AND(OR(ISBLANK($L45),$L45="-"),OR(ISBLANK($M45),$M45="-")),IF(TODAY()&gt;BQ$11,"/",IF(TODAY()=BQ$11,"=","")),IF(OR(ISBLANK($L45),$L45="-"),IF(BQ$11&lt;=$M45,IF(ISBLANK($D45),"-","."),IF(TODAY()&gt;BQ$11,"/",IF(TODAY()=BQ$11,"=",""))),IF(BQ$11&gt;=$L45,IF(ISBLANK($D45),"-","."),IF(TODAY()&gt;BQ$11,"/",IF(TODAY()=BQ$11,"=","")))))))</f>
        <v/>
      </c>
      <c r="BR45" s="73" t="str">
        <f t="shared" ca="1" si="39"/>
        <v/>
      </c>
      <c r="BS45" s="73" t="str">
        <f t="shared" ca="1" si="39"/>
        <v/>
      </c>
      <c r="BT45" s="73" t="str">
        <f t="shared" ca="1" si="39"/>
        <v/>
      </c>
      <c r="BU45" s="73" t="str">
        <f t="shared" ca="1" si="39"/>
        <v/>
      </c>
      <c r="BV45" s="73" t="str">
        <f t="shared" ca="1" si="39"/>
        <v/>
      </c>
      <c r="BW45" s="73" t="str">
        <f t="shared" ca="1" si="39"/>
        <v/>
      </c>
      <c r="BX45" s="73" t="str">
        <f t="shared" ca="1" si="39"/>
        <v/>
      </c>
      <c r="BY45" s="73" t="str">
        <f t="shared" ca="1" si="39"/>
        <v/>
      </c>
      <c r="BZ45" s="73" t="str">
        <f t="shared" ca="1" si="39"/>
        <v/>
      </c>
      <c r="CA45" s="73" t="str">
        <f t="shared" ca="1" si="39"/>
        <v/>
      </c>
      <c r="CB45" s="73" t="str">
        <f t="shared" ca="1" si="39"/>
        <v/>
      </c>
      <c r="CC45" s="73" t="str">
        <f t="shared" ca="1" si="39"/>
        <v/>
      </c>
      <c r="CD45" s="73" t="str">
        <f t="shared" ca="1" si="39"/>
        <v/>
      </c>
      <c r="CE45" s="73" t="str">
        <f t="shared" ca="1" si="39"/>
        <v/>
      </c>
      <c r="CF45" s="73" t="str">
        <f t="shared" ca="1" si="39"/>
        <v/>
      </c>
      <c r="CG45" s="73" t="str">
        <f t="shared" ref="CG45:CV45" ca="1" si="40">IF($O45=CG$11,"*",IF(AND(COUNTIF($L45:$M45,"-")&lt;1,COUNTBLANK($L45:$M45)&lt;1),IF(AND($L45&lt;=CG$11,$M45&gt;=CG$11),IF(ISBLANK($D45),"-","."),IF(TODAY()&gt;CG$11,"/",IF(TODAY()=CG$11,"=",""))),IF(AND(OR(ISBLANK($L45),$L45="-"),OR(ISBLANK($M45),$M45="-")),IF(TODAY()&gt;CG$11,"/",IF(TODAY()=CG$11,"=","")),IF(OR(ISBLANK($L45),$L45="-"),IF(CG$11&lt;=$M45,IF(ISBLANK($D45),"-","."),IF(TODAY()&gt;CG$11,"/",IF(TODAY()=CG$11,"=",""))),IF(CG$11&gt;=$L45,IF(ISBLANK($D45),"-","."),IF(TODAY()&gt;CG$11,"/",IF(TODAY()=CG$11,"=","")))))))</f>
        <v/>
      </c>
      <c r="CH45" s="73" t="str">
        <f t="shared" ca="1" si="40"/>
        <v/>
      </c>
      <c r="CI45" s="73" t="str">
        <f t="shared" ca="1" si="40"/>
        <v/>
      </c>
      <c r="CJ45" s="73" t="str">
        <f t="shared" ca="1" si="40"/>
        <v/>
      </c>
      <c r="CK45" s="73" t="str">
        <f t="shared" ca="1" si="40"/>
        <v/>
      </c>
      <c r="CL45" s="73" t="str">
        <f t="shared" ca="1" si="40"/>
        <v/>
      </c>
      <c r="CM45" s="73" t="str">
        <f t="shared" ca="1" si="40"/>
        <v/>
      </c>
      <c r="CN45" s="73" t="str">
        <f t="shared" ca="1" si="40"/>
        <v/>
      </c>
      <c r="CO45" s="73" t="str">
        <f t="shared" ca="1" si="40"/>
        <v/>
      </c>
      <c r="CP45" s="73" t="str">
        <f t="shared" ca="1" si="40"/>
        <v/>
      </c>
      <c r="CQ45" s="73" t="str">
        <f t="shared" ca="1" si="40"/>
        <v/>
      </c>
      <c r="CR45" s="73" t="str">
        <f t="shared" ca="1" si="40"/>
        <v/>
      </c>
      <c r="CS45" s="73" t="str">
        <f t="shared" ca="1" si="40"/>
        <v/>
      </c>
      <c r="CT45" s="73" t="str">
        <f t="shared" ca="1" si="40"/>
        <v/>
      </c>
      <c r="CU45" s="73" t="str">
        <f t="shared" ca="1" si="40"/>
        <v/>
      </c>
      <c r="CV45" s="73" t="str">
        <f t="shared" ca="1" si="40"/>
        <v/>
      </c>
      <c r="CW45" s="73" t="str">
        <f t="shared" ref="CW45:DL45" ca="1" si="41">IF($O45=CW$11,"*",IF(AND(COUNTIF($L45:$M45,"-")&lt;1,COUNTBLANK($L45:$M45)&lt;1),IF(AND($L45&lt;=CW$11,$M45&gt;=CW$11),IF(ISBLANK($D45),"-","."),IF(TODAY()&gt;CW$11,"/",IF(TODAY()=CW$11,"=",""))),IF(AND(OR(ISBLANK($L45),$L45="-"),OR(ISBLANK($M45),$M45="-")),IF(TODAY()&gt;CW$11,"/",IF(TODAY()=CW$11,"=","")),IF(OR(ISBLANK($L45),$L45="-"),IF(CW$11&lt;=$M45,IF(ISBLANK($D45),"-","."),IF(TODAY()&gt;CW$11,"/",IF(TODAY()=CW$11,"=",""))),IF(CW$11&gt;=$L45,IF(ISBLANK($D45),"-","."),IF(TODAY()&gt;CW$11,"/",IF(TODAY()=CW$11,"=","")))))))</f>
        <v/>
      </c>
      <c r="CX45" s="73" t="str">
        <f t="shared" ca="1" si="41"/>
        <v/>
      </c>
      <c r="CY45" s="73" t="str">
        <f t="shared" ca="1" si="41"/>
        <v/>
      </c>
      <c r="CZ45" s="73" t="str">
        <f t="shared" ca="1" si="41"/>
        <v/>
      </c>
      <c r="DA45" s="73" t="str">
        <f t="shared" ca="1" si="41"/>
        <v/>
      </c>
      <c r="DB45" s="73" t="str">
        <f t="shared" ca="1" si="41"/>
        <v/>
      </c>
      <c r="DC45" s="73" t="str">
        <f t="shared" ca="1" si="41"/>
        <v/>
      </c>
      <c r="DD45" s="73" t="str">
        <f t="shared" ca="1" si="41"/>
        <v/>
      </c>
      <c r="DE45" s="73" t="str">
        <f t="shared" ca="1" si="41"/>
        <v/>
      </c>
      <c r="DF45" s="73" t="str">
        <f t="shared" ca="1" si="41"/>
        <v/>
      </c>
      <c r="DG45" s="73" t="str">
        <f t="shared" ca="1" si="41"/>
        <v/>
      </c>
      <c r="DH45" s="73" t="str">
        <f t="shared" ca="1" si="41"/>
        <v/>
      </c>
      <c r="DI45" s="73" t="str">
        <f t="shared" ca="1" si="41"/>
        <v/>
      </c>
      <c r="DJ45" s="73" t="str">
        <f t="shared" ca="1" si="41"/>
        <v/>
      </c>
      <c r="DK45" s="73" t="str">
        <f t="shared" ca="1" si="41"/>
        <v/>
      </c>
      <c r="DL45" s="73" t="str">
        <f t="shared" ca="1" si="41"/>
        <v/>
      </c>
      <c r="DM45" s="73" t="str">
        <f t="shared" ref="DM45:DY58" ca="1" si="42">IF($O45=DM$11,"*",IF(AND(COUNTIF($L45:$M45,"-")&lt;1,COUNTBLANK($L45:$M45)&lt;1),IF(AND($L45&lt;=DM$11,$M45&gt;=DM$11),IF(ISBLANK($D45),"-","."),IF(TODAY()&gt;DM$11,"/",IF(TODAY()=DM$11,"=",""))),IF(AND(OR(ISBLANK($L45),$L45="-"),OR(ISBLANK($M45),$M45="-")),IF(TODAY()&gt;DM$11,"/",IF(TODAY()=DM$11,"=","")),IF(OR(ISBLANK($L45),$L45="-"),IF(DM$11&lt;=$M45,IF(ISBLANK($D45),"-","."),IF(TODAY()&gt;DM$11,"/",IF(TODAY()=DM$11,"=",""))),IF(DM$11&gt;=$L45,IF(ISBLANK($D45),"-","."),IF(TODAY()&gt;DM$11,"/",IF(TODAY()=DM$11,"=","")))))))</f>
        <v/>
      </c>
      <c r="DN45" s="73" t="str">
        <f t="shared" ca="1" si="42"/>
        <v/>
      </c>
      <c r="DO45" s="73" t="str">
        <f t="shared" ca="1" si="42"/>
        <v/>
      </c>
      <c r="DP45" s="73" t="str">
        <f t="shared" ca="1" si="42"/>
        <v/>
      </c>
      <c r="DQ45" s="73" t="str">
        <f t="shared" ca="1" si="42"/>
        <v/>
      </c>
      <c r="DR45" s="73" t="str">
        <f t="shared" ca="1" si="42"/>
        <v/>
      </c>
      <c r="DS45" s="73" t="str">
        <f t="shared" ca="1" si="42"/>
        <v/>
      </c>
      <c r="DT45" s="73" t="str">
        <f t="shared" ca="1" si="42"/>
        <v/>
      </c>
      <c r="DU45" s="73" t="str">
        <f t="shared" ca="1" si="42"/>
        <v/>
      </c>
      <c r="DV45" s="73" t="str">
        <f t="shared" ca="1" si="42"/>
        <v/>
      </c>
      <c r="DW45" s="73" t="str">
        <f t="shared" ca="1" si="42"/>
        <v/>
      </c>
      <c r="DX45" s="73" t="str">
        <f t="shared" ca="1" si="42"/>
        <v/>
      </c>
      <c r="DY45" s="73" t="str">
        <f t="shared" ca="1" si="42"/>
        <v/>
      </c>
    </row>
    <row r="46" spans="1:129" ht="12" customHeight="1" x14ac:dyDescent="0.4">
      <c r="A46" s="13"/>
      <c r="B46" s="19"/>
      <c r="C46" s="22"/>
      <c r="D46" s="20"/>
      <c r="E46" s="21"/>
      <c r="F46" s="83"/>
      <c r="G46" s="127"/>
      <c r="H46" s="125" t="s">
        <v>96</v>
      </c>
      <c r="I46" s="90"/>
      <c r="J46" s="90"/>
      <c r="K46" s="79">
        <v>3</v>
      </c>
      <c r="L46" s="8"/>
      <c r="M46" s="8"/>
      <c r="N46" s="108"/>
      <c r="O46" s="8"/>
      <c r="P46" s="36"/>
      <c r="S46" s="115" t="str">
        <f t="shared" ca="1" si="34"/>
        <v>/</v>
      </c>
      <c r="T46" s="73" t="str">
        <f t="shared" ca="1" si="34"/>
        <v>/</v>
      </c>
      <c r="U46" s="73" t="str">
        <f t="shared" ca="1" si="34"/>
        <v>/</v>
      </c>
      <c r="V46" s="73" t="str">
        <f t="shared" ca="1" si="34"/>
        <v>/</v>
      </c>
      <c r="W46" s="73" t="str">
        <f t="shared" ca="1" si="34"/>
        <v>/</v>
      </c>
      <c r="X46" s="73" t="str">
        <f t="shared" ca="1" si="34"/>
        <v>/</v>
      </c>
      <c r="Y46" s="73" t="str">
        <f t="shared" ca="1" si="34"/>
        <v>/</v>
      </c>
      <c r="Z46" s="73" t="str">
        <f t="shared" ca="1" si="34"/>
        <v>/</v>
      </c>
      <c r="AA46" s="73" t="str">
        <f t="shared" ca="1" si="34"/>
        <v>/</v>
      </c>
      <c r="AB46" s="73" t="str">
        <f t="shared" ca="1" si="34"/>
        <v>/</v>
      </c>
      <c r="AC46" s="73" t="str">
        <f t="shared" ca="1" si="34"/>
        <v>/</v>
      </c>
      <c r="AD46" s="73" t="str">
        <f t="shared" ca="1" si="34"/>
        <v>/</v>
      </c>
      <c r="AE46" s="73" t="str">
        <f t="shared" ca="1" si="34"/>
        <v>/</v>
      </c>
      <c r="AF46" s="73" t="str">
        <f t="shared" ca="1" si="34"/>
        <v>/</v>
      </c>
      <c r="AG46" s="73" t="str">
        <f t="shared" ca="1" si="34"/>
        <v>/</v>
      </c>
      <c r="AH46" s="73" t="str">
        <f t="shared" ca="1" si="34"/>
        <v>/</v>
      </c>
      <c r="AI46" s="73" t="str">
        <f t="shared" ca="1" si="35"/>
        <v>/</v>
      </c>
      <c r="AJ46" s="73" t="str">
        <f t="shared" ca="1" si="35"/>
        <v>/</v>
      </c>
      <c r="AK46" s="73" t="str">
        <f t="shared" ca="1" si="35"/>
        <v>/</v>
      </c>
      <c r="AL46" s="73" t="str">
        <f t="shared" ca="1" si="35"/>
        <v>/</v>
      </c>
      <c r="AM46" s="73" t="str">
        <f t="shared" ca="1" si="35"/>
        <v>/</v>
      </c>
      <c r="AN46" s="73" t="str">
        <f t="shared" ca="1" si="35"/>
        <v>/</v>
      </c>
      <c r="AO46" s="73" t="str">
        <f t="shared" ca="1" si="35"/>
        <v>/</v>
      </c>
      <c r="AP46" s="73" t="str">
        <f t="shared" ca="1" si="35"/>
        <v>/</v>
      </c>
      <c r="AQ46" s="73" t="str">
        <f t="shared" ca="1" si="35"/>
        <v>/</v>
      </c>
      <c r="AR46" s="73" t="str">
        <f t="shared" ca="1" si="35"/>
        <v>/</v>
      </c>
      <c r="AS46" s="73" t="str">
        <f t="shared" ca="1" si="35"/>
        <v>/</v>
      </c>
      <c r="AT46" s="73" t="str">
        <f t="shared" ca="1" si="35"/>
        <v>/</v>
      </c>
      <c r="AU46" s="73" t="str">
        <f t="shared" ca="1" si="35"/>
        <v>/</v>
      </c>
      <c r="AV46" s="73" t="str">
        <f t="shared" ca="1" si="35"/>
        <v>/</v>
      </c>
      <c r="AW46" s="73" t="str">
        <f t="shared" ca="1" si="35"/>
        <v>/</v>
      </c>
      <c r="AX46" s="73" t="str">
        <f t="shared" ca="1" si="36"/>
        <v>/</v>
      </c>
      <c r="AY46" s="73" t="str">
        <f t="shared" ca="1" si="36"/>
        <v>/</v>
      </c>
      <c r="AZ46" s="73" t="str">
        <f t="shared" ca="1" si="36"/>
        <v>/</v>
      </c>
      <c r="BA46" s="73" t="str">
        <f t="shared" ca="1" si="36"/>
        <v>/</v>
      </c>
      <c r="BB46" s="73" t="str">
        <f t="shared" ca="1" si="36"/>
        <v>/</v>
      </c>
      <c r="BC46" s="73" t="str">
        <f t="shared" ca="1" si="36"/>
        <v>/</v>
      </c>
      <c r="BD46" s="73" t="str">
        <f t="shared" ca="1" si="36"/>
        <v>/</v>
      </c>
      <c r="BE46" s="73" t="str">
        <f t="shared" ca="1" si="36"/>
        <v>/</v>
      </c>
      <c r="BF46" s="73" t="str">
        <f t="shared" ca="1" si="36"/>
        <v>/</v>
      </c>
      <c r="BG46" s="73" t="str">
        <f t="shared" ca="1" si="36"/>
        <v>/</v>
      </c>
      <c r="BH46" s="73" t="str">
        <f t="shared" ca="1" si="36"/>
        <v>/</v>
      </c>
      <c r="BI46" s="73" t="str">
        <f t="shared" ca="1" si="36"/>
        <v>/</v>
      </c>
      <c r="BJ46" s="73" t="str">
        <f t="shared" ca="1" si="36"/>
        <v>/</v>
      </c>
      <c r="BK46" s="73" t="str">
        <f t="shared" ca="1" si="36"/>
        <v>=</v>
      </c>
      <c r="BL46" s="73" t="str">
        <f t="shared" ca="1" si="36"/>
        <v/>
      </c>
      <c r="BM46" s="73" t="str">
        <f t="shared" ca="1" si="37"/>
        <v/>
      </c>
      <c r="BN46" s="73" t="str">
        <f t="shared" ca="1" si="38"/>
        <v/>
      </c>
      <c r="BO46" s="73" t="str">
        <f t="shared" ca="1" si="38"/>
        <v/>
      </c>
      <c r="BP46" s="73" t="str">
        <f t="shared" ca="1" si="38"/>
        <v/>
      </c>
      <c r="BQ46" s="73" t="str">
        <f t="shared" ca="1" si="39"/>
        <v/>
      </c>
      <c r="BR46" s="73" t="str">
        <f t="shared" ca="1" si="39"/>
        <v/>
      </c>
      <c r="BS46" s="73" t="str">
        <f t="shared" ca="1" si="39"/>
        <v/>
      </c>
      <c r="BT46" s="73" t="str">
        <f t="shared" ca="1" si="39"/>
        <v/>
      </c>
      <c r="BU46" s="73" t="str">
        <f t="shared" ca="1" si="39"/>
        <v/>
      </c>
      <c r="BV46" s="73" t="str">
        <f t="shared" ca="1" si="39"/>
        <v/>
      </c>
      <c r="BW46" s="73" t="str">
        <f t="shared" ca="1" si="39"/>
        <v/>
      </c>
      <c r="BX46" s="73" t="str">
        <f t="shared" ca="1" si="39"/>
        <v/>
      </c>
      <c r="BY46" s="73" t="str">
        <f t="shared" ca="1" si="39"/>
        <v/>
      </c>
      <c r="BZ46" s="73" t="str">
        <f t="shared" ref="BZ46:CO63" ca="1" si="43">IF($O46=BZ$11,"*",IF(AND(COUNTIF($L46:$M46,"-")&lt;1,COUNTBLANK($L46:$M46)&lt;1),IF(AND($L46&lt;=BZ$11,$M46&gt;=BZ$11),IF(ISBLANK($D46),"-","."),IF(TODAY()&gt;BZ$11,"/",IF(TODAY()=BZ$11,"=",""))),IF(AND(OR(ISBLANK($L46),$L46="-"),OR(ISBLANK($M46),$M46="-")),IF(TODAY()&gt;BZ$11,"/",IF(TODAY()=BZ$11,"=","")),IF(OR(ISBLANK($L46),$L46="-"),IF(BZ$11&lt;=$M46,IF(ISBLANK($D46),"-","."),IF(TODAY()&gt;BZ$11,"/",IF(TODAY()=BZ$11,"=",""))),IF(BZ$11&gt;=$L46,IF(ISBLANK($D46),"-","."),IF(TODAY()&gt;BZ$11,"/",IF(TODAY()=BZ$11,"=","")))))))</f>
        <v/>
      </c>
      <c r="CA46" s="73" t="str">
        <f t="shared" ca="1" si="43"/>
        <v/>
      </c>
      <c r="CB46" s="73" t="str">
        <f t="shared" ca="1" si="43"/>
        <v/>
      </c>
      <c r="CC46" s="73" t="str">
        <f t="shared" ca="1" si="43"/>
        <v/>
      </c>
      <c r="CD46" s="73" t="str">
        <f t="shared" ca="1" si="43"/>
        <v/>
      </c>
      <c r="CE46" s="73" t="str">
        <f t="shared" ca="1" si="43"/>
        <v/>
      </c>
      <c r="CF46" s="73" t="str">
        <f t="shared" ca="1" si="43"/>
        <v/>
      </c>
      <c r="CG46" s="73" t="str">
        <f t="shared" ca="1" si="43"/>
        <v/>
      </c>
      <c r="CH46" s="73" t="str">
        <f t="shared" ca="1" si="43"/>
        <v/>
      </c>
      <c r="CI46" s="73" t="str">
        <f t="shared" ca="1" si="43"/>
        <v/>
      </c>
      <c r="CJ46" s="73" t="str">
        <f t="shared" ca="1" si="43"/>
        <v/>
      </c>
      <c r="CK46" s="73" t="str">
        <f t="shared" ca="1" si="43"/>
        <v/>
      </c>
      <c r="CL46" s="73" t="str">
        <f t="shared" ca="1" si="43"/>
        <v/>
      </c>
      <c r="CM46" s="73" t="str">
        <f t="shared" ca="1" si="43"/>
        <v/>
      </c>
      <c r="CN46" s="73" t="str">
        <f t="shared" ca="1" si="43"/>
        <v/>
      </c>
      <c r="CO46" s="73" t="str">
        <f t="shared" ca="1" si="43"/>
        <v/>
      </c>
      <c r="CP46" s="73" t="str">
        <f t="shared" ref="CP46:DE61" ca="1" si="44">IF($O46=CP$11,"*",IF(AND(COUNTIF($L46:$M46,"-")&lt;1,COUNTBLANK($L46:$M46)&lt;1),IF(AND($L46&lt;=CP$11,$M46&gt;=CP$11),IF(ISBLANK($D46),"-","."),IF(TODAY()&gt;CP$11,"/",IF(TODAY()=CP$11,"=",""))),IF(AND(OR(ISBLANK($L46),$L46="-"),OR(ISBLANK($M46),$M46="-")),IF(TODAY()&gt;CP$11,"/",IF(TODAY()=CP$11,"=","")),IF(OR(ISBLANK($L46),$L46="-"),IF(CP$11&lt;=$M46,IF(ISBLANK($D46),"-","."),IF(TODAY()&gt;CP$11,"/",IF(TODAY()=CP$11,"=",""))),IF(CP$11&gt;=$L46,IF(ISBLANK($D46),"-","."),IF(TODAY()&gt;CP$11,"/",IF(TODAY()=CP$11,"=","")))))))</f>
        <v/>
      </c>
      <c r="CQ46" s="73" t="str">
        <f t="shared" ca="1" si="44"/>
        <v/>
      </c>
      <c r="CR46" s="73" t="str">
        <f t="shared" ca="1" si="44"/>
        <v/>
      </c>
      <c r="CS46" s="73" t="str">
        <f t="shared" ca="1" si="44"/>
        <v/>
      </c>
      <c r="CT46" s="73" t="str">
        <f t="shared" ca="1" si="44"/>
        <v/>
      </c>
      <c r="CU46" s="73" t="str">
        <f t="shared" ca="1" si="44"/>
        <v/>
      </c>
      <c r="CV46" s="73" t="str">
        <f t="shared" ca="1" si="44"/>
        <v/>
      </c>
      <c r="CW46" s="73" t="str">
        <f t="shared" ca="1" si="44"/>
        <v/>
      </c>
      <c r="CX46" s="73" t="str">
        <f t="shared" ca="1" si="44"/>
        <v/>
      </c>
      <c r="CY46" s="73" t="str">
        <f t="shared" ca="1" si="44"/>
        <v/>
      </c>
      <c r="CZ46" s="73" t="str">
        <f t="shared" ca="1" si="44"/>
        <v/>
      </c>
      <c r="DA46" s="73" t="str">
        <f t="shared" ca="1" si="44"/>
        <v/>
      </c>
      <c r="DB46" s="73" t="str">
        <f t="shared" ca="1" si="44"/>
        <v/>
      </c>
      <c r="DC46" s="73" t="str">
        <f t="shared" ca="1" si="44"/>
        <v/>
      </c>
      <c r="DD46" s="73" t="str">
        <f t="shared" ca="1" si="44"/>
        <v/>
      </c>
      <c r="DE46" s="73" t="str">
        <f t="shared" ca="1" si="44"/>
        <v/>
      </c>
      <c r="DF46" s="73" t="str">
        <f t="shared" ref="DF46:DL63" ca="1" si="45">IF($O46=DF$11,"*",IF(AND(COUNTIF($L46:$M46,"-")&lt;1,COUNTBLANK($L46:$M46)&lt;1),IF(AND($L46&lt;=DF$11,$M46&gt;=DF$11),IF(ISBLANK($D46),"-","."),IF(TODAY()&gt;DF$11,"/",IF(TODAY()=DF$11,"=",""))),IF(AND(OR(ISBLANK($L46),$L46="-"),OR(ISBLANK($M46),$M46="-")),IF(TODAY()&gt;DF$11,"/",IF(TODAY()=DF$11,"=","")),IF(OR(ISBLANK($L46),$L46="-"),IF(DF$11&lt;=$M46,IF(ISBLANK($D46),"-","."),IF(TODAY()&gt;DF$11,"/",IF(TODAY()=DF$11,"=",""))),IF(DF$11&gt;=$L46,IF(ISBLANK($D46),"-","."),IF(TODAY()&gt;DF$11,"/",IF(TODAY()=DF$11,"=","")))))))</f>
        <v/>
      </c>
      <c r="DG46" s="73" t="str">
        <f t="shared" ca="1" si="45"/>
        <v/>
      </c>
      <c r="DH46" s="73" t="str">
        <f t="shared" ca="1" si="45"/>
        <v/>
      </c>
      <c r="DI46" s="73" t="str">
        <f t="shared" ca="1" si="45"/>
        <v/>
      </c>
      <c r="DJ46" s="73" t="str">
        <f t="shared" ca="1" si="45"/>
        <v/>
      </c>
      <c r="DK46" s="73" t="str">
        <f t="shared" ca="1" si="45"/>
        <v/>
      </c>
      <c r="DL46" s="73" t="str">
        <f t="shared" ca="1" si="45"/>
        <v/>
      </c>
      <c r="DM46" s="73" t="str">
        <f t="shared" ca="1" si="42"/>
        <v/>
      </c>
      <c r="DN46" s="73" t="str">
        <f t="shared" ca="1" si="42"/>
        <v/>
      </c>
      <c r="DO46" s="73" t="str">
        <f t="shared" ca="1" si="42"/>
        <v/>
      </c>
      <c r="DP46" s="73" t="str">
        <f t="shared" ca="1" si="42"/>
        <v/>
      </c>
      <c r="DQ46" s="73" t="str">
        <f t="shared" ca="1" si="42"/>
        <v/>
      </c>
      <c r="DR46" s="73" t="str">
        <f t="shared" ca="1" si="42"/>
        <v/>
      </c>
      <c r="DS46" s="73" t="str">
        <f t="shared" ca="1" si="42"/>
        <v/>
      </c>
      <c r="DT46" s="73" t="str">
        <f t="shared" ca="1" si="42"/>
        <v/>
      </c>
      <c r="DU46" s="73" t="str">
        <f t="shared" ca="1" si="42"/>
        <v/>
      </c>
      <c r="DV46" s="73" t="str">
        <f t="shared" ca="1" si="42"/>
        <v/>
      </c>
      <c r="DW46" s="73" t="str">
        <f t="shared" ca="1" si="42"/>
        <v/>
      </c>
      <c r="DX46" s="73" t="str">
        <f t="shared" ca="1" si="42"/>
        <v/>
      </c>
      <c r="DY46" s="73" t="str">
        <f t="shared" ca="1" si="42"/>
        <v/>
      </c>
    </row>
    <row r="47" spans="1:129" ht="12" customHeight="1" x14ac:dyDescent="0.4">
      <c r="A47" s="13"/>
      <c r="B47" s="19"/>
      <c r="C47" s="22"/>
      <c r="D47" s="20"/>
      <c r="E47" s="21"/>
      <c r="F47" s="83"/>
      <c r="G47" s="127"/>
      <c r="H47" s="131" t="s">
        <v>76</v>
      </c>
      <c r="I47" s="134"/>
      <c r="J47" s="134"/>
      <c r="K47" s="7">
        <v>1</v>
      </c>
      <c r="L47" s="8">
        <v>45357</v>
      </c>
      <c r="M47" s="8">
        <v>45357</v>
      </c>
      <c r="N47" s="104">
        <v>0</v>
      </c>
      <c r="O47" s="8" t="str">
        <f>IF(OR(COUNTIF(O48:O49,"-")&gt;0,COUNTBLANK(O48:O49)&gt;0),"-",MAX(O48:O49))</f>
        <v>-</v>
      </c>
      <c r="P47" s="36">
        <f ca="1">IF(OR(M47="-",M47=""),0,IF(OR(ISBLANK(O47),O47="-"),NETWORKDAYS(M47,TODAY(),data!$P$3:$P$10)-1,IF(M47=O47,0,IF(M47&lt;O47,NETWORKDAYS(M47,O47,data!$P$3:$P$10)-1,NETWORKDAYS(M47,O47,data!$P$3:$P$10)+1))))</f>
        <v>12</v>
      </c>
      <c r="S47" s="115" t="str">
        <f t="shared" ca="1" si="34"/>
        <v>/</v>
      </c>
      <c r="T47" s="73" t="str">
        <f t="shared" ca="1" si="34"/>
        <v>/</v>
      </c>
      <c r="U47" s="73" t="str">
        <f t="shared" ca="1" si="34"/>
        <v>/</v>
      </c>
      <c r="V47" s="73" t="str">
        <f t="shared" ca="1" si="34"/>
        <v>/</v>
      </c>
      <c r="W47" s="73" t="str">
        <f t="shared" ca="1" si="34"/>
        <v>/</v>
      </c>
      <c r="X47" s="73" t="str">
        <f t="shared" ca="1" si="34"/>
        <v>/</v>
      </c>
      <c r="Y47" s="73" t="str">
        <f t="shared" ca="1" si="34"/>
        <v>/</v>
      </c>
      <c r="Z47" s="73" t="str">
        <f t="shared" ca="1" si="34"/>
        <v>/</v>
      </c>
      <c r="AA47" s="73" t="str">
        <f t="shared" ca="1" si="34"/>
        <v>/</v>
      </c>
      <c r="AB47" s="73" t="str">
        <f t="shared" ca="1" si="34"/>
        <v>/</v>
      </c>
      <c r="AC47" s="73" t="str">
        <f t="shared" ca="1" si="34"/>
        <v>/</v>
      </c>
      <c r="AD47" s="73" t="str">
        <f t="shared" ca="1" si="34"/>
        <v>/</v>
      </c>
      <c r="AE47" s="73" t="str">
        <f t="shared" ca="1" si="34"/>
        <v>/</v>
      </c>
      <c r="AF47" s="73" t="str">
        <f t="shared" ca="1" si="34"/>
        <v>/</v>
      </c>
      <c r="AG47" s="73" t="str">
        <f t="shared" ca="1" si="34"/>
        <v>/</v>
      </c>
      <c r="AH47" s="73" t="str">
        <f t="shared" ca="1" si="34"/>
        <v>/</v>
      </c>
      <c r="AI47" s="73" t="str">
        <f t="shared" ca="1" si="35"/>
        <v>/</v>
      </c>
      <c r="AJ47" s="73" t="str">
        <f t="shared" ca="1" si="35"/>
        <v>/</v>
      </c>
      <c r="AK47" s="73" t="str">
        <f t="shared" ca="1" si="35"/>
        <v>/</v>
      </c>
      <c r="AL47" s="73" t="str">
        <f t="shared" ca="1" si="35"/>
        <v>/</v>
      </c>
      <c r="AM47" s="73" t="str">
        <f t="shared" ca="1" si="35"/>
        <v>/</v>
      </c>
      <c r="AN47" s="73" t="str">
        <f t="shared" ca="1" si="35"/>
        <v>/</v>
      </c>
      <c r="AO47" s="73" t="str">
        <f t="shared" ca="1" si="35"/>
        <v>/</v>
      </c>
      <c r="AP47" s="73" t="str">
        <f t="shared" ca="1" si="35"/>
        <v>/</v>
      </c>
      <c r="AQ47" s="73" t="str">
        <f t="shared" ca="1" si="35"/>
        <v>/</v>
      </c>
      <c r="AR47" s="73" t="str">
        <f t="shared" ca="1" si="35"/>
        <v>/</v>
      </c>
      <c r="AS47" s="73" t="str">
        <f t="shared" ca="1" si="35"/>
        <v>/</v>
      </c>
      <c r="AT47" s="73" t="str">
        <f t="shared" ca="1" si="35"/>
        <v>/</v>
      </c>
      <c r="AU47" s="73" t="str">
        <f t="shared" ca="1" si="35"/>
        <v>/</v>
      </c>
      <c r="AV47" s="73" t="str">
        <f t="shared" ca="1" si="35"/>
        <v>/</v>
      </c>
      <c r="AW47" s="73" t="str">
        <f t="shared" ca="1" si="35"/>
        <v>/</v>
      </c>
      <c r="AX47" s="73" t="str">
        <f t="shared" ca="1" si="37"/>
        <v>/</v>
      </c>
      <c r="AY47" s="73" t="str">
        <f t="shared" ca="1" si="37"/>
        <v>-</v>
      </c>
      <c r="AZ47" s="73" t="str">
        <f t="shared" ca="1" si="37"/>
        <v>/</v>
      </c>
      <c r="BA47" s="73" t="str">
        <f t="shared" ca="1" si="37"/>
        <v>/</v>
      </c>
      <c r="BB47" s="73" t="str">
        <f t="shared" ca="1" si="37"/>
        <v>/</v>
      </c>
      <c r="BC47" s="73" t="str">
        <f t="shared" ca="1" si="37"/>
        <v>/</v>
      </c>
      <c r="BD47" s="73" t="str">
        <f t="shared" ca="1" si="37"/>
        <v>/</v>
      </c>
      <c r="BE47" s="73" t="str">
        <f t="shared" ca="1" si="37"/>
        <v>/</v>
      </c>
      <c r="BF47" s="73" t="str">
        <f t="shared" ca="1" si="37"/>
        <v>/</v>
      </c>
      <c r="BG47" s="73" t="str">
        <f t="shared" ca="1" si="37"/>
        <v>/</v>
      </c>
      <c r="BH47" s="73" t="str">
        <f t="shared" ca="1" si="37"/>
        <v>/</v>
      </c>
      <c r="BI47" s="73" t="str">
        <f t="shared" ca="1" si="37"/>
        <v>/</v>
      </c>
      <c r="BJ47" s="73" t="str">
        <f t="shared" ca="1" si="37"/>
        <v>/</v>
      </c>
      <c r="BK47" s="73" t="str">
        <f t="shared" ca="1" si="37"/>
        <v>=</v>
      </c>
      <c r="BL47" s="73" t="str">
        <f t="shared" ca="1" si="37"/>
        <v/>
      </c>
      <c r="BM47" s="73" t="str">
        <f t="shared" ca="1" si="37"/>
        <v/>
      </c>
      <c r="BN47" s="73" t="str">
        <f t="shared" ca="1" si="38"/>
        <v/>
      </c>
      <c r="BO47" s="73" t="str">
        <f t="shared" ca="1" si="38"/>
        <v/>
      </c>
      <c r="BP47" s="73" t="str">
        <f t="shared" ca="1" si="38"/>
        <v/>
      </c>
      <c r="BQ47" s="73" t="str">
        <f t="shared" ca="1" si="38"/>
        <v/>
      </c>
      <c r="BR47" s="73" t="str">
        <f t="shared" ca="1" si="38"/>
        <v/>
      </c>
      <c r="BS47" s="73" t="str">
        <f t="shared" ca="1" si="38"/>
        <v/>
      </c>
      <c r="BT47" s="73" t="str">
        <f t="shared" ca="1" si="38"/>
        <v/>
      </c>
      <c r="BU47" s="73" t="str">
        <f t="shared" ca="1" si="38"/>
        <v/>
      </c>
      <c r="BV47" s="73" t="str">
        <f t="shared" ca="1" si="38"/>
        <v/>
      </c>
      <c r="BW47" s="73" t="str">
        <f t="shared" ca="1" si="38"/>
        <v/>
      </c>
      <c r="BX47" s="73" t="str">
        <f t="shared" ca="1" si="38"/>
        <v/>
      </c>
      <c r="BY47" s="73" t="str">
        <f t="shared" ca="1" si="38"/>
        <v/>
      </c>
      <c r="BZ47" s="73" t="str">
        <f t="shared" ca="1" si="38"/>
        <v/>
      </c>
      <c r="CA47" s="73" t="str">
        <f t="shared" ca="1" si="38"/>
        <v/>
      </c>
      <c r="CB47" s="73" t="str">
        <f t="shared" ca="1" si="38"/>
        <v/>
      </c>
      <c r="CC47" s="73" t="str">
        <f t="shared" ca="1" si="43"/>
        <v/>
      </c>
      <c r="CD47" s="73" t="str">
        <f t="shared" ca="1" si="43"/>
        <v/>
      </c>
      <c r="CE47" s="73" t="str">
        <f t="shared" ca="1" si="43"/>
        <v/>
      </c>
      <c r="CF47" s="73" t="str">
        <f t="shared" ca="1" si="43"/>
        <v/>
      </c>
      <c r="CG47" s="73" t="str">
        <f t="shared" ca="1" si="43"/>
        <v/>
      </c>
      <c r="CH47" s="73" t="str">
        <f t="shared" ca="1" si="43"/>
        <v/>
      </c>
      <c r="CI47" s="73" t="str">
        <f t="shared" ca="1" si="43"/>
        <v/>
      </c>
      <c r="CJ47" s="73" t="str">
        <f t="shared" ca="1" si="43"/>
        <v/>
      </c>
      <c r="CK47" s="73" t="str">
        <f t="shared" ca="1" si="43"/>
        <v/>
      </c>
      <c r="CL47" s="73" t="str">
        <f t="shared" ca="1" si="43"/>
        <v/>
      </c>
      <c r="CM47" s="73" t="str">
        <f t="shared" ca="1" si="43"/>
        <v/>
      </c>
      <c r="CN47" s="73" t="str">
        <f t="shared" ca="1" si="43"/>
        <v/>
      </c>
      <c r="CO47" s="73" t="str">
        <f t="shared" ca="1" si="43"/>
        <v/>
      </c>
      <c r="CP47" s="73" t="str">
        <f t="shared" ca="1" si="44"/>
        <v/>
      </c>
      <c r="CQ47" s="73" t="str">
        <f t="shared" ca="1" si="44"/>
        <v/>
      </c>
      <c r="CR47" s="73" t="str">
        <f t="shared" ca="1" si="44"/>
        <v/>
      </c>
      <c r="CS47" s="73" t="str">
        <f t="shared" ca="1" si="44"/>
        <v/>
      </c>
      <c r="CT47" s="73" t="str">
        <f t="shared" ca="1" si="44"/>
        <v/>
      </c>
      <c r="CU47" s="73" t="str">
        <f t="shared" ca="1" si="44"/>
        <v/>
      </c>
      <c r="CV47" s="73" t="str">
        <f t="shared" ca="1" si="44"/>
        <v/>
      </c>
      <c r="CW47" s="73" t="str">
        <f t="shared" ca="1" si="44"/>
        <v/>
      </c>
      <c r="CX47" s="73" t="str">
        <f t="shared" ca="1" si="44"/>
        <v/>
      </c>
      <c r="CY47" s="73" t="str">
        <f t="shared" ca="1" si="44"/>
        <v/>
      </c>
      <c r="CZ47" s="73" t="str">
        <f t="shared" ca="1" si="44"/>
        <v/>
      </c>
      <c r="DA47" s="73" t="str">
        <f t="shared" ca="1" si="44"/>
        <v/>
      </c>
      <c r="DB47" s="73" t="str">
        <f t="shared" ca="1" si="44"/>
        <v/>
      </c>
      <c r="DC47" s="73" t="str">
        <f t="shared" ca="1" si="44"/>
        <v/>
      </c>
      <c r="DD47" s="73" t="str">
        <f t="shared" ca="1" si="44"/>
        <v/>
      </c>
      <c r="DE47" s="73" t="str">
        <f t="shared" ca="1" si="44"/>
        <v/>
      </c>
      <c r="DF47" s="73" t="str">
        <f t="shared" ca="1" si="45"/>
        <v/>
      </c>
      <c r="DG47" s="73" t="str">
        <f t="shared" ca="1" si="45"/>
        <v/>
      </c>
      <c r="DH47" s="73" t="str">
        <f t="shared" ca="1" si="45"/>
        <v/>
      </c>
      <c r="DI47" s="73" t="str">
        <f t="shared" ca="1" si="45"/>
        <v/>
      </c>
      <c r="DJ47" s="73" t="str">
        <f t="shared" ca="1" si="45"/>
        <v/>
      </c>
      <c r="DK47" s="73" t="str">
        <f t="shared" ca="1" si="45"/>
        <v/>
      </c>
      <c r="DL47" s="73" t="str">
        <f t="shared" ca="1" si="45"/>
        <v/>
      </c>
      <c r="DM47" s="73" t="str">
        <f t="shared" ca="1" si="42"/>
        <v/>
      </c>
      <c r="DN47" s="73" t="str">
        <f t="shared" ca="1" si="42"/>
        <v/>
      </c>
      <c r="DO47" s="73" t="str">
        <f t="shared" ca="1" si="42"/>
        <v/>
      </c>
      <c r="DP47" s="73" t="str">
        <f t="shared" ca="1" si="42"/>
        <v/>
      </c>
      <c r="DQ47" s="73" t="str">
        <f t="shared" ca="1" si="42"/>
        <v/>
      </c>
      <c r="DR47" s="73" t="str">
        <f t="shared" ca="1" si="42"/>
        <v/>
      </c>
      <c r="DS47" s="73" t="str">
        <f t="shared" ca="1" si="42"/>
        <v/>
      </c>
      <c r="DT47" s="73" t="str">
        <f t="shared" ca="1" si="42"/>
        <v/>
      </c>
      <c r="DU47" s="73" t="str">
        <f t="shared" ca="1" si="42"/>
        <v/>
      </c>
      <c r="DV47" s="73" t="str">
        <f t="shared" ca="1" si="42"/>
        <v/>
      </c>
      <c r="DW47" s="73" t="str">
        <f t="shared" ca="1" si="42"/>
        <v/>
      </c>
      <c r="DX47" s="73" t="str">
        <f t="shared" ca="1" si="42"/>
        <v/>
      </c>
      <c r="DY47" s="73" t="str">
        <f t="shared" ca="1" si="42"/>
        <v/>
      </c>
    </row>
    <row r="48" spans="1:129" ht="12" customHeight="1" x14ac:dyDescent="0.4">
      <c r="A48" s="13"/>
      <c r="B48" s="19"/>
      <c r="C48" s="22"/>
      <c r="D48" s="20"/>
      <c r="E48" s="21"/>
      <c r="F48" s="83"/>
      <c r="G48" s="127"/>
      <c r="H48" s="136" t="s">
        <v>80</v>
      </c>
      <c r="I48" s="134"/>
      <c r="J48" s="134"/>
      <c r="K48" s="7">
        <v>1</v>
      </c>
      <c r="L48" s="8">
        <v>45358</v>
      </c>
      <c r="M48" s="8">
        <v>45358</v>
      </c>
      <c r="N48" s="104">
        <v>0</v>
      </c>
      <c r="O48" s="8"/>
      <c r="P48" s="36">
        <f ca="1">IF(OR(M48="-",M48=""),0,IF(OR(ISBLANK(O48),O48="-"),NETWORKDAYS(M48,TODAY(),data!$P$3:$P$10)-1,IF(M48=O48,0,IF(M48&lt;O48,NETWORKDAYS(M48,O48,data!$P$3:$P$10)-1,NETWORKDAYS(M48,O48,data!$P$3:$P$10)+1))))</f>
        <v>11</v>
      </c>
      <c r="S48" s="115" t="str">
        <f t="shared" ca="1" si="34"/>
        <v>/</v>
      </c>
      <c r="T48" s="73" t="str">
        <f t="shared" ca="1" si="34"/>
        <v>/</v>
      </c>
      <c r="U48" s="73" t="str">
        <f t="shared" ca="1" si="34"/>
        <v>/</v>
      </c>
      <c r="V48" s="73" t="str">
        <f t="shared" ca="1" si="34"/>
        <v>/</v>
      </c>
      <c r="W48" s="73" t="str">
        <f t="shared" ca="1" si="34"/>
        <v>/</v>
      </c>
      <c r="X48" s="73" t="str">
        <f t="shared" ca="1" si="34"/>
        <v>/</v>
      </c>
      <c r="Y48" s="73" t="str">
        <f t="shared" ca="1" si="34"/>
        <v>/</v>
      </c>
      <c r="Z48" s="73" t="str">
        <f t="shared" ca="1" si="34"/>
        <v>/</v>
      </c>
      <c r="AA48" s="73" t="str">
        <f t="shared" ca="1" si="34"/>
        <v>/</v>
      </c>
      <c r="AB48" s="73" t="str">
        <f t="shared" ca="1" si="34"/>
        <v>/</v>
      </c>
      <c r="AC48" s="73" t="str">
        <f t="shared" ca="1" si="34"/>
        <v>/</v>
      </c>
      <c r="AD48" s="73" t="str">
        <f t="shared" ca="1" si="34"/>
        <v>/</v>
      </c>
      <c r="AE48" s="73" t="str">
        <f t="shared" ca="1" si="34"/>
        <v>/</v>
      </c>
      <c r="AF48" s="73" t="str">
        <f t="shared" ca="1" si="34"/>
        <v>/</v>
      </c>
      <c r="AG48" s="73" t="str">
        <f t="shared" ca="1" si="34"/>
        <v>/</v>
      </c>
      <c r="AH48" s="73" t="str">
        <f t="shared" ca="1" si="34"/>
        <v>/</v>
      </c>
      <c r="AI48" s="73" t="str">
        <f t="shared" ca="1" si="35"/>
        <v>/</v>
      </c>
      <c r="AJ48" s="73" t="str">
        <f t="shared" ca="1" si="35"/>
        <v>/</v>
      </c>
      <c r="AK48" s="73" t="str">
        <f t="shared" ca="1" si="35"/>
        <v>/</v>
      </c>
      <c r="AL48" s="73" t="str">
        <f t="shared" ca="1" si="35"/>
        <v>/</v>
      </c>
      <c r="AM48" s="73" t="str">
        <f t="shared" ca="1" si="35"/>
        <v>/</v>
      </c>
      <c r="AN48" s="73" t="str">
        <f t="shared" ca="1" si="35"/>
        <v>/</v>
      </c>
      <c r="AO48" s="73" t="str">
        <f t="shared" ca="1" si="35"/>
        <v>/</v>
      </c>
      <c r="AP48" s="73" t="str">
        <f t="shared" ca="1" si="35"/>
        <v>/</v>
      </c>
      <c r="AQ48" s="73" t="str">
        <f t="shared" ca="1" si="35"/>
        <v>/</v>
      </c>
      <c r="AR48" s="73" t="str">
        <f t="shared" ca="1" si="35"/>
        <v>/</v>
      </c>
      <c r="AS48" s="73" t="str">
        <f t="shared" ca="1" si="35"/>
        <v>/</v>
      </c>
      <c r="AT48" s="73" t="str">
        <f t="shared" ca="1" si="35"/>
        <v>/</v>
      </c>
      <c r="AU48" s="73" t="str">
        <f t="shared" ca="1" si="35"/>
        <v>/</v>
      </c>
      <c r="AV48" s="73" t="str">
        <f t="shared" ca="1" si="35"/>
        <v>/</v>
      </c>
      <c r="AW48" s="73" t="str">
        <f t="shared" ca="1" si="35"/>
        <v>/</v>
      </c>
      <c r="AX48" s="73" t="str">
        <f t="shared" ca="1" si="37"/>
        <v>/</v>
      </c>
      <c r="AY48" s="73" t="str">
        <f t="shared" ca="1" si="37"/>
        <v>/</v>
      </c>
      <c r="AZ48" s="73" t="str">
        <f t="shared" ca="1" si="37"/>
        <v>-</v>
      </c>
      <c r="BA48" s="73" t="str">
        <f t="shared" ca="1" si="37"/>
        <v>/</v>
      </c>
      <c r="BB48" s="73" t="str">
        <f t="shared" ca="1" si="37"/>
        <v>/</v>
      </c>
      <c r="BC48" s="73" t="str">
        <f t="shared" ca="1" si="37"/>
        <v>/</v>
      </c>
      <c r="BD48" s="73" t="str">
        <f t="shared" ca="1" si="37"/>
        <v>/</v>
      </c>
      <c r="BE48" s="73" t="str">
        <f t="shared" ca="1" si="37"/>
        <v>/</v>
      </c>
      <c r="BF48" s="73" t="str">
        <f t="shared" ca="1" si="37"/>
        <v>/</v>
      </c>
      <c r="BG48" s="73" t="str">
        <f t="shared" ca="1" si="37"/>
        <v>/</v>
      </c>
      <c r="BH48" s="73" t="str">
        <f t="shared" ca="1" si="37"/>
        <v>/</v>
      </c>
      <c r="BI48" s="73" t="str">
        <f t="shared" ca="1" si="37"/>
        <v>/</v>
      </c>
      <c r="BJ48" s="73" t="str">
        <f t="shared" ca="1" si="37"/>
        <v>/</v>
      </c>
      <c r="BK48" s="73" t="str">
        <f t="shared" ca="1" si="37"/>
        <v>=</v>
      </c>
      <c r="BL48" s="73" t="str">
        <f t="shared" ca="1" si="37"/>
        <v/>
      </c>
      <c r="BM48" s="73" t="str">
        <f t="shared" ca="1" si="37"/>
        <v/>
      </c>
      <c r="BN48" s="73" t="str">
        <f t="shared" ca="1" si="38"/>
        <v/>
      </c>
      <c r="BO48" s="73" t="str">
        <f t="shared" ca="1" si="38"/>
        <v/>
      </c>
      <c r="BP48" s="73" t="str">
        <f t="shared" ca="1" si="38"/>
        <v/>
      </c>
      <c r="BQ48" s="73" t="str">
        <f t="shared" ca="1" si="38"/>
        <v/>
      </c>
      <c r="BR48" s="73" t="str">
        <f t="shared" ca="1" si="38"/>
        <v/>
      </c>
      <c r="BS48" s="73" t="str">
        <f t="shared" ca="1" si="38"/>
        <v/>
      </c>
      <c r="BT48" s="73" t="str">
        <f t="shared" ca="1" si="38"/>
        <v/>
      </c>
      <c r="BU48" s="73" t="str">
        <f t="shared" ca="1" si="38"/>
        <v/>
      </c>
      <c r="BV48" s="73" t="str">
        <f t="shared" ca="1" si="38"/>
        <v/>
      </c>
      <c r="BW48" s="73" t="str">
        <f t="shared" ca="1" si="38"/>
        <v/>
      </c>
      <c r="BX48" s="73" t="str">
        <f t="shared" ca="1" si="38"/>
        <v/>
      </c>
      <c r="BY48" s="73" t="str">
        <f t="shared" ca="1" si="38"/>
        <v/>
      </c>
      <c r="BZ48" s="73" t="str">
        <f t="shared" ca="1" si="38"/>
        <v/>
      </c>
      <c r="CA48" s="73" t="str">
        <f t="shared" ca="1" si="38"/>
        <v/>
      </c>
      <c r="CB48" s="73" t="str">
        <f t="shared" ca="1" si="38"/>
        <v/>
      </c>
      <c r="CC48" s="73" t="str">
        <f t="shared" ca="1" si="43"/>
        <v/>
      </c>
      <c r="CD48" s="73" t="str">
        <f t="shared" ca="1" si="43"/>
        <v/>
      </c>
      <c r="CE48" s="73" t="str">
        <f t="shared" ca="1" si="43"/>
        <v/>
      </c>
      <c r="CF48" s="73" t="str">
        <f t="shared" ca="1" si="43"/>
        <v/>
      </c>
      <c r="CG48" s="73" t="str">
        <f t="shared" ca="1" si="43"/>
        <v/>
      </c>
      <c r="CH48" s="73" t="str">
        <f t="shared" ca="1" si="43"/>
        <v/>
      </c>
      <c r="CI48" s="73" t="str">
        <f t="shared" ca="1" si="43"/>
        <v/>
      </c>
      <c r="CJ48" s="73" t="str">
        <f t="shared" ca="1" si="43"/>
        <v/>
      </c>
      <c r="CK48" s="73" t="str">
        <f t="shared" ca="1" si="43"/>
        <v/>
      </c>
      <c r="CL48" s="73" t="str">
        <f t="shared" ca="1" si="43"/>
        <v/>
      </c>
      <c r="CM48" s="73" t="str">
        <f t="shared" ca="1" si="43"/>
        <v/>
      </c>
      <c r="CN48" s="73" t="str">
        <f t="shared" ca="1" si="43"/>
        <v/>
      </c>
      <c r="CO48" s="73" t="str">
        <f t="shared" ca="1" si="43"/>
        <v/>
      </c>
      <c r="CP48" s="73" t="str">
        <f t="shared" ca="1" si="44"/>
        <v/>
      </c>
      <c r="CQ48" s="73" t="str">
        <f t="shared" ca="1" si="44"/>
        <v/>
      </c>
      <c r="CR48" s="73" t="str">
        <f t="shared" ca="1" si="44"/>
        <v/>
      </c>
      <c r="CS48" s="73" t="str">
        <f t="shared" ca="1" si="44"/>
        <v/>
      </c>
      <c r="CT48" s="73" t="str">
        <f t="shared" ca="1" si="44"/>
        <v/>
      </c>
      <c r="CU48" s="73" t="str">
        <f t="shared" ca="1" si="44"/>
        <v/>
      </c>
      <c r="CV48" s="73" t="str">
        <f t="shared" ca="1" si="44"/>
        <v/>
      </c>
      <c r="CW48" s="73" t="str">
        <f t="shared" ca="1" si="44"/>
        <v/>
      </c>
      <c r="CX48" s="73" t="str">
        <f t="shared" ca="1" si="44"/>
        <v/>
      </c>
      <c r="CY48" s="73" t="str">
        <f t="shared" ca="1" si="44"/>
        <v/>
      </c>
      <c r="CZ48" s="73" t="str">
        <f t="shared" ca="1" si="44"/>
        <v/>
      </c>
      <c r="DA48" s="73" t="str">
        <f t="shared" ca="1" si="44"/>
        <v/>
      </c>
      <c r="DB48" s="73" t="str">
        <f t="shared" ca="1" si="44"/>
        <v/>
      </c>
      <c r="DC48" s="73" t="str">
        <f t="shared" ca="1" si="44"/>
        <v/>
      </c>
      <c r="DD48" s="73" t="str">
        <f t="shared" ca="1" si="44"/>
        <v/>
      </c>
      <c r="DE48" s="73" t="str">
        <f t="shared" ca="1" si="44"/>
        <v/>
      </c>
      <c r="DF48" s="73" t="str">
        <f t="shared" ca="1" si="45"/>
        <v/>
      </c>
      <c r="DG48" s="73" t="str">
        <f t="shared" ca="1" si="45"/>
        <v/>
      </c>
      <c r="DH48" s="73" t="str">
        <f t="shared" ca="1" si="45"/>
        <v/>
      </c>
      <c r="DI48" s="73" t="str">
        <f t="shared" ca="1" si="45"/>
        <v/>
      </c>
      <c r="DJ48" s="73" t="str">
        <f t="shared" ca="1" si="45"/>
        <v/>
      </c>
      <c r="DK48" s="73" t="str">
        <f t="shared" ca="1" si="45"/>
        <v/>
      </c>
      <c r="DL48" s="73" t="str">
        <f t="shared" ca="1" si="45"/>
        <v/>
      </c>
      <c r="DM48" s="73" t="str">
        <f t="shared" ca="1" si="42"/>
        <v/>
      </c>
      <c r="DN48" s="73" t="str">
        <f t="shared" ca="1" si="42"/>
        <v/>
      </c>
      <c r="DO48" s="73" t="str">
        <f t="shared" ca="1" si="42"/>
        <v/>
      </c>
      <c r="DP48" s="73" t="str">
        <f t="shared" ca="1" si="42"/>
        <v/>
      </c>
      <c r="DQ48" s="73" t="str">
        <f t="shared" ca="1" si="42"/>
        <v/>
      </c>
      <c r="DR48" s="73" t="str">
        <f t="shared" ca="1" si="42"/>
        <v/>
      </c>
      <c r="DS48" s="73" t="str">
        <f t="shared" ca="1" si="42"/>
        <v/>
      </c>
      <c r="DT48" s="73" t="str">
        <f t="shared" ca="1" si="42"/>
        <v/>
      </c>
      <c r="DU48" s="73" t="str">
        <f t="shared" ca="1" si="42"/>
        <v/>
      </c>
      <c r="DV48" s="73" t="str">
        <f t="shared" ca="1" si="42"/>
        <v/>
      </c>
      <c r="DW48" s="73" t="str">
        <f t="shared" ca="1" si="42"/>
        <v/>
      </c>
      <c r="DX48" s="73" t="str">
        <f t="shared" ca="1" si="42"/>
        <v/>
      </c>
      <c r="DY48" s="73" t="str">
        <f t="shared" ca="1" si="42"/>
        <v/>
      </c>
    </row>
    <row r="49" spans="1:129" ht="12" customHeight="1" x14ac:dyDescent="0.4">
      <c r="A49" s="13"/>
      <c r="B49" s="19"/>
      <c r="C49" s="22"/>
      <c r="D49" s="20"/>
      <c r="E49" s="21"/>
      <c r="F49" s="83"/>
      <c r="G49" s="127"/>
      <c r="H49" s="131" t="s">
        <v>77</v>
      </c>
      <c r="I49" s="134"/>
      <c r="J49" s="134"/>
      <c r="K49" s="7">
        <v>1</v>
      </c>
      <c r="L49" s="8">
        <v>45359</v>
      </c>
      <c r="M49" s="8">
        <v>45359</v>
      </c>
      <c r="N49" s="104">
        <v>0</v>
      </c>
      <c r="O49" s="8"/>
      <c r="P49" s="36">
        <f ca="1">IF(OR(M49="-",M49=""),0,IF(OR(ISBLANK(O49),O49="-"),NETWORKDAYS(M49,TODAY(),data!$P$3:$P$10)-1,IF(M49=O49,0,IF(M49&lt;O49,NETWORKDAYS(M49,O49,data!$P$3:$P$10)-1,NETWORKDAYS(M49,O49,data!$P$3:$P$10)+1))))</f>
        <v>10</v>
      </c>
      <c r="S49" s="115" t="str">
        <f t="shared" ca="1" si="34"/>
        <v>/</v>
      </c>
      <c r="T49" s="73" t="str">
        <f t="shared" ca="1" si="34"/>
        <v>/</v>
      </c>
      <c r="U49" s="73" t="str">
        <f t="shared" ca="1" si="34"/>
        <v>/</v>
      </c>
      <c r="V49" s="73" t="str">
        <f t="shared" ca="1" si="34"/>
        <v>/</v>
      </c>
      <c r="W49" s="73" t="str">
        <f t="shared" ca="1" si="34"/>
        <v>/</v>
      </c>
      <c r="X49" s="73" t="str">
        <f t="shared" ca="1" si="34"/>
        <v>/</v>
      </c>
      <c r="Y49" s="73" t="str">
        <f t="shared" ca="1" si="34"/>
        <v>/</v>
      </c>
      <c r="Z49" s="73" t="str">
        <f t="shared" ca="1" si="34"/>
        <v>/</v>
      </c>
      <c r="AA49" s="73" t="str">
        <f t="shared" ca="1" si="34"/>
        <v>/</v>
      </c>
      <c r="AB49" s="73" t="str">
        <f t="shared" ca="1" si="34"/>
        <v>/</v>
      </c>
      <c r="AC49" s="73" t="str">
        <f t="shared" ca="1" si="34"/>
        <v>/</v>
      </c>
      <c r="AD49" s="73" t="str">
        <f t="shared" ca="1" si="34"/>
        <v>/</v>
      </c>
      <c r="AE49" s="73" t="str">
        <f t="shared" ca="1" si="34"/>
        <v>/</v>
      </c>
      <c r="AF49" s="73" t="str">
        <f t="shared" ca="1" si="34"/>
        <v>/</v>
      </c>
      <c r="AG49" s="73" t="str">
        <f t="shared" ca="1" si="34"/>
        <v>/</v>
      </c>
      <c r="AH49" s="73" t="str">
        <f t="shared" ca="1" si="34"/>
        <v>/</v>
      </c>
      <c r="AI49" s="73" t="str">
        <f t="shared" ca="1" si="35"/>
        <v>/</v>
      </c>
      <c r="AJ49" s="73" t="str">
        <f t="shared" ca="1" si="35"/>
        <v>/</v>
      </c>
      <c r="AK49" s="73" t="str">
        <f t="shared" ca="1" si="35"/>
        <v>/</v>
      </c>
      <c r="AL49" s="73" t="str">
        <f t="shared" ca="1" si="35"/>
        <v>/</v>
      </c>
      <c r="AM49" s="73" t="str">
        <f t="shared" ca="1" si="35"/>
        <v>/</v>
      </c>
      <c r="AN49" s="73" t="str">
        <f t="shared" ca="1" si="35"/>
        <v>/</v>
      </c>
      <c r="AO49" s="73" t="str">
        <f t="shared" ca="1" si="35"/>
        <v>/</v>
      </c>
      <c r="AP49" s="73" t="str">
        <f t="shared" ca="1" si="35"/>
        <v>/</v>
      </c>
      <c r="AQ49" s="73" t="str">
        <f t="shared" ca="1" si="35"/>
        <v>/</v>
      </c>
      <c r="AR49" s="73" t="str">
        <f t="shared" ca="1" si="35"/>
        <v>/</v>
      </c>
      <c r="AS49" s="73" t="str">
        <f t="shared" ca="1" si="35"/>
        <v>/</v>
      </c>
      <c r="AT49" s="73" t="str">
        <f t="shared" ca="1" si="35"/>
        <v>/</v>
      </c>
      <c r="AU49" s="73" t="str">
        <f t="shared" ca="1" si="35"/>
        <v>/</v>
      </c>
      <c r="AV49" s="73" t="str">
        <f t="shared" ca="1" si="35"/>
        <v>/</v>
      </c>
      <c r="AW49" s="73" t="str">
        <f t="shared" ca="1" si="35"/>
        <v>/</v>
      </c>
      <c r="AX49" s="73" t="str">
        <f t="shared" ca="1" si="37"/>
        <v>/</v>
      </c>
      <c r="AY49" s="73" t="str">
        <f t="shared" ca="1" si="37"/>
        <v>/</v>
      </c>
      <c r="AZ49" s="73" t="str">
        <f t="shared" ca="1" si="37"/>
        <v>/</v>
      </c>
      <c r="BA49" s="73" t="str">
        <f t="shared" ca="1" si="37"/>
        <v>-</v>
      </c>
      <c r="BB49" s="73" t="str">
        <f t="shared" ca="1" si="37"/>
        <v>/</v>
      </c>
      <c r="BC49" s="73" t="str">
        <f t="shared" ca="1" si="37"/>
        <v>/</v>
      </c>
      <c r="BD49" s="73" t="str">
        <f t="shared" ca="1" si="37"/>
        <v>/</v>
      </c>
      <c r="BE49" s="73" t="str">
        <f t="shared" ca="1" si="37"/>
        <v>/</v>
      </c>
      <c r="BF49" s="73" t="str">
        <f t="shared" ca="1" si="37"/>
        <v>/</v>
      </c>
      <c r="BG49" s="73" t="str">
        <f t="shared" ca="1" si="37"/>
        <v>/</v>
      </c>
      <c r="BH49" s="73" t="str">
        <f t="shared" ca="1" si="37"/>
        <v>/</v>
      </c>
      <c r="BI49" s="73" t="str">
        <f t="shared" ca="1" si="37"/>
        <v>/</v>
      </c>
      <c r="BJ49" s="73" t="str">
        <f t="shared" ca="1" si="37"/>
        <v>/</v>
      </c>
      <c r="BK49" s="73" t="str">
        <f t="shared" ca="1" si="37"/>
        <v>=</v>
      </c>
      <c r="BL49" s="73" t="str">
        <f t="shared" ca="1" si="37"/>
        <v/>
      </c>
      <c r="BM49" s="73" t="str">
        <f t="shared" ca="1" si="37"/>
        <v/>
      </c>
      <c r="BN49" s="73" t="str">
        <f t="shared" ca="1" si="38"/>
        <v/>
      </c>
      <c r="BO49" s="73" t="str">
        <f t="shared" ca="1" si="38"/>
        <v/>
      </c>
      <c r="BP49" s="73" t="str">
        <f t="shared" ca="1" si="38"/>
        <v/>
      </c>
      <c r="BQ49" s="73" t="str">
        <f t="shared" ca="1" si="38"/>
        <v/>
      </c>
      <c r="BR49" s="73" t="str">
        <f t="shared" ca="1" si="38"/>
        <v/>
      </c>
      <c r="BS49" s="73" t="str">
        <f t="shared" ca="1" si="38"/>
        <v/>
      </c>
      <c r="BT49" s="73" t="str">
        <f t="shared" ca="1" si="38"/>
        <v/>
      </c>
      <c r="BU49" s="73" t="str">
        <f t="shared" ca="1" si="38"/>
        <v/>
      </c>
      <c r="BV49" s="73" t="str">
        <f t="shared" ca="1" si="38"/>
        <v/>
      </c>
      <c r="BW49" s="73" t="str">
        <f t="shared" ca="1" si="38"/>
        <v/>
      </c>
      <c r="BX49" s="73" t="str">
        <f t="shared" ca="1" si="38"/>
        <v/>
      </c>
      <c r="BY49" s="73" t="str">
        <f t="shared" ca="1" si="38"/>
        <v/>
      </c>
      <c r="BZ49" s="73" t="str">
        <f t="shared" ca="1" si="38"/>
        <v/>
      </c>
      <c r="CA49" s="73" t="str">
        <f t="shared" ca="1" si="38"/>
        <v/>
      </c>
      <c r="CB49" s="73" t="str">
        <f t="shared" ca="1" si="38"/>
        <v/>
      </c>
      <c r="CC49" s="73" t="str">
        <f t="shared" ca="1" si="43"/>
        <v/>
      </c>
      <c r="CD49" s="73" t="str">
        <f t="shared" ca="1" si="43"/>
        <v/>
      </c>
      <c r="CE49" s="73" t="str">
        <f t="shared" ca="1" si="43"/>
        <v/>
      </c>
      <c r="CF49" s="73" t="str">
        <f t="shared" ca="1" si="43"/>
        <v/>
      </c>
      <c r="CG49" s="73" t="str">
        <f t="shared" ca="1" si="43"/>
        <v/>
      </c>
      <c r="CH49" s="73" t="str">
        <f t="shared" ca="1" si="43"/>
        <v/>
      </c>
      <c r="CI49" s="73" t="str">
        <f t="shared" ca="1" si="43"/>
        <v/>
      </c>
      <c r="CJ49" s="73" t="str">
        <f t="shared" ca="1" si="43"/>
        <v/>
      </c>
      <c r="CK49" s="73" t="str">
        <f t="shared" ca="1" si="43"/>
        <v/>
      </c>
      <c r="CL49" s="73" t="str">
        <f t="shared" ca="1" si="43"/>
        <v/>
      </c>
      <c r="CM49" s="73" t="str">
        <f t="shared" ca="1" si="43"/>
        <v/>
      </c>
      <c r="CN49" s="73" t="str">
        <f t="shared" ca="1" si="43"/>
        <v/>
      </c>
      <c r="CO49" s="73" t="str">
        <f t="shared" ca="1" si="43"/>
        <v/>
      </c>
      <c r="CP49" s="73" t="str">
        <f t="shared" ca="1" si="44"/>
        <v/>
      </c>
      <c r="CQ49" s="73" t="str">
        <f t="shared" ca="1" si="44"/>
        <v/>
      </c>
      <c r="CR49" s="73" t="str">
        <f t="shared" ca="1" si="44"/>
        <v/>
      </c>
      <c r="CS49" s="73" t="str">
        <f t="shared" ca="1" si="44"/>
        <v/>
      </c>
      <c r="CT49" s="73" t="str">
        <f t="shared" ca="1" si="44"/>
        <v/>
      </c>
      <c r="CU49" s="73" t="str">
        <f t="shared" ca="1" si="44"/>
        <v/>
      </c>
      <c r="CV49" s="73" t="str">
        <f t="shared" ca="1" si="44"/>
        <v/>
      </c>
      <c r="CW49" s="73" t="str">
        <f t="shared" ca="1" si="44"/>
        <v/>
      </c>
      <c r="CX49" s="73" t="str">
        <f t="shared" ca="1" si="44"/>
        <v/>
      </c>
      <c r="CY49" s="73" t="str">
        <f t="shared" ca="1" si="44"/>
        <v/>
      </c>
      <c r="CZ49" s="73" t="str">
        <f t="shared" ca="1" si="44"/>
        <v/>
      </c>
      <c r="DA49" s="73" t="str">
        <f t="shared" ca="1" si="44"/>
        <v/>
      </c>
      <c r="DB49" s="73" t="str">
        <f t="shared" ca="1" si="44"/>
        <v/>
      </c>
      <c r="DC49" s="73" t="str">
        <f t="shared" ca="1" si="44"/>
        <v/>
      </c>
      <c r="DD49" s="73" t="str">
        <f t="shared" ca="1" si="44"/>
        <v/>
      </c>
      <c r="DE49" s="73" t="str">
        <f t="shared" ca="1" si="44"/>
        <v/>
      </c>
      <c r="DF49" s="73" t="str">
        <f t="shared" ca="1" si="45"/>
        <v/>
      </c>
      <c r="DG49" s="73" t="str">
        <f t="shared" ca="1" si="45"/>
        <v/>
      </c>
      <c r="DH49" s="73" t="str">
        <f t="shared" ca="1" si="45"/>
        <v/>
      </c>
      <c r="DI49" s="73" t="str">
        <f t="shared" ca="1" si="45"/>
        <v/>
      </c>
      <c r="DJ49" s="73" t="str">
        <f t="shared" ca="1" si="45"/>
        <v/>
      </c>
      <c r="DK49" s="73" t="str">
        <f t="shared" ca="1" si="45"/>
        <v/>
      </c>
      <c r="DL49" s="73" t="str">
        <f t="shared" ca="1" si="45"/>
        <v/>
      </c>
      <c r="DM49" s="73" t="str">
        <f t="shared" ca="1" si="42"/>
        <v/>
      </c>
      <c r="DN49" s="73" t="str">
        <f t="shared" ca="1" si="42"/>
        <v/>
      </c>
      <c r="DO49" s="73" t="str">
        <f t="shared" ca="1" si="42"/>
        <v/>
      </c>
      <c r="DP49" s="73" t="str">
        <f t="shared" ca="1" si="42"/>
        <v/>
      </c>
      <c r="DQ49" s="73" t="str">
        <f t="shared" ca="1" si="42"/>
        <v/>
      </c>
      <c r="DR49" s="73" t="str">
        <f t="shared" ca="1" si="42"/>
        <v/>
      </c>
      <c r="DS49" s="73" t="str">
        <f t="shared" ca="1" si="42"/>
        <v/>
      </c>
      <c r="DT49" s="73" t="str">
        <f t="shared" ca="1" si="42"/>
        <v/>
      </c>
      <c r="DU49" s="73" t="str">
        <f t="shared" ca="1" si="42"/>
        <v/>
      </c>
      <c r="DV49" s="73" t="str">
        <f t="shared" ca="1" si="42"/>
        <v/>
      </c>
      <c r="DW49" s="73" t="str">
        <f t="shared" ca="1" si="42"/>
        <v/>
      </c>
      <c r="DX49" s="73" t="str">
        <f t="shared" ca="1" si="42"/>
        <v/>
      </c>
      <c r="DY49" s="73" t="str">
        <f t="shared" ca="1" si="42"/>
        <v/>
      </c>
    </row>
    <row r="50" spans="1:129" ht="12" customHeight="1" x14ac:dyDescent="0.4">
      <c r="A50" s="13"/>
      <c r="B50" s="19"/>
      <c r="C50" s="22"/>
      <c r="D50" s="20"/>
      <c r="E50" s="21"/>
      <c r="F50" s="83"/>
      <c r="G50" s="127"/>
      <c r="H50" s="126"/>
      <c r="I50" s="92"/>
      <c r="J50" s="92"/>
      <c r="K50" s="7"/>
      <c r="L50" s="8"/>
      <c r="M50" s="8"/>
      <c r="N50" s="104"/>
      <c r="O50" s="8"/>
      <c r="P50" s="36"/>
      <c r="S50" s="115" t="str">
        <f t="shared" ca="1" si="34"/>
        <v>/</v>
      </c>
      <c r="T50" s="73" t="str">
        <f t="shared" ca="1" si="34"/>
        <v>/</v>
      </c>
      <c r="U50" s="73" t="str">
        <f t="shared" ca="1" si="34"/>
        <v>/</v>
      </c>
      <c r="V50" s="73" t="str">
        <f t="shared" ca="1" si="34"/>
        <v>/</v>
      </c>
      <c r="W50" s="73" t="str">
        <f t="shared" ca="1" si="34"/>
        <v>/</v>
      </c>
      <c r="X50" s="73" t="str">
        <f t="shared" ca="1" si="34"/>
        <v>/</v>
      </c>
      <c r="Y50" s="73" t="str">
        <f t="shared" ca="1" si="34"/>
        <v>/</v>
      </c>
      <c r="Z50" s="73" t="str">
        <f t="shared" ca="1" si="34"/>
        <v>/</v>
      </c>
      <c r="AA50" s="73" t="str">
        <f t="shared" ca="1" si="34"/>
        <v>/</v>
      </c>
      <c r="AB50" s="73" t="str">
        <f t="shared" ca="1" si="34"/>
        <v>/</v>
      </c>
      <c r="AC50" s="73" t="str">
        <f t="shared" ca="1" si="34"/>
        <v>/</v>
      </c>
      <c r="AD50" s="73" t="str">
        <f t="shared" ca="1" si="34"/>
        <v>/</v>
      </c>
      <c r="AE50" s="73" t="str">
        <f t="shared" ca="1" si="34"/>
        <v>/</v>
      </c>
      <c r="AF50" s="73" t="str">
        <f t="shared" ca="1" si="34"/>
        <v>/</v>
      </c>
      <c r="AG50" s="73" t="str">
        <f t="shared" ca="1" si="34"/>
        <v>/</v>
      </c>
      <c r="AH50" s="73" t="str">
        <f t="shared" ca="1" si="34"/>
        <v>/</v>
      </c>
      <c r="AI50" s="73" t="str">
        <f t="shared" ca="1" si="35"/>
        <v>/</v>
      </c>
      <c r="AJ50" s="73" t="str">
        <f t="shared" ca="1" si="35"/>
        <v>/</v>
      </c>
      <c r="AK50" s="73" t="str">
        <f t="shared" ca="1" si="35"/>
        <v>/</v>
      </c>
      <c r="AL50" s="73" t="str">
        <f t="shared" ca="1" si="35"/>
        <v>/</v>
      </c>
      <c r="AM50" s="73" t="str">
        <f t="shared" ca="1" si="35"/>
        <v>/</v>
      </c>
      <c r="AN50" s="73" t="str">
        <f t="shared" ca="1" si="35"/>
        <v>/</v>
      </c>
      <c r="AO50" s="73" t="str">
        <f t="shared" ca="1" si="35"/>
        <v>/</v>
      </c>
      <c r="AP50" s="73" t="str">
        <f t="shared" ca="1" si="35"/>
        <v>/</v>
      </c>
      <c r="AQ50" s="73" t="str">
        <f t="shared" ca="1" si="35"/>
        <v>/</v>
      </c>
      <c r="AR50" s="73" t="str">
        <f t="shared" ca="1" si="35"/>
        <v>/</v>
      </c>
      <c r="AS50" s="73" t="str">
        <f t="shared" ca="1" si="35"/>
        <v>/</v>
      </c>
      <c r="AT50" s="73" t="str">
        <f t="shared" ca="1" si="35"/>
        <v>/</v>
      </c>
      <c r="AU50" s="73" t="str">
        <f t="shared" ca="1" si="35"/>
        <v>/</v>
      </c>
      <c r="AV50" s="73" t="str">
        <f t="shared" ca="1" si="35"/>
        <v>/</v>
      </c>
      <c r="AW50" s="73" t="str">
        <f t="shared" ca="1" si="35"/>
        <v>/</v>
      </c>
      <c r="AX50" s="73" t="str">
        <f t="shared" ca="1" si="37"/>
        <v>/</v>
      </c>
      <c r="AY50" s="73" t="str">
        <f t="shared" ca="1" si="37"/>
        <v>/</v>
      </c>
      <c r="AZ50" s="73" t="str">
        <f t="shared" ca="1" si="37"/>
        <v>/</v>
      </c>
      <c r="BA50" s="73" t="str">
        <f t="shared" ca="1" si="37"/>
        <v>/</v>
      </c>
      <c r="BB50" s="73" t="str">
        <f t="shared" ca="1" si="37"/>
        <v>/</v>
      </c>
      <c r="BC50" s="73" t="str">
        <f t="shared" ca="1" si="37"/>
        <v>/</v>
      </c>
      <c r="BD50" s="73" t="str">
        <f t="shared" ca="1" si="37"/>
        <v>/</v>
      </c>
      <c r="BE50" s="73" t="str">
        <f t="shared" ca="1" si="37"/>
        <v>/</v>
      </c>
      <c r="BF50" s="73" t="str">
        <f t="shared" ca="1" si="37"/>
        <v>/</v>
      </c>
      <c r="BG50" s="73" t="str">
        <f t="shared" ca="1" si="37"/>
        <v>/</v>
      </c>
      <c r="BH50" s="73" t="str">
        <f t="shared" ca="1" si="37"/>
        <v>/</v>
      </c>
      <c r="BI50" s="73" t="str">
        <f t="shared" ca="1" si="37"/>
        <v>/</v>
      </c>
      <c r="BJ50" s="73" t="str">
        <f t="shared" ca="1" si="37"/>
        <v>/</v>
      </c>
      <c r="BK50" s="73" t="str">
        <f t="shared" ca="1" si="37"/>
        <v>=</v>
      </c>
      <c r="BL50" s="73" t="str">
        <f t="shared" ca="1" si="37"/>
        <v/>
      </c>
      <c r="BM50" s="73" t="str">
        <f t="shared" ca="1" si="37"/>
        <v/>
      </c>
      <c r="BN50" s="73" t="str">
        <f t="shared" ca="1" si="38"/>
        <v/>
      </c>
      <c r="BO50" s="73" t="str">
        <f t="shared" ca="1" si="38"/>
        <v/>
      </c>
      <c r="BP50" s="73" t="str">
        <f t="shared" ca="1" si="38"/>
        <v/>
      </c>
      <c r="BQ50" s="73" t="str">
        <f t="shared" ca="1" si="38"/>
        <v/>
      </c>
      <c r="BR50" s="73" t="str">
        <f t="shared" ca="1" si="38"/>
        <v/>
      </c>
      <c r="BS50" s="73" t="str">
        <f t="shared" ca="1" si="38"/>
        <v/>
      </c>
      <c r="BT50" s="73" t="str">
        <f t="shared" ca="1" si="38"/>
        <v/>
      </c>
      <c r="BU50" s="73" t="str">
        <f t="shared" ca="1" si="38"/>
        <v/>
      </c>
      <c r="BV50" s="73" t="str">
        <f t="shared" ca="1" si="38"/>
        <v/>
      </c>
      <c r="BW50" s="73" t="str">
        <f t="shared" ca="1" si="38"/>
        <v/>
      </c>
      <c r="BX50" s="73" t="str">
        <f t="shared" ca="1" si="38"/>
        <v/>
      </c>
      <c r="BY50" s="73" t="str">
        <f t="shared" ca="1" si="38"/>
        <v/>
      </c>
      <c r="BZ50" s="73" t="str">
        <f t="shared" ca="1" si="38"/>
        <v/>
      </c>
      <c r="CA50" s="73" t="str">
        <f t="shared" ca="1" si="38"/>
        <v/>
      </c>
      <c r="CB50" s="73" t="str">
        <f t="shared" ca="1" si="38"/>
        <v/>
      </c>
      <c r="CC50" s="73" t="str">
        <f t="shared" ca="1" si="43"/>
        <v/>
      </c>
      <c r="CD50" s="73" t="str">
        <f t="shared" ca="1" si="43"/>
        <v/>
      </c>
      <c r="CE50" s="73" t="str">
        <f t="shared" ca="1" si="43"/>
        <v/>
      </c>
      <c r="CF50" s="73" t="str">
        <f t="shared" ca="1" si="43"/>
        <v/>
      </c>
      <c r="CG50" s="73" t="str">
        <f t="shared" ca="1" si="43"/>
        <v/>
      </c>
      <c r="CH50" s="73" t="str">
        <f t="shared" ca="1" si="43"/>
        <v/>
      </c>
      <c r="CI50" s="73" t="str">
        <f t="shared" ca="1" si="43"/>
        <v/>
      </c>
      <c r="CJ50" s="73" t="str">
        <f t="shared" ca="1" si="43"/>
        <v/>
      </c>
      <c r="CK50" s="73" t="str">
        <f t="shared" ca="1" si="43"/>
        <v/>
      </c>
      <c r="CL50" s="73" t="str">
        <f t="shared" ca="1" si="43"/>
        <v/>
      </c>
      <c r="CM50" s="73" t="str">
        <f t="shared" ca="1" si="43"/>
        <v/>
      </c>
      <c r="CN50" s="73" t="str">
        <f t="shared" ca="1" si="43"/>
        <v/>
      </c>
      <c r="CO50" s="73" t="str">
        <f t="shared" ca="1" si="43"/>
        <v/>
      </c>
      <c r="CP50" s="73" t="str">
        <f t="shared" ca="1" si="44"/>
        <v/>
      </c>
      <c r="CQ50" s="73" t="str">
        <f t="shared" ca="1" si="44"/>
        <v/>
      </c>
      <c r="CR50" s="73" t="str">
        <f t="shared" ca="1" si="44"/>
        <v/>
      </c>
      <c r="CS50" s="73" t="str">
        <f t="shared" ca="1" si="44"/>
        <v/>
      </c>
      <c r="CT50" s="73" t="str">
        <f t="shared" ca="1" si="44"/>
        <v/>
      </c>
      <c r="CU50" s="73" t="str">
        <f t="shared" ca="1" si="44"/>
        <v/>
      </c>
      <c r="CV50" s="73" t="str">
        <f t="shared" ca="1" si="44"/>
        <v/>
      </c>
      <c r="CW50" s="73" t="str">
        <f t="shared" ca="1" si="44"/>
        <v/>
      </c>
      <c r="CX50" s="73" t="str">
        <f t="shared" ca="1" si="44"/>
        <v/>
      </c>
      <c r="CY50" s="73" t="str">
        <f t="shared" ca="1" si="44"/>
        <v/>
      </c>
      <c r="CZ50" s="73" t="str">
        <f t="shared" ca="1" si="44"/>
        <v/>
      </c>
      <c r="DA50" s="73" t="str">
        <f t="shared" ca="1" si="44"/>
        <v/>
      </c>
      <c r="DB50" s="73" t="str">
        <f t="shared" ca="1" si="44"/>
        <v/>
      </c>
      <c r="DC50" s="73" t="str">
        <f t="shared" ca="1" si="44"/>
        <v/>
      </c>
      <c r="DD50" s="73" t="str">
        <f t="shared" ca="1" si="44"/>
        <v/>
      </c>
      <c r="DE50" s="73" t="str">
        <f t="shared" ca="1" si="44"/>
        <v/>
      </c>
      <c r="DF50" s="73" t="str">
        <f t="shared" ca="1" si="45"/>
        <v/>
      </c>
      <c r="DG50" s="73" t="str">
        <f t="shared" ca="1" si="45"/>
        <v/>
      </c>
      <c r="DH50" s="73" t="str">
        <f t="shared" ca="1" si="45"/>
        <v/>
      </c>
      <c r="DI50" s="73" t="str">
        <f t="shared" ca="1" si="45"/>
        <v/>
      </c>
      <c r="DJ50" s="73" t="str">
        <f t="shared" ca="1" si="45"/>
        <v/>
      </c>
      <c r="DK50" s="73" t="str">
        <f t="shared" ca="1" si="45"/>
        <v/>
      </c>
      <c r="DL50" s="73" t="str">
        <f t="shared" ca="1" si="45"/>
        <v/>
      </c>
      <c r="DM50" s="73" t="str">
        <f t="shared" ca="1" si="42"/>
        <v/>
      </c>
      <c r="DN50" s="73" t="str">
        <f t="shared" ca="1" si="42"/>
        <v/>
      </c>
      <c r="DO50" s="73" t="str">
        <f t="shared" ca="1" si="42"/>
        <v/>
      </c>
      <c r="DP50" s="73" t="str">
        <f t="shared" ca="1" si="42"/>
        <v/>
      </c>
      <c r="DQ50" s="73" t="str">
        <f t="shared" ca="1" si="42"/>
        <v/>
      </c>
      <c r="DR50" s="73" t="str">
        <f t="shared" ca="1" si="42"/>
        <v/>
      </c>
      <c r="DS50" s="73" t="str">
        <f t="shared" ca="1" si="42"/>
        <v/>
      </c>
      <c r="DT50" s="73" t="str">
        <f t="shared" ca="1" si="42"/>
        <v/>
      </c>
      <c r="DU50" s="73" t="str">
        <f t="shared" ca="1" si="42"/>
        <v/>
      </c>
      <c r="DV50" s="73" t="str">
        <f t="shared" ca="1" si="42"/>
        <v/>
      </c>
      <c r="DW50" s="73" t="str">
        <f t="shared" ca="1" si="42"/>
        <v/>
      </c>
      <c r="DX50" s="73" t="str">
        <f t="shared" ca="1" si="42"/>
        <v/>
      </c>
      <c r="DY50" s="73" t="str">
        <f t="shared" ca="1" si="42"/>
        <v/>
      </c>
    </row>
    <row r="51" spans="1:129" ht="12" customHeight="1" x14ac:dyDescent="0.4">
      <c r="A51" s="13"/>
      <c r="B51" s="19"/>
      <c r="C51" s="22"/>
      <c r="D51" s="20"/>
      <c r="E51" s="21"/>
      <c r="F51" s="83"/>
      <c r="G51" s="127"/>
      <c r="H51" s="125" t="s">
        <v>97</v>
      </c>
      <c r="I51" s="90"/>
      <c r="J51" s="90"/>
      <c r="K51" s="79">
        <v>3</v>
      </c>
      <c r="L51" s="8"/>
      <c r="M51" s="8"/>
      <c r="N51" s="104"/>
      <c r="O51" s="8"/>
      <c r="P51" s="36"/>
      <c r="S51" s="115" t="str">
        <f t="shared" ca="1" si="34"/>
        <v>/</v>
      </c>
      <c r="T51" s="73" t="str">
        <f t="shared" ca="1" si="34"/>
        <v>/</v>
      </c>
      <c r="U51" s="73" t="str">
        <f t="shared" ca="1" si="34"/>
        <v>/</v>
      </c>
      <c r="V51" s="73" t="str">
        <f t="shared" ca="1" si="34"/>
        <v>/</v>
      </c>
      <c r="W51" s="73" t="str">
        <f t="shared" ca="1" si="34"/>
        <v>/</v>
      </c>
      <c r="X51" s="73" t="str">
        <f t="shared" ca="1" si="34"/>
        <v>/</v>
      </c>
      <c r="Y51" s="73" t="str">
        <f t="shared" ca="1" si="34"/>
        <v>/</v>
      </c>
      <c r="Z51" s="73" t="str">
        <f t="shared" ca="1" si="34"/>
        <v>/</v>
      </c>
      <c r="AA51" s="73" t="str">
        <f t="shared" ca="1" si="34"/>
        <v>/</v>
      </c>
      <c r="AB51" s="73" t="str">
        <f t="shared" ca="1" si="34"/>
        <v>/</v>
      </c>
      <c r="AC51" s="73" t="str">
        <f t="shared" ca="1" si="34"/>
        <v>/</v>
      </c>
      <c r="AD51" s="73" t="str">
        <f t="shared" ca="1" si="34"/>
        <v>/</v>
      </c>
      <c r="AE51" s="73" t="str">
        <f t="shared" ca="1" si="34"/>
        <v>/</v>
      </c>
      <c r="AF51" s="73" t="str">
        <f t="shared" ca="1" si="34"/>
        <v>/</v>
      </c>
      <c r="AG51" s="73" t="str">
        <f t="shared" ca="1" si="34"/>
        <v>/</v>
      </c>
      <c r="AH51" s="73" t="str">
        <f t="shared" ca="1" si="34"/>
        <v>/</v>
      </c>
      <c r="AI51" s="73" t="str">
        <f t="shared" ca="1" si="35"/>
        <v>/</v>
      </c>
      <c r="AJ51" s="73" t="str">
        <f t="shared" ca="1" si="35"/>
        <v>/</v>
      </c>
      <c r="AK51" s="73" t="str">
        <f t="shared" ca="1" si="35"/>
        <v>/</v>
      </c>
      <c r="AL51" s="73" t="str">
        <f t="shared" ca="1" si="35"/>
        <v>/</v>
      </c>
      <c r="AM51" s="73" t="str">
        <f t="shared" ca="1" si="35"/>
        <v>/</v>
      </c>
      <c r="AN51" s="73" t="str">
        <f t="shared" ca="1" si="35"/>
        <v>/</v>
      </c>
      <c r="AO51" s="73" t="str">
        <f t="shared" ca="1" si="35"/>
        <v>/</v>
      </c>
      <c r="AP51" s="73" t="str">
        <f t="shared" ca="1" si="35"/>
        <v>/</v>
      </c>
      <c r="AQ51" s="73" t="str">
        <f t="shared" ca="1" si="35"/>
        <v>/</v>
      </c>
      <c r="AR51" s="73" t="str">
        <f t="shared" ca="1" si="35"/>
        <v>/</v>
      </c>
      <c r="AS51" s="73" t="str">
        <f t="shared" ca="1" si="35"/>
        <v>/</v>
      </c>
      <c r="AT51" s="73" t="str">
        <f t="shared" ca="1" si="35"/>
        <v>/</v>
      </c>
      <c r="AU51" s="73" t="str">
        <f t="shared" ca="1" si="35"/>
        <v>/</v>
      </c>
      <c r="AV51" s="73" t="str">
        <f t="shared" ca="1" si="35"/>
        <v>/</v>
      </c>
      <c r="AW51" s="73" t="str">
        <f t="shared" ca="1" si="35"/>
        <v>/</v>
      </c>
      <c r="AX51" s="73" t="str">
        <f t="shared" ca="1" si="37"/>
        <v>/</v>
      </c>
      <c r="AY51" s="73" t="str">
        <f t="shared" ca="1" si="37"/>
        <v>/</v>
      </c>
      <c r="AZ51" s="73" t="str">
        <f t="shared" ca="1" si="37"/>
        <v>/</v>
      </c>
      <c r="BA51" s="73" t="str">
        <f t="shared" ca="1" si="37"/>
        <v>/</v>
      </c>
      <c r="BB51" s="73" t="str">
        <f t="shared" ca="1" si="37"/>
        <v>/</v>
      </c>
      <c r="BC51" s="73" t="str">
        <f t="shared" ca="1" si="37"/>
        <v>/</v>
      </c>
      <c r="BD51" s="73" t="str">
        <f t="shared" ca="1" si="37"/>
        <v>/</v>
      </c>
      <c r="BE51" s="73" t="str">
        <f t="shared" ca="1" si="37"/>
        <v>/</v>
      </c>
      <c r="BF51" s="73" t="str">
        <f t="shared" ca="1" si="37"/>
        <v>/</v>
      </c>
      <c r="BG51" s="73" t="str">
        <f t="shared" ca="1" si="37"/>
        <v>/</v>
      </c>
      <c r="BH51" s="73" t="str">
        <f t="shared" ca="1" si="37"/>
        <v>/</v>
      </c>
      <c r="BI51" s="73" t="str">
        <f t="shared" ca="1" si="37"/>
        <v>/</v>
      </c>
      <c r="BJ51" s="73" t="str">
        <f t="shared" ca="1" si="37"/>
        <v>/</v>
      </c>
      <c r="BK51" s="73" t="str">
        <f t="shared" ca="1" si="37"/>
        <v>=</v>
      </c>
      <c r="BL51" s="73" t="str">
        <f t="shared" ca="1" si="37"/>
        <v/>
      </c>
      <c r="BM51" s="73" t="str">
        <f t="shared" ca="1" si="37"/>
        <v/>
      </c>
      <c r="BN51" s="73" t="str">
        <f t="shared" ca="1" si="38"/>
        <v/>
      </c>
      <c r="BO51" s="73" t="str">
        <f t="shared" ca="1" si="38"/>
        <v/>
      </c>
      <c r="BP51" s="73" t="str">
        <f t="shared" ca="1" si="38"/>
        <v/>
      </c>
      <c r="BQ51" s="73" t="str">
        <f t="shared" ca="1" si="38"/>
        <v/>
      </c>
      <c r="BR51" s="73" t="str">
        <f t="shared" ca="1" si="38"/>
        <v/>
      </c>
      <c r="BS51" s="73" t="str">
        <f t="shared" ca="1" si="38"/>
        <v/>
      </c>
      <c r="BT51" s="73" t="str">
        <f t="shared" ca="1" si="38"/>
        <v/>
      </c>
      <c r="BU51" s="73" t="str">
        <f t="shared" ca="1" si="38"/>
        <v/>
      </c>
      <c r="BV51" s="73" t="str">
        <f t="shared" ca="1" si="38"/>
        <v/>
      </c>
      <c r="BW51" s="73" t="str">
        <f t="shared" ca="1" si="38"/>
        <v/>
      </c>
      <c r="BX51" s="73" t="str">
        <f t="shared" ca="1" si="38"/>
        <v/>
      </c>
      <c r="BY51" s="73" t="str">
        <f t="shared" ca="1" si="38"/>
        <v/>
      </c>
      <c r="BZ51" s="73" t="str">
        <f t="shared" ca="1" si="38"/>
        <v/>
      </c>
      <c r="CA51" s="73" t="str">
        <f t="shared" ca="1" si="38"/>
        <v/>
      </c>
      <c r="CB51" s="73" t="str">
        <f t="shared" ca="1" si="38"/>
        <v/>
      </c>
      <c r="CC51" s="73" t="str">
        <f t="shared" ca="1" si="43"/>
        <v/>
      </c>
      <c r="CD51" s="73" t="str">
        <f t="shared" ca="1" si="43"/>
        <v/>
      </c>
      <c r="CE51" s="73" t="str">
        <f t="shared" ca="1" si="43"/>
        <v/>
      </c>
      <c r="CF51" s="73" t="str">
        <f t="shared" ca="1" si="43"/>
        <v/>
      </c>
      <c r="CG51" s="73" t="str">
        <f t="shared" ca="1" si="43"/>
        <v/>
      </c>
      <c r="CH51" s="73" t="str">
        <f t="shared" ca="1" si="43"/>
        <v/>
      </c>
      <c r="CI51" s="73" t="str">
        <f t="shared" ca="1" si="43"/>
        <v/>
      </c>
      <c r="CJ51" s="73" t="str">
        <f t="shared" ca="1" si="43"/>
        <v/>
      </c>
      <c r="CK51" s="73" t="str">
        <f t="shared" ca="1" si="43"/>
        <v/>
      </c>
      <c r="CL51" s="73" t="str">
        <f t="shared" ca="1" si="43"/>
        <v/>
      </c>
      <c r="CM51" s="73" t="str">
        <f t="shared" ca="1" si="43"/>
        <v/>
      </c>
      <c r="CN51" s="73" t="str">
        <f t="shared" ca="1" si="43"/>
        <v/>
      </c>
      <c r="CO51" s="73" t="str">
        <f t="shared" ca="1" si="43"/>
        <v/>
      </c>
      <c r="CP51" s="73" t="str">
        <f t="shared" ca="1" si="44"/>
        <v/>
      </c>
      <c r="CQ51" s="73" t="str">
        <f t="shared" ca="1" si="44"/>
        <v/>
      </c>
      <c r="CR51" s="73" t="str">
        <f t="shared" ca="1" si="44"/>
        <v/>
      </c>
      <c r="CS51" s="73" t="str">
        <f t="shared" ca="1" si="44"/>
        <v/>
      </c>
      <c r="CT51" s="73" t="str">
        <f t="shared" ca="1" si="44"/>
        <v/>
      </c>
      <c r="CU51" s="73" t="str">
        <f t="shared" ca="1" si="44"/>
        <v/>
      </c>
      <c r="CV51" s="73" t="str">
        <f t="shared" ca="1" si="44"/>
        <v/>
      </c>
      <c r="CW51" s="73" t="str">
        <f t="shared" ca="1" si="44"/>
        <v/>
      </c>
      <c r="CX51" s="73" t="str">
        <f t="shared" ca="1" si="44"/>
        <v/>
      </c>
      <c r="CY51" s="73" t="str">
        <f t="shared" ca="1" si="44"/>
        <v/>
      </c>
      <c r="CZ51" s="73" t="str">
        <f t="shared" ca="1" si="44"/>
        <v/>
      </c>
      <c r="DA51" s="73" t="str">
        <f t="shared" ca="1" si="44"/>
        <v/>
      </c>
      <c r="DB51" s="73" t="str">
        <f t="shared" ca="1" si="44"/>
        <v/>
      </c>
      <c r="DC51" s="73" t="str">
        <f t="shared" ca="1" si="44"/>
        <v/>
      </c>
      <c r="DD51" s="73" t="str">
        <f t="shared" ca="1" si="44"/>
        <v/>
      </c>
      <c r="DE51" s="73" t="str">
        <f t="shared" ca="1" si="44"/>
        <v/>
      </c>
      <c r="DF51" s="73" t="str">
        <f t="shared" ca="1" si="45"/>
        <v/>
      </c>
      <c r="DG51" s="73" t="str">
        <f t="shared" ca="1" si="45"/>
        <v/>
      </c>
      <c r="DH51" s="73" t="str">
        <f t="shared" ca="1" si="45"/>
        <v/>
      </c>
      <c r="DI51" s="73" t="str">
        <f t="shared" ca="1" si="45"/>
        <v/>
      </c>
      <c r="DJ51" s="73" t="str">
        <f t="shared" ca="1" si="45"/>
        <v/>
      </c>
      <c r="DK51" s="73" t="str">
        <f t="shared" ca="1" si="45"/>
        <v/>
      </c>
      <c r="DL51" s="73" t="str">
        <f t="shared" ca="1" si="45"/>
        <v/>
      </c>
      <c r="DM51" s="73" t="str">
        <f t="shared" ca="1" si="42"/>
        <v/>
      </c>
      <c r="DN51" s="73" t="str">
        <f t="shared" ca="1" si="42"/>
        <v/>
      </c>
      <c r="DO51" s="73" t="str">
        <f t="shared" ca="1" si="42"/>
        <v/>
      </c>
      <c r="DP51" s="73" t="str">
        <f t="shared" ca="1" si="42"/>
        <v/>
      </c>
      <c r="DQ51" s="73" t="str">
        <f t="shared" ca="1" si="42"/>
        <v/>
      </c>
      <c r="DR51" s="73" t="str">
        <f t="shared" ca="1" si="42"/>
        <v/>
      </c>
      <c r="DS51" s="73" t="str">
        <f t="shared" ca="1" si="42"/>
        <v/>
      </c>
      <c r="DT51" s="73" t="str">
        <f t="shared" ca="1" si="42"/>
        <v/>
      </c>
      <c r="DU51" s="73" t="str">
        <f t="shared" ca="1" si="42"/>
        <v/>
      </c>
      <c r="DV51" s="73" t="str">
        <f t="shared" ca="1" si="42"/>
        <v/>
      </c>
      <c r="DW51" s="73" t="str">
        <f t="shared" ca="1" si="42"/>
        <v/>
      </c>
      <c r="DX51" s="73" t="str">
        <f t="shared" ca="1" si="42"/>
        <v/>
      </c>
      <c r="DY51" s="73" t="str">
        <f t="shared" ca="1" si="42"/>
        <v/>
      </c>
    </row>
    <row r="52" spans="1:129" ht="12" customHeight="1" x14ac:dyDescent="0.4">
      <c r="A52" s="13"/>
      <c r="B52" s="19"/>
      <c r="C52" s="22"/>
      <c r="D52" s="20"/>
      <c r="E52" s="21"/>
      <c r="F52" s="21"/>
      <c r="G52" s="127"/>
      <c r="H52" s="131" t="s">
        <v>78</v>
      </c>
      <c r="I52" s="134"/>
      <c r="J52" s="134"/>
      <c r="K52" s="7">
        <v>1</v>
      </c>
      <c r="L52" s="8">
        <v>45360</v>
      </c>
      <c r="M52" s="8">
        <v>45360</v>
      </c>
      <c r="N52" s="104">
        <v>0</v>
      </c>
      <c r="O52" s="8"/>
      <c r="P52" s="36">
        <f ca="1">IF(OR(M52="-",M52=""),0,IF(OR(ISBLANK(O52),O52="-"),NETWORKDAYS(M52,TODAY(),data!$P$3:$P$10)-1,IF(M52=O52,0,IF(M52&lt;O52,NETWORKDAYS(M52,O52,data!$P$3:$P$10)-1,NETWORKDAYS(M52,O52,data!$P$3:$P$10)+1))))</f>
        <v>9</v>
      </c>
      <c r="S52" s="115" t="str">
        <f t="shared" ca="1" si="34"/>
        <v>/</v>
      </c>
      <c r="T52" s="73" t="str">
        <f t="shared" ca="1" si="34"/>
        <v>/</v>
      </c>
      <c r="U52" s="73" t="str">
        <f t="shared" ca="1" si="34"/>
        <v>/</v>
      </c>
      <c r="V52" s="73" t="str">
        <f t="shared" ca="1" si="34"/>
        <v>/</v>
      </c>
      <c r="W52" s="73" t="str">
        <f t="shared" ca="1" si="34"/>
        <v>/</v>
      </c>
      <c r="X52" s="73" t="str">
        <f t="shared" ca="1" si="34"/>
        <v>/</v>
      </c>
      <c r="Y52" s="73" t="str">
        <f t="shared" ca="1" si="34"/>
        <v>/</v>
      </c>
      <c r="Z52" s="73" t="str">
        <f t="shared" ca="1" si="34"/>
        <v>/</v>
      </c>
      <c r="AA52" s="73" t="str">
        <f t="shared" ca="1" si="34"/>
        <v>/</v>
      </c>
      <c r="AB52" s="73" t="str">
        <f t="shared" ca="1" si="34"/>
        <v>/</v>
      </c>
      <c r="AC52" s="73" t="str">
        <f t="shared" ca="1" si="34"/>
        <v>/</v>
      </c>
      <c r="AD52" s="73" t="str">
        <f t="shared" ca="1" si="34"/>
        <v>/</v>
      </c>
      <c r="AE52" s="73" t="str">
        <f t="shared" ref="S52:AH65" ca="1" si="46">IF($O52=AE$11,"*",IF(AND(COUNTIF($L52:$M52,"-")&lt;1,COUNTBLANK($L52:$M52)&lt;1),IF(AND($L52&lt;=AE$11,$M52&gt;=AE$11),IF(ISBLANK($D52),"-","."),IF(TODAY()&gt;AE$11,"/",IF(TODAY()=AE$11,"=",""))),IF(AND(OR(ISBLANK($L52),$L52="-"),OR(ISBLANK($M52),$M52="-")),IF(TODAY()&gt;AE$11,"/",IF(TODAY()=AE$11,"=","")),IF(OR(ISBLANK($L52),$L52="-"),IF(AE$11&lt;=$M52,IF(ISBLANK($D52),"-","."),IF(TODAY()&gt;AE$11,"/",IF(TODAY()=AE$11,"=",""))),IF(AE$11&gt;=$L52,IF(ISBLANK($D52),"-","."),IF(TODAY()&gt;AE$11,"/",IF(TODAY()=AE$11,"=","")))))))</f>
        <v>/</v>
      </c>
      <c r="AF52" s="73" t="str">
        <f t="shared" ca="1" si="46"/>
        <v>/</v>
      </c>
      <c r="AG52" s="73" t="str">
        <f t="shared" ca="1" si="46"/>
        <v>/</v>
      </c>
      <c r="AH52" s="73" t="str">
        <f t="shared" ca="1" si="46"/>
        <v>/</v>
      </c>
      <c r="AI52" s="73" t="str">
        <f t="shared" ca="1" si="35"/>
        <v>/</v>
      </c>
      <c r="AJ52" s="73" t="str">
        <f t="shared" ca="1" si="35"/>
        <v>/</v>
      </c>
      <c r="AK52" s="73" t="str">
        <f t="shared" ca="1" si="35"/>
        <v>/</v>
      </c>
      <c r="AL52" s="73" t="str">
        <f t="shared" ca="1" si="35"/>
        <v>/</v>
      </c>
      <c r="AM52" s="73" t="str">
        <f t="shared" ca="1" si="35"/>
        <v>/</v>
      </c>
      <c r="AN52" s="73" t="str">
        <f t="shared" ca="1" si="35"/>
        <v>/</v>
      </c>
      <c r="AO52" s="73" t="str">
        <f t="shared" ca="1" si="35"/>
        <v>/</v>
      </c>
      <c r="AP52" s="73" t="str">
        <f t="shared" ca="1" si="35"/>
        <v>/</v>
      </c>
      <c r="AQ52" s="73" t="str">
        <f t="shared" ca="1" si="35"/>
        <v>/</v>
      </c>
      <c r="AR52" s="73" t="str">
        <f t="shared" ca="1" si="35"/>
        <v>/</v>
      </c>
      <c r="AS52" s="73" t="str">
        <f t="shared" ca="1" si="35"/>
        <v>/</v>
      </c>
      <c r="AT52" s="73" t="str">
        <f t="shared" ca="1" si="35"/>
        <v>/</v>
      </c>
      <c r="AU52" s="73" t="str">
        <f t="shared" ca="1" si="35"/>
        <v>/</v>
      </c>
      <c r="AV52" s="73" t="str">
        <f t="shared" ca="1" si="35"/>
        <v>/</v>
      </c>
      <c r="AW52" s="73" t="str">
        <f t="shared" ca="1" si="35"/>
        <v>/</v>
      </c>
      <c r="AX52" s="73" t="str">
        <f t="shared" ca="1" si="37"/>
        <v>/</v>
      </c>
      <c r="AY52" s="73" t="str">
        <f t="shared" ca="1" si="37"/>
        <v>/</v>
      </c>
      <c r="AZ52" s="73" t="str">
        <f t="shared" ca="1" si="37"/>
        <v>/</v>
      </c>
      <c r="BA52" s="73" t="str">
        <f t="shared" ca="1" si="37"/>
        <v>/</v>
      </c>
      <c r="BB52" s="73" t="str">
        <f t="shared" ca="1" si="37"/>
        <v>/</v>
      </c>
      <c r="BC52" s="73" t="str">
        <f t="shared" ca="1" si="37"/>
        <v>/</v>
      </c>
      <c r="BD52" s="73" t="str">
        <f t="shared" ca="1" si="37"/>
        <v>/</v>
      </c>
      <c r="BE52" s="73" t="str">
        <f t="shared" ca="1" si="37"/>
        <v>/</v>
      </c>
      <c r="BF52" s="73" t="str">
        <f t="shared" ca="1" si="37"/>
        <v>/</v>
      </c>
      <c r="BG52" s="73" t="str">
        <f t="shared" ca="1" si="37"/>
        <v>/</v>
      </c>
      <c r="BH52" s="73" t="str">
        <f t="shared" ca="1" si="37"/>
        <v>/</v>
      </c>
      <c r="BI52" s="73" t="str">
        <f t="shared" ca="1" si="37"/>
        <v>/</v>
      </c>
      <c r="BJ52" s="73" t="str">
        <f t="shared" ca="1" si="37"/>
        <v>/</v>
      </c>
      <c r="BK52" s="73" t="str">
        <f t="shared" ca="1" si="37"/>
        <v>=</v>
      </c>
      <c r="BL52" s="73" t="str">
        <f t="shared" ca="1" si="37"/>
        <v/>
      </c>
      <c r="BM52" s="73" t="str">
        <f t="shared" ca="1" si="37"/>
        <v/>
      </c>
      <c r="BN52" s="73" t="str">
        <f t="shared" ca="1" si="38"/>
        <v/>
      </c>
      <c r="BO52" s="73" t="str">
        <f t="shared" ca="1" si="38"/>
        <v/>
      </c>
      <c r="BP52" s="73" t="str">
        <f t="shared" ca="1" si="38"/>
        <v/>
      </c>
      <c r="BQ52" s="73" t="str">
        <f t="shared" ca="1" si="38"/>
        <v/>
      </c>
      <c r="BR52" s="73" t="str">
        <f t="shared" ca="1" si="38"/>
        <v/>
      </c>
      <c r="BS52" s="73" t="str">
        <f t="shared" ca="1" si="38"/>
        <v/>
      </c>
      <c r="BT52" s="73" t="str">
        <f t="shared" ca="1" si="38"/>
        <v/>
      </c>
      <c r="BU52" s="73" t="str">
        <f t="shared" ca="1" si="38"/>
        <v/>
      </c>
      <c r="BV52" s="73" t="str">
        <f t="shared" ca="1" si="38"/>
        <v/>
      </c>
      <c r="BW52" s="73" t="str">
        <f t="shared" ca="1" si="38"/>
        <v/>
      </c>
      <c r="BX52" s="73" t="str">
        <f t="shared" ca="1" si="38"/>
        <v/>
      </c>
      <c r="BY52" s="73" t="str">
        <f t="shared" ca="1" si="38"/>
        <v/>
      </c>
      <c r="BZ52" s="73" t="str">
        <f t="shared" ca="1" si="38"/>
        <v/>
      </c>
      <c r="CA52" s="73" t="str">
        <f t="shared" ca="1" si="38"/>
        <v/>
      </c>
      <c r="CB52" s="73" t="str">
        <f t="shared" ca="1" si="38"/>
        <v/>
      </c>
      <c r="CC52" s="73" t="str">
        <f t="shared" ca="1" si="43"/>
        <v/>
      </c>
      <c r="CD52" s="73" t="str">
        <f t="shared" ca="1" si="43"/>
        <v/>
      </c>
      <c r="CE52" s="73" t="str">
        <f t="shared" ca="1" si="43"/>
        <v/>
      </c>
      <c r="CF52" s="73" t="str">
        <f t="shared" ca="1" si="43"/>
        <v/>
      </c>
      <c r="CG52" s="73" t="str">
        <f t="shared" ca="1" si="43"/>
        <v/>
      </c>
      <c r="CH52" s="73" t="str">
        <f t="shared" ca="1" si="43"/>
        <v/>
      </c>
      <c r="CI52" s="73" t="str">
        <f t="shared" ca="1" si="43"/>
        <v/>
      </c>
      <c r="CJ52" s="73" t="str">
        <f t="shared" ca="1" si="43"/>
        <v/>
      </c>
      <c r="CK52" s="73" t="str">
        <f t="shared" ca="1" si="43"/>
        <v/>
      </c>
      <c r="CL52" s="73" t="str">
        <f t="shared" ca="1" si="43"/>
        <v/>
      </c>
      <c r="CM52" s="73" t="str">
        <f t="shared" ca="1" si="43"/>
        <v/>
      </c>
      <c r="CN52" s="73" t="str">
        <f t="shared" ca="1" si="43"/>
        <v/>
      </c>
      <c r="CO52" s="73" t="str">
        <f t="shared" ca="1" si="43"/>
        <v/>
      </c>
      <c r="CP52" s="73" t="str">
        <f t="shared" ca="1" si="44"/>
        <v/>
      </c>
      <c r="CQ52" s="73" t="str">
        <f t="shared" ca="1" si="44"/>
        <v/>
      </c>
      <c r="CR52" s="73" t="str">
        <f t="shared" ca="1" si="44"/>
        <v/>
      </c>
      <c r="CS52" s="73" t="str">
        <f t="shared" ca="1" si="44"/>
        <v/>
      </c>
      <c r="CT52" s="73" t="str">
        <f t="shared" ca="1" si="44"/>
        <v/>
      </c>
      <c r="CU52" s="73" t="str">
        <f t="shared" ca="1" si="44"/>
        <v/>
      </c>
      <c r="CV52" s="73" t="str">
        <f t="shared" ca="1" si="44"/>
        <v/>
      </c>
      <c r="CW52" s="73" t="str">
        <f t="shared" ca="1" si="44"/>
        <v/>
      </c>
      <c r="CX52" s="73" t="str">
        <f t="shared" ca="1" si="44"/>
        <v/>
      </c>
      <c r="CY52" s="73" t="str">
        <f t="shared" ca="1" si="44"/>
        <v/>
      </c>
      <c r="CZ52" s="73" t="str">
        <f t="shared" ca="1" si="44"/>
        <v/>
      </c>
      <c r="DA52" s="73" t="str">
        <f t="shared" ca="1" si="44"/>
        <v/>
      </c>
      <c r="DB52" s="73" t="str">
        <f t="shared" ca="1" si="44"/>
        <v/>
      </c>
      <c r="DC52" s="73" t="str">
        <f t="shared" ca="1" si="44"/>
        <v/>
      </c>
      <c r="DD52" s="73" t="str">
        <f t="shared" ca="1" si="44"/>
        <v/>
      </c>
      <c r="DE52" s="73" t="str">
        <f t="shared" ca="1" si="44"/>
        <v/>
      </c>
      <c r="DF52" s="73" t="str">
        <f t="shared" ca="1" si="45"/>
        <v/>
      </c>
      <c r="DG52" s="73" t="str">
        <f t="shared" ca="1" si="45"/>
        <v/>
      </c>
      <c r="DH52" s="73" t="str">
        <f t="shared" ca="1" si="45"/>
        <v/>
      </c>
      <c r="DI52" s="73" t="str">
        <f t="shared" ca="1" si="45"/>
        <v/>
      </c>
      <c r="DJ52" s="73" t="str">
        <f t="shared" ca="1" si="45"/>
        <v/>
      </c>
      <c r="DK52" s="73" t="str">
        <f t="shared" ca="1" si="45"/>
        <v/>
      </c>
      <c r="DL52" s="73" t="str">
        <f t="shared" ca="1" si="45"/>
        <v/>
      </c>
      <c r="DM52" s="73" t="str">
        <f t="shared" ca="1" si="42"/>
        <v/>
      </c>
      <c r="DN52" s="73" t="str">
        <f t="shared" ca="1" si="42"/>
        <v/>
      </c>
      <c r="DO52" s="73" t="str">
        <f t="shared" ca="1" si="42"/>
        <v/>
      </c>
      <c r="DP52" s="73" t="str">
        <f t="shared" ca="1" si="42"/>
        <v/>
      </c>
      <c r="DQ52" s="73" t="str">
        <f t="shared" ca="1" si="42"/>
        <v/>
      </c>
      <c r="DR52" s="73" t="str">
        <f t="shared" ca="1" si="42"/>
        <v/>
      </c>
      <c r="DS52" s="73" t="str">
        <f t="shared" ca="1" si="42"/>
        <v/>
      </c>
      <c r="DT52" s="73" t="str">
        <f t="shared" ca="1" si="42"/>
        <v/>
      </c>
      <c r="DU52" s="73" t="str">
        <f t="shared" ca="1" si="42"/>
        <v/>
      </c>
      <c r="DV52" s="73" t="str">
        <f t="shared" ca="1" si="42"/>
        <v/>
      </c>
      <c r="DW52" s="73" t="str">
        <f t="shared" ca="1" si="42"/>
        <v/>
      </c>
      <c r="DX52" s="73" t="str">
        <f t="shared" ca="1" si="42"/>
        <v/>
      </c>
      <c r="DY52" s="73" t="str">
        <f t="shared" ca="1" si="42"/>
        <v/>
      </c>
    </row>
    <row r="53" spans="1:129" ht="12" customHeight="1" x14ac:dyDescent="0.4">
      <c r="A53" s="13"/>
      <c r="B53" s="19"/>
      <c r="C53" s="22"/>
      <c r="D53" s="20"/>
      <c r="E53" s="21"/>
      <c r="F53" s="83"/>
      <c r="G53" s="127"/>
      <c r="H53" s="131" t="s">
        <v>85</v>
      </c>
      <c r="I53" s="134"/>
      <c r="J53" s="134"/>
      <c r="K53" s="7">
        <v>1</v>
      </c>
      <c r="L53" s="8">
        <v>45361</v>
      </c>
      <c r="M53" s="8">
        <v>45361</v>
      </c>
      <c r="N53" s="104">
        <v>0</v>
      </c>
      <c r="O53" s="8" t="str">
        <f>IF(OR(COUNTIF(O54,"-")&gt;0,COUNTBLANK(O54)&gt;0),"-",MAX(O54))</f>
        <v>-</v>
      </c>
      <c r="P53" s="36">
        <f ca="1">IF(OR(M53="-",M53=""),0,IF(OR(ISBLANK(O53),O53="-"),NETWORKDAYS(M53,TODAY(),data!$P$3:$P$10)-1,IF(M53=O53,0,IF(M53&lt;O53,NETWORKDAYS(M53,O53,data!$P$3:$P$10)-1,NETWORKDAYS(M53,O53,data!$P$3:$P$10)+1))))</f>
        <v>9</v>
      </c>
      <c r="S53" s="115" t="str">
        <f t="shared" ca="1" si="46"/>
        <v>/</v>
      </c>
      <c r="T53" s="73" t="str">
        <f t="shared" ca="1" si="46"/>
        <v>/</v>
      </c>
      <c r="U53" s="73" t="str">
        <f t="shared" ca="1" si="46"/>
        <v>/</v>
      </c>
      <c r="V53" s="73" t="str">
        <f t="shared" ca="1" si="46"/>
        <v>/</v>
      </c>
      <c r="W53" s="73" t="str">
        <f t="shared" ca="1" si="46"/>
        <v>/</v>
      </c>
      <c r="X53" s="73" t="str">
        <f t="shared" ca="1" si="46"/>
        <v>/</v>
      </c>
      <c r="Y53" s="73" t="str">
        <f t="shared" ca="1" si="46"/>
        <v>/</v>
      </c>
      <c r="Z53" s="73" t="str">
        <f t="shared" ca="1" si="46"/>
        <v>/</v>
      </c>
      <c r="AA53" s="73" t="str">
        <f t="shared" ca="1" si="46"/>
        <v>/</v>
      </c>
      <c r="AB53" s="73" t="str">
        <f t="shared" ca="1" si="46"/>
        <v>/</v>
      </c>
      <c r="AC53" s="73" t="str">
        <f t="shared" ca="1" si="46"/>
        <v>/</v>
      </c>
      <c r="AD53" s="73" t="str">
        <f t="shared" ca="1" si="46"/>
        <v>/</v>
      </c>
      <c r="AE53" s="73" t="str">
        <f t="shared" ca="1" si="46"/>
        <v>/</v>
      </c>
      <c r="AF53" s="73" t="str">
        <f t="shared" ca="1" si="46"/>
        <v>/</v>
      </c>
      <c r="AG53" s="73" t="str">
        <f t="shared" ca="1" si="46"/>
        <v>/</v>
      </c>
      <c r="AH53" s="73" t="str">
        <f t="shared" ca="1" si="46"/>
        <v>/</v>
      </c>
      <c r="AI53" s="73" t="str">
        <f t="shared" ref="AI53:AX65" ca="1" si="47">IF($O53=AI$11,"*",IF(AND(COUNTIF($L53:$M53,"-")&lt;1,COUNTBLANK($L53:$M53)&lt;1),IF(AND($L53&lt;=AI$11,$M53&gt;=AI$11),IF(ISBLANK($D53),"-","."),IF(TODAY()&gt;AI$11,"/",IF(TODAY()=AI$11,"=",""))),IF(AND(OR(ISBLANK($L53),$L53="-"),OR(ISBLANK($M53),$M53="-")),IF(TODAY()&gt;AI$11,"/",IF(TODAY()=AI$11,"=","")),IF(OR(ISBLANK($L53),$L53="-"),IF(AI$11&lt;=$M53,IF(ISBLANK($D53),"-","."),IF(TODAY()&gt;AI$11,"/",IF(TODAY()=AI$11,"=",""))),IF(AI$11&gt;=$L53,IF(ISBLANK($D53),"-","."),IF(TODAY()&gt;AI$11,"/",IF(TODAY()=AI$11,"=","")))))))</f>
        <v>/</v>
      </c>
      <c r="AJ53" s="73" t="str">
        <f t="shared" ca="1" si="47"/>
        <v>/</v>
      </c>
      <c r="AK53" s="73" t="str">
        <f t="shared" ca="1" si="47"/>
        <v>/</v>
      </c>
      <c r="AL53" s="73" t="str">
        <f t="shared" ca="1" si="47"/>
        <v>/</v>
      </c>
      <c r="AM53" s="73" t="str">
        <f t="shared" ca="1" si="47"/>
        <v>/</v>
      </c>
      <c r="AN53" s="73" t="str">
        <f t="shared" ca="1" si="47"/>
        <v>/</v>
      </c>
      <c r="AO53" s="73" t="str">
        <f t="shared" ca="1" si="47"/>
        <v>/</v>
      </c>
      <c r="AP53" s="73" t="str">
        <f t="shared" ca="1" si="47"/>
        <v>/</v>
      </c>
      <c r="AQ53" s="73" t="str">
        <f t="shared" ca="1" si="47"/>
        <v>/</v>
      </c>
      <c r="AR53" s="73" t="str">
        <f t="shared" ca="1" si="47"/>
        <v>/</v>
      </c>
      <c r="AS53" s="73" t="str">
        <f t="shared" ca="1" si="47"/>
        <v>/</v>
      </c>
      <c r="AT53" s="73" t="str">
        <f t="shared" ca="1" si="47"/>
        <v>/</v>
      </c>
      <c r="AU53" s="73" t="str">
        <f t="shared" ca="1" si="47"/>
        <v>/</v>
      </c>
      <c r="AV53" s="73" t="str">
        <f t="shared" ca="1" si="47"/>
        <v>/</v>
      </c>
      <c r="AW53" s="73" t="str">
        <f t="shared" ca="1" si="47"/>
        <v>/</v>
      </c>
      <c r="AX53" s="73" t="str">
        <f t="shared" ca="1" si="37"/>
        <v>/</v>
      </c>
      <c r="AY53" s="73" t="str">
        <f t="shared" ca="1" si="37"/>
        <v>/</v>
      </c>
      <c r="AZ53" s="73" t="str">
        <f t="shared" ca="1" si="37"/>
        <v>/</v>
      </c>
      <c r="BA53" s="73" t="str">
        <f t="shared" ca="1" si="37"/>
        <v>/</v>
      </c>
      <c r="BB53" s="73" t="str">
        <f t="shared" ca="1" si="37"/>
        <v>/</v>
      </c>
      <c r="BC53" s="73" t="str">
        <f t="shared" ca="1" si="37"/>
        <v>/</v>
      </c>
      <c r="BD53" s="73" t="str">
        <f t="shared" ca="1" si="37"/>
        <v>/</v>
      </c>
      <c r="BE53" s="73" t="str">
        <f t="shared" ca="1" si="37"/>
        <v>/</v>
      </c>
      <c r="BF53" s="73" t="str">
        <f t="shared" ca="1" si="37"/>
        <v>/</v>
      </c>
      <c r="BG53" s="73" t="str">
        <f t="shared" ca="1" si="37"/>
        <v>/</v>
      </c>
      <c r="BH53" s="73" t="str">
        <f t="shared" ca="1" si="37"/>
        <v>/</v>
      </c>
      <c r="BI53" s="73" t="str">
        <f t="shared" ca="1" si="37"/>
        <v>/</v>
      </c>
      <c r="BJ53" s="73" t="str">
        <f t="shared" ca="1" si="37"/>
        <v>/</v>
      </c>
      <c r="BK53" s="73" t="str">
        <f t="shared" ca="1" si="37"/>
        <v>=</v>
      </c>
      <c r="BL53" s="73" t="str">
        <f t="shared" ca="1" si="37"/>
        <v/>
      </c>
      <c r="BM53" s="73" t="str">
        <f t="shared" ca="1" si="37"/>
        <v/>
      </c>
      <c r="BN53" s="73" t="str">
        <f t="shared" ca="1" si="38"/>
        <v/>
      </c>
      <c r="BO53" s="73" t="str">
        <f t="shared" ca="1" si="38"/>
        <v/>
      </c>
      <c r="BP53" s="73" t="str">
        <f t="shared" ca="1" si="38"/>
        <v/>
      </c>
      <c r="BQ53" s="73" t="str">
        <f t="shared" ca="1" si="38"/>
        <v/>
      </c>
      <c r="BR53" s="73" t="str">
        <f t="shared" ca="1" si="38"/>
        <v/>
      </c>
      <c r="BS53" s="73" t="str">
        <f t="shared" ca="1" si="38"/>
        <v/>
      </c>
      <c r="BT53" s="73" t="str">
        <f t="shared" ca="1" si="38"/>
        <v/>
      </c>
      <c r="BU53" s="73" t="str">
        <f t="shared" ca="1" si="38"/>
        <v/>
      </c>
      <c r="BV53" s="73" t="str">
        <f t="shared" ca="1" si="38"/>
        <v/>
      </c>
      <c r="BW53" s="73" t="str">
        <f t="shared" ca="1" si="38"/>
        <v/>
      </c>
      <c r="BX53" s="73" t="str">
        <f t="shared" ca="1" si="38"/>
        <v/>
      </c>
      <c r="BY53" s="73" t="str">
        <f t="shared" ca="1" si="38"/>
        <v/>
      </c>
      <c r="BZ53" s="73" t="str">
        <f t="shared" ca="1" si="38"/>
        <v/>
      </c>
      <c r="CA53" s="73" t="str">
        <f t="shared" ca="1" si="38"/>
        <v/>
      </c>
      <c r="CB53" s="73" t="str">
        <f t="shared" ca="1" si="38"/>
        <v/>
      </c>
      <c r="CC53" s="73" t="str">
        <f t="shared" ca="1" si="43"/>
        <v/>
      </c>
      <c r="CD53" s="73" t="str">
        <f t="shared" ca="1" si="43"/>
        <v/>
      </c>
      <c r="CE53" s="73" t="str">
        <f t="shared" ca="1" si="43"/>
        <v/>
      </c>
      <c r="CF53" s="73" t="str">
        <f t="shared" ca="1" si="43"/>
        <v/>
      </c>
      <c r="CG53" s="73" t="str">
        <f t="shared" ca="1" si="43"/>
        <v/>
      </c>
      <c r="CH53" s="73" t="str">
        <f t="shared" ca="1" si="43"/>
        <v/>
      </c>
      <c r="CI53" s="73" t="str">
        <f t="shared" ca="1" si="43"/>
        <v/>
      </c>
      <c r="CJ53" s="73" t="str">
        <f t="shared" ca="1" si="43"/>
        <v/>
      </c>
      <c r="CK53" s="73" t="str">
        <f t="shared" ca="1" si="43"/>
        <v/>
      </c>
      <c r="CL53" s="73" t="str">
        <f t="shared" ca="1" si="43"/>
        <v/>
      </c>
      <c r="CM53" s="73" t="str">
        <f t="shared" ca="1" si="43"/>
        <v/>
      </c>
      <c r="CN53" s="73" t="str">
        <f t="shared" ca="1" si="43"/>
        <v/>
      </c>
      <c r="CO53" s="73" t="str">
        <f t="shared" ca="1" si="43"/>
        <v/>
      </c>
      <c r="CP53" s="73" t="str">
        <f t="shared" ca="1" si="44"/>
        <v/>
      </c>
      <c r="CQ53" s="73" t="str">
        <f t="shared" ca="1" si="44"/>
        <v/>
      </c>
      <c r="CR53" s="73" t="str">
        <f t="shared" ca="1" si="44"/>
        <v/>
      </c>
      <c r="CS53" s="73" t="str">
        <f t="shared" ca="1" si="44"/>
        <v/>
      </c>
      <c r="CT53" s="73" t="str">
        <f t="shared" ca="1" si="44"/>
        <v/>
      </c>
      <c r="CU53" s="73" t="str">
        <f t="shared" ca="1" si="44"/>
        <v/>
      </c>
      <c r="CV53" s="73" t="str">
        <f t="shared" ca="1" si="44"/>
        <v/>
      </c>
      <c r="CW53" s="73" t="str">
        <f t="shared" ca="1" si="44"/>
        <v/>
      </c>
      <c r="CX53" s="73" t="str">
        <f t="shared" ca="1" si="44"/>
        <v/>
      </c>
      <c r="CY53" s="73" t="str">
        <f t="shared" ca="1" si="44"/>
        <v/>
      </c>
      <c r="CZ53" s="73" t="str">
        <f t="shared" ca="1" si="44"/>
        <v/>
      </c>
      <c r="DA53" s="73" t="str">
        <f t="shared" ca="1" si="44"/>
        <v/>
      </c>
      <c r="DB53" s="73" t="str">
        <f t="shared" ca="1" si="44"/>
        <v/>
      </c>
      <c r="DC53" s="73" t="str">
        <f t="shared" ca="1" si="44"/>
        <v/>
      </c>
      <c r="DD53" s="73" t="str">
        <f t="shared" ca="1" si="44"/>
        <v/>
      </c>
      <c r="DE53" s="73" t="str">
        <f t="shared" ca="1" si="44"/>
        <v/>
      </c>
      <c r="DF53" s="73" t="str">
        <f t="shared" ca="1" si="45"/>
        <v/>
      </c>
      <c r="DG53" s="73" t="str">
        <f t="shared" ca="1" si="45"/>
        <v/>
      </c>
      <c r="DH53" s="73" t="str">
        <f t="shared" ca="1" si="45"/>
        <v/>
      </c>
      <c r="DI53" s="73" t="str">
        <f t="shared" ca="1" si="45"/>
        <v/>
      </c>
      <c r="DJ53" s="73" t="str">
        <f t="shared" ca="1" si="45"/>
        <v/>
      </c>
      <c r="DK53" s="73" t="str">
        <f t="shared" ca="1" si="45"/>
        <v/>
      </c>
      <c r="DL53" s="73" t="str">
        <f t="shared" ca="1" si="45"/>
        <v/>
      </c>
      <c r="DM53" s="73" t="str">
        <f t="shared" ca="1" si="42"/>
        <v/>
      </c>
      <c r="DN53" s="73" t="str">
        <f t="shared" ca="1" si="42"/>
        <v/>
      </c>
      <c r="DO53" s="73" t="str">
        <f t="shared" ca="1" si="42"/>
        <v/>
      </c>
      <c r="DP53" s="73" t="str">
        <f t="shared" ca="1" si="42"/>
        <v/>
      </c>
      <c r="DQ53" s="73" t="str">
        <f t="shared" ca="1" si="42"/>
        <v/>
      </c>
      <c r="DR53" s="73" t="str">
        <f t="shared" ca="1" si="42"/>
        <v/>
      </c>
      <c r="DS53" s="73" t="str">
        <f t="shared" ca="1" si="42"/>
        <v/>
      </c>
      <c r="DT53" s="73" t="str">
        <f t="shared" ca="1" si="42"/>
        <v/>
      </c>
      <c r="DU53" s="73" t="str">
        <f t="shared" ca="1" si="42"/>
        <v/>
      </c>
      <c r="DV53" s="73" t="str">
        <f t="shared" ca="1" si="42"/>
        <v/>
      </c>
      <c r="DW53" s="73" t="str">
        <f t="shared" ca="1" si="42"/>
        <v/>
      </c>
      <c r="DX53" s="73" t="str">
        <f t="shared" ca="1" si="42"/>
        <v/>
      </c>
      <c r="DY53" s="73" t="str">
        <f t="shared" ca="1" si="42"/>
        <v/>
      </c>
    </row>
    <row r="54" spans="1:129" ht="12" customHeight="1" x14ac:dyDescent="0.4">
      <c r="A54" s="13"/>
      <c r="B54" s="19"/>
      <c r="C54" s="22"/>
      <c r="D54" s="20"/>
      <c r="E54" s="21"/>
      <c r="F54" s="83"/>
      <c r="G54" s="127"/>
      <c r="H54" s="136" t="s">
        <v>84</v>
      </c>
      <c r="I54" s="134"/>
      <c r="J54" s="134"/>
      <c r="K54" s="7">
        <v>1</v>
      </c>
      <c r="L54" s="8">
        <v>45362</v>
      </c>
      <c r="M54" s="8">
        <v>45362</v>
      </c>
      <c r="N54" s="104">
        <v>0</v>
      </c>
      <c r="O54" s="8"/>
      <c r="P54" s="36">
        <f ca="1">IF(OR(M54="-",M54=""),0,IF(OR(ISBLANK(O54),O54="-"),NETWORKDAYS(M54,TODAY(),data!$P$3:$P$10)-1,IF(M54=O54,0,IF(M54&lt;O54,NETWORKDAYS(M54,O54,data!$P$3:$P$10)-1,NETWORKDAYS(M54,O54,data!$P$3:$P$10)+1))))</f>
        <v>9</v>
      </c>
      <c r="S54" s="115" t="str">
        <f t="shared" ca="1" si="46"/>
        <v>/</v>
      </c>
      <c r="T54" s="73" t="str">
        <f t="shared" ca="1" si="46"/>
        <v>/</v>
      </c>
      <c r="U54" s="73" t="str">
        <f t="shared" ca="1" si="46"/>
        <v>/</v>
      </c>
      <c r="V54" s="73" t="str">
        <f t="shared" ca="1" si="46"/>
        <v>/</v>
      </c>
      <c r="W54" s="73" t="str">
        <f t="shared" ca="1" si="46"/>
        <v>/</v>
      </c>
      <c r="X54" s="73" t="str">
        <f t="shared" ca="1" si="46"/>
        <v>/</v>
      </c>
      <c r="Y54" s="73" t="str">
        <f t="shared" ca="1" si="46"/>
        <v>/</v>
      </c>
      <c r="Z54" s="73" t="str">
        <f t="shared" ca="1" si="46"/>
        <v>/</v>
      </c>
      <c r="AA54" s="73" t="str">
        <f t="shared" ca="1" si="46"/>
        <v>/</v>
      </c>
      <c r="AB54" s="73" t="str">
        <f t="shared" ca="1" si="46"/>
        <v>/</v>
      </c>
      <c r="AC54" s="73" t="str">
        <f t="shared" ca="1" si="46"/>
        <v>/</v>
      </c>
      <c r="AD54" s="73" t="str">
        <f t="shared" ca="1" si="46"/>
        <v>/</v>
      </c>
      <c r="AE54" s="73" t="str">
        <f t="shared" ca="1" si="46"/>
        <v>/</v>
      </c>
      <c r="AF54" s="73" t="str">
        <f t="shared" ca="1" si="46"/>
        <v>/</v>
      </c>
      <c r="AG54" s="73" t="str">
        <f t="shared" ca="1" si="46"/>
        <v>/</v>
      </c>
      <c r="AH54" s="73" t="str">
        <f t="shared" ca="1" si="46"/>
        <v>/</v>
      </c>
      <c r="AI54" s="73" t="str">
        <f t="shared" ca="1" si="47"/>
        <v>/</v>
      </c>
      <c r="AJ54" s="73" t="str">
        <f t="shared" ca="1" si="47"/>
        <v>/</v>
      </c>
      <c r="AK54" s="73" t="str">
        <f t="shared" ca="1" si="47"/>
        <v>/</v>
      </c>
      <c r="AL54" s="73" t="str">
        <f t="shared" ca="1" si="47"/>
        <v>/</v>
      </c>
      <c r="AM54" s="73" t="str">
        <f t="shared" ca="1" si="47"/>
        <v>/</v>
      </c>
      <c r="AN54" s="73" t="str">
        <f t="shared" ca="1" si="47"/>
        <v>/</v>
      </c>
      <c r="AO54" s="73" t="str">
        <f t="shared" ca="1" si="47"/>
        <v>/</v>
      </c>
      <c r="AP54" s="73" t="str">
        <f t="shared" ca="1" si="47"/>
        <v>/</v>
      </c>
      <c r="AQ54" s="73" t="str">
        <f t="shared" ca="1" si="47"/>
        <v>/</v>
      </c>
      <c r="AR54" s="73" t="str">
        <f t="shared" ca="1" si="47"/>
        <v>/</v>
      </c>
      <c r="AS54" s="73" t="str">
        <f t="shared" ca="1" si="47"/>
        <v>/</v>
      </c>
      <c r="AT54" s="73" t="str">
        <f t="shared" ca="1" si="47"/>
        <v>/</v>
      </c>
      <c r="AU54" s="73" t="str">
        <f t="shared" ca="1" si="47"/>
        <v>/</v>
      </c>
      <c r="AV54" s="73" t="str">
        <f t="shared" ca="1" si="47"/>
        <v>/</v>
      </c>
      <c r="AW54" s="73" t="str">
        <f t="shared" ca="1" si="47"/>
        <v>/</v>
      </c>
      <c r="AX54" s="73" t="str">
        <f t="shared" ca="1" si="37"/>
        <v>/</v>
      </c>
      <c r="AY54" s="73" t="str">
        <f t="shared" ca="1" si="37"/>
        <v>/</v>
      </c>
      <c r="AZ54" s="73" t="str">
        <f t="shared" ca="1" si="37"/>
        <v>/</v>
      </c>
      <c r="BA54" s="73" t="str">
        <f t="shared" ca="1" si="37"/>
        <v>/</v>
      </c>
      <c r="BB54" s="73" t="str">
        <f t="shared" ca="1" si="37"/>
        <v>-</v>
      </c>
      <c r="BC54" s="73" t="str">
        <f t="shared" ca="1" si="37"/>
        <v>/</v>
      </c>
      <c r="BD54" s="73" t="str">
        <f t="shared" ca="1" si="37"/>
        <v>/</v>
      </c>
      <c r="BE54" s="73" t="str">
        <f t="shared" ca="1" si="37"/>
        <v>/</v>
      </c>
      <c r="BF54" s="73" t="str">
        <f t="shared" ca="1" si="37"/>
        <v>/</v>
      </c>
      <c r="BG54" s="73" t="str">
        <f t="shared" ca="1" si="37"/>
        <v>/</v>
      </c>
      <c r="BH54" s="73" t="str">
        <f t="shared" ca="1" si="37"/>
        <v>/</v>
      </c>
      <c r="BI54" s="73" t="str">
        <f t="shared" ca="1" si="37"/>
        <v>/</v>
      </c>
      <c r="BJ54" s="73" t="str">
        <f t="shared" ca="1" si="37"/>
        <v>/</v>
      </c>
      <c r="BK54" s="73" t="str">
        <f t="shared" ca="1" si="37"/>
        <v>=</v>
      </c>
      <c r="BL54" s="73" t="str">
        <f t="shared" ca="1" si="37"/>
        <v/>
      </c>
      <c r="BM54" s="73" t="str">
        <f t="shared" ca="1" si="37"/>
        <v/>
      </c>
      <c r="BN54" s="73" t="str">
        <f t="shared" ca="1" si="38"/>
        <v/>
      </c>
      <c r="BO54" s="73" t="str">
        <f t="shared" ca="1" si="38"/>
        <v/>
      </c>
      <c r="BP54" s="73" t="str">
        <f t="shared" ca="1" si="38"/>
        <v/>
      </c>
      <c r="BQ54" s="73" t="str">
        <f t="shared" ca="1" si="38"/>
        <v/>
      </c>
      <c r="BR54" s="73" t="str">
        <f t="shared" ca="1" si="38"/>
        <v/>
      </c>
      <c r="BS54" s="73" t="str">
        <f t="shared" ca="1" si="38"/>
        <v/>
      </c>
      <c r="BT54" s="73" t="str">
        <f t="shared" ca="1" si="38"/>
        <v/>
      </c>
      <c r="BU54" s="73" t="str">
        <f t="shared" ca="1" si="38"/>
        <v/>
      </c>
      <c r="BV54" s="73" t="str">
        <f t="shared" ca="1" si="38"/>
        <v/>
      </c>
      <c r="BW54" s="73" t="str">
        <f t="shared" ca="1" si="38"/>
        <v/>
      </c>
      <c r="BX54" s="73" t="str">
        <f t="shared" ca="1" si="38"/>
        <v/>
      </c>
      <c r="BY54" s="73" t="str">
        <f t="shared" ca="1" si="38"/>
        <v/>
      </c>
      <c r="BZ54" s="73" t="str">
        <f t="shared" ca="1" si="38"/>
        <v/>
      </c>
      <c r="CA54" s="73" t="str">
        <f t="shared" ca="1" si="38"/>
        <v/>
      </c>
      <c r="CB54" s="73" t="str">
        <f t="shared" ca="1" si="38"/>
        <v/>
      </c>
      <c r="CC54" s="73" t="str">
        <f t="shared" ca="1" si="43"/>
        <v/>
      </c>
      <c r="CD54" s="73" t="str">
        <f t="shared" ca="1" si="43"/>
        <v/>
      </c>
      <c r="CE54" s="73" t="str">
        <f t="shared" ca="1" si="43"/>
        <v/>
      </c>
      <c r="CF54" s="73" t="str">
        <f t="shared" ca="1" si="43"/>
        <v/>
      </c>
      <c r="CG54" s="73" t="str">
        <f t="shared" ca="1" si="43"/>
        <v/>
      </c>
      <c r="CH54" s="73" t="str">
        <f t="shared" ca="1" si="43"/>
        <v/>
      </c>
      <c r="CI54" s="73" t="str">
        <f t="shared" ca="1" si="43"/>
        <v/>
      </c>
      <c r="CJ54" s="73" t="str">
        <f t="shared" ca="1" si="43"/>
        <v/>
      </c>
      <c r="CK54" s="73" t="str">
        <f t="shared" ca="1" si="43"/>
        <v/>
      </c>
      <c r="CL54" s="73" t="str">
        <f t="shared" ca="1" si="43"/>
        <v/>
      </c>
      <c r="CM54" s="73" t="str">
        <f t="shared" ca="1" si="43"/>
        <v/>
      </c>
      <c r="CN54" s="73" t="str">
        <f t="shared" ca="1" si="43"/>
        <v/>
      </c>
      <c r="CO54" s="73" t="str">
        <f t="shared" ca="1" si="43"/>
        <v/>
      </c>
      <c r="CP54" s="73" t="str">
        <f t="shared" ca="1" si="44"/>
        <v/>
      </c>
      <c r="CQ54" s="73" t="str">
        <f t="shared" ca="1" si="44"/>
        <v/>
      </c>
      <c r="CR54" s="73" t="str">
        <f t="shared" ca="1" si="44"/>
        <v/>
      </c>
      <c r="CS54" s="73" t="str">
        <f t="shared" ca="1" si="44"/>
        <v/>
      </c>
      <c r="CT54" s="73" t="str">
        <f t="shared" ca="1" si="44"/>
        <v/>
      </c>
      <c r="CU54" s="73" t="str">
        <f t="shared" ca="1" si="44"/>
        <v/>
      </c>
      <c r="CV54" s="73" t="str">
        <f t="shared" ca="1" si="44"/>
        <v/>
      </c>
      <c r="CW54" s="73" t="str">
        <f t="shared" ca="1" si="44"/>
        <v/>
      </c>
      <c r="CX54" s="73" t="str">
        <f t="shared" ca="1" si="44"/>
        <v/>
      </c>
      <c r="CY54" s="73" t="str">
        <f t="shared" ca="1" si="44"/>
        <v/>
      </c>
      <c r="CZ54" s="73" t="str">
        <f t="shared" ca="1" si="44"/>
        <v/>
      </c>
      <c r="DA54" s="73" t="str">
        <f t="shared" ca="1" si="44"/>
        <v/>
      </c>
      <c r="DB54" s="73" t="str">
        <f t="shared" ca="1" si="44"/>
        <v/>
      </c>
      <c r="DC54" s="73" t="str">
        <f t="shared" ca="1" si="44"/>
        <v/>
      </c>
      <c r="DD54" s="73" t="str">
        <f t="shared" ca="1" si="44"/>
        <v/>
      </c>
      <c r="DE54" s="73" t="str">
        <f t="shared" ca="1" si="44"/>
        <v/>
      </c>
      <c r="DF54" s="73" t="str">
        <f t="shared" ca="1" si="45"/>
        <v/>
      </c>
      <c r="DG54" s="73" t="str">
        <f t="shared" ca="1" si="45"/>
        <v/>
      </c>
      <c r="DH54" s="73" t="str">
        <f t="shared" ca="1" si="45"/>
        <v/>
      </c>
      <c r="DI54" s="73" t="str">
        <f t="shared" ca="1" si="45"/>
        <v/>
      </c>
      <c r="DJ54" s="73" t="str">
        <f t="shared" ca="1" si="45"/>
        <v/>
      </c>
      <c r="DK54" s="73" t="str">
        <f t="shared" ca="1" si="45"/>
        <v/>
      </c>
      <c r="DL54" s="73" t="str">
        <f t="shared" ca="1" si="45"/>
        <v/>
      </c>
      <c r="DM54" s="73" t="str">
        <f t="shared" ca="1" si="42"/>
        <v/>
      </c>
      <c r="DN54" s="73" t="str">
        <f t="shared" ca="1" si="42"/>
        <v/>
      </c>
      <c r="DO54" s="73" t="str">
        <f t="shared" ca="1" si="42"/>
        <v/>
      </c>
      <c r="DP54" s="73" t="str">
        <f t="shared" ca="1" si="42"/>
        <v/>
      </c>
      <c r="DQ54" s="73" t="str">
        <f t="shared" ca="1" si="42"/>
        <v/>
      </c>
      <c r="DR54" s="73" t="str">
        <f t="shared" ca="1" si="42"/>
        <v/>
      </c>
      <c r="DS54" s="73" t="str">
        <f t="shared" ca="1" si="42"/>
        <v/>
      </c>
      <c r="DT54" s="73" t="str">
        <f t="shared" ca="1" si="42"/>
        <v/>
      </c>
      <c r="DU54" s="73" t="str">
        <f t="shared" ca="1" si="42"/>
        <v/>
      </c>
      <c r="DV54" s="73" t="str">
        <f t="shared" ca="1" si="42"/>
        <v/>
      </c>
      <c r="DW54" s="73" t="str">
        <f t="shared" ca="1" si="42"/>
        <v/>
      </c>
      <c r="DX54" s="73" t="str">
        <f t="shared" ca="1" si="42"/>
        <v/>
      </c>
      <c r="DY54" s="73" t="str">
        <f t="shared" ca="1" si="42"/>
        <v/>
      </c>
    </row>
    <row r="55" spans="1:129" ht="12" customHeight="1" x14ac:dyDescent="0.4">
      <c r="A55" s="13"/>
      <c r="B55" s="19"/>
      <c r="C55" s="22"/>
      <c r="D55" s="20"/>
      <c r="E55" s="21"/>
      <c r="F55" s="83"/>
      <c r="G55" s="127"/>
      <c r="H55" s="137"/>
      <c r="I55" s="92"/>
      <c r="J55" s="92"/>
      <c r="K55" s="7"/>
      <c r="L55" s="8"/>
      <c r="M55" s="8"/>
      <c r="N55" s="104"/>
      <c r="O55" s="8"/>
      <c r="P55" s="36"/>
      <c r="S55" s="115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  <c r="BY55" s="73"/>
      <c r="BZ55" s="73"/>
      <c r="CA55" s="73"/>
      <c r="CB55" s="73"/>
      <c r="CC55" s="73"/>
      <c r="CD55" s="73"/>
      <c r="CE55" s="73"/>
      <c r="CF55" s="73"/>
      <c r="CG55" s="73"/>
      <c r="CH55" s="73"/>
      <c r="CI55" s="73"/>
      <c r="CJ55" s="73"/>
      <c r="CK55" s="73"/>
      <c r="CL55" s="73"/>
      <c r="CM55" s="73"/>
      <c r="CN55" s="73"/>
      <c r="CO55" s="73"/>
      <c r="CP55" s="73"/>
      <c r="CQ55" s="73"/>
      <c r="CR55" s="73"/>
      <c r="CS55" s="73"/>
      <c r="CT55" s="73"/>
      <c r="CU55" s="73"/>
      <c r="CV55" s="73"/>
      <c r="CW55" s="73"/>
      <c r="CX55" s="73"/>
      <c r="CY55" s="73"/>
      <c r="CZ55" s="73"/>
      <c r="DA55" s="73"/>
      <c r="DB55" s="73"/>
      <c r="DC55" s="73"/>
      <c r="DD55" s="73"/>
      <c r="DE55" s="73"/>
      <c r="DF55" s="73"/>
      <c r="DG55" s="73"/>
      <c r="DH55" s="73"/>
      <c r="DI55" s="73"/>
      <c r="DJ55" s="73"/>
      <c r="DK55" s="73"/>
      <c r="DL55" s="73"/>
      <c r="DM55" s="73"/>
      <c r="DN55" s="73"/>
      <c r="DO55" s="73"/>
      <c r="DP55" s="73"/>
      <c r="DQ55" s="73"/>
      <c r="DR55" s="73"/>
      <c r="DS55" s="73"/>
      <c r="DT55" s="73"/>
      <c r="DU55" s="73"/>
      <c r="DV55" s="73"/>
      <c r="DW55" s="73"/>
      <c r="DX55" s="73"/>
      <c r="DY55" s="73"/>
    </row>
    <row r="56" spans="1:129" ht="12" customHeight="1" x14ac:dyDescent="0.4">
      <c r="A56" s="13"/>
      <c r="B56" s="19"/>
      <c r="C56" s="22"/>
      <c r="D56" s="20"/>
      <c r="E56" s="21"/>
      <c r="F56" s="83"/>
      <c r="G56" s="127"/>
      <c r="H56" s="125" t="s">
        <v>106</v>
      </c>
      <c r="I56" s="90"/>
      <c r="J56" s="90"/>
      <c r="K56" s="79">
        <v>3</v>
      </c>
      <c r="L56" s="8"/>
      <c r="M56" s="8"/>
      <c r="N56" s="104"/>
      <c r="O56" s="8"/>
      <c r="P56" s="36"/>
      <c r="S56" s="115" t="str">
        <f t="shared" ref="S56:AH57" ca="1" si="48">IF($O56=S$11,"*",IF(AND(COUNTIF($L56:$M56,"-")&lt;1,COUNTBLANK($L56:$M56)&lt;1),IF(AND($L56&lt;=S$11,$M56&gt;=S$11),IF(ISBLANK($D56),"-","."),IF(TODAY()&gt;S$11,"/",IF(TODAY()=S$11,"=",""))),IF(AND(OR(ISBLANK($L56),$L56="-"),OR(ISBLANK($M56),$M56="-")),IF(TODAY()&gt;S$11,"/",IF(TODAY()=S$11,"=","")),IF(OR(ISBLANK($L56),$L56="-"),IF(S$11&lt;=$M56,IF(ISBLANK($D56),"-","."),IF(TODAY()&gt;S$11,"/",IF(TODAY()=S$11,"=",""))),IF(S$11&gt;=$L56,IF(ISBLANK($D56),"-","."),IF(TODAY()&gt;S$11,"/",IF(TODAY()=S$11,"=","")))))))</f>
        <v>/</v>
      </c>
      <c r="T56" s="73" t="str">
        <f t="shared" ca="1" si="48"/>
        <v>/</v>
      </c>
      <c r="U56" s="73" t="str">
        <f t="shared" ca="1" si="48"/>
        <v>/</v>
      </c>
      <c r="V56" s="73" t="str">
        <f t="shared" ca="1" si="48"/>
        <v>/</v>
      </c>
      <c r="W56" s="73" t="str">
        <f t="shared" ca="1" si="48"/>
        <v>/</v>
      </c>
      <c r="X56" s="73" t="str">
        <f t="shared" ca="1" si="48"/>
        <v>/</v>
      </c>
      <c r="Y56" s="73" t="str">
        <f t="shared" ca="1" si="48"/>
        <v>/</v>
      </c>
      <c r="Z56" s="73" t="str">
        <f t="shared" ca="1" si="48"/>
        <v>/</v>
      </c>
      <c r="AA56" s="73" t="str">
        <f t="shared" ca="1" si="48"/>
        <v>/</v>
      </c>
      <c r="AB56" s="73" t="str">
        <f t="shared" ca="1" si="48"/>
        <v>/</v>
      </c>
      <c r="AC56" s="73" t="str">
        <f t="shared" ca="1" si="48"/>
        <v>/</v>
      </c>
      <c r="AD56" s="73" t="str">
        <f t="shared" ca="1" si="48"/>
        <v>/</v>
      </c>
      <c r="AE56" s="73" t="str">
        <f t="shared" ca="1" si="48"/>
        <v>/</v>
      </c>
      <c r="AF56" s="73" t="str">
        <f t="shared" ca="1" si="48"/>
        <v>/</v>
      </c>
      <c r="AG56" s="73" t="str">
        <f t="shared" ca="1" si="48"/>
        <v>/</v>
      </c>
      <c r="AH56" s="73" t="str">
        <f t="shared" ca="1" si="48"/>
        <v>/</v>
      </c>
      <c r="AI56" s="73" t="str">
        <f t="shared" ca="1" si="35"/>
        <v>/</v>
      </c>
      <c r="AJ56" s="73" t="str">
        <f t="shared" ca="1" si="35"/>
        <v>/</v>
      </c>
      <c r="AK56" s="73" t="str">
        <f t="shared" ca="1" si="35"/>
        <v>/</v>
      </c>
      <c r="AL56" s="73" t="str">
        <f t="shared" ca="1" si="35"/>
        <v>/</v>
      </c>
      <c r="AM56" s="73" t="str">
        <f t="shared" ca="1" si="35"/>
        <v>/</v>
      </c>
      <c r="AN56" s="73" t="str">
        <f t="shared" ca="1" si="35"/>
        <v>/</v>
      </c>
      <c r="AO56" s="73" t="str">
        <f t="shared" ca="1" si="35"/>
        <v>/</v>
      </c>
      <c r="AP56" s="73" t="str">
        <f t="shared" ca="1" si="35"/>
        <v>/</v>
      </c>
      <c r="AQ56" s="73" t="str">
        <f t="shared" ca="1" si="35"/>
        <v>/</v>
      </c>
      <c r="AR56" s="73" t="str">
        <f t="shared" ca="1" si="35"/>
        <v>/</v>
      </c>
      <c r="AS56" s="73" t="str">
        <f t="shared" ca="1" si="35"/>
        <v>/</v>
      </c>
      <c r="AT56" s="73" t="str">
        <f t="shared" ca="1" si="35"/>
        <v>/</v>
      </c>
      <c r="AU56" s="73" t="str">
        <f t="shared" ca="1" si="35"/>
        <v>/</v>
      </c>
      <c r="AV56" s="73" t="str">
        <f t="shared" ca="1" si="35"/>
        <v>/</v>
      </c>
      <c r="AW56" s="73" t="str">
        <f t="shared" ca="1" si="35"/>
        <v>/</v>
      </c>
      <c r="AX56" s="73" t="str">
        <f t="shared" ca="1" si="37"/>
        <v>/</v>
      </c>
      <c r="AY56" s="73" t="str">
        <f t="shared" ca="1" si="37"/>
        <v>/</v>
      </c>
      <c r="AZ56" s="73" t="str">
        <f t="shared" ca="1" si="37"/>
        <v>/</v>
      </c>
      <c r="BA56" s="73" t="str">
        <f t="shared" ca="1" si="37"/>
        <v>/</v>
      </c>
      <c r="BB56" s="73" t="str">
        <f t="shared" ca="1" si="37"/>
        <v>/</v>
      </c>
      <c r="BC56" s="73" t="str">
        <f t="shared" ca="1" si="37"/>
        <v>/</v>
      </c>
      <c r="BD56" s="73" t="str">
        <f t="shared" ca="1" si="37"/>
        <v>/</v>
      </c>
      <c r="BE56" s="73" t="str">
        <f t="shared" ca="1" si="37"/>
        <v>/</v>
      </c>
      <c r="BF56" s="73" t="str">
        <f t="shared" ca="1" si="37"/>
        <v>/</v>
      </c>
      <c r="BG56" s="73" t="str">
        <f t="shared" ca="1" si="37"/>
        <v>/</v>
      </c>
      <c r="BH56" s="73" t="str">
        <f t="shared" ca="1" si="37"/>
        <v>/</v>
      </c>
      <c r="BI56" s="73" t="str">
        <f t="shared" ca="1" si="37"/>
        <v>/</v>
      </c>
      <c r="BJ56" s="73" t="str">
        <f t="shared" ca="1" si="37"/>
        <v>/</v>
      </c>
      <c r="BK56" s="73" t="str">
        <f t="shared" ca="1" si="37"/>
        <v>=</v>
      </c>
      <c r="BL56" s="73" t="str">
        <f t="shared" ca="1" si="37"/>
        <v/>
      </c>
      <c r="BM56" s="73" t="str">
        <f t="shared" ca="1" si="37"/>
        <v/>
      </c>
      <c r="BN56" s="73" t="str">
        <f t="shared" ca="1" si="38"/>
        <v/>
      </c>
      <c r="BO56" s="73" t="str">
        <f t="shared" ca="1" si="38"/>
        <v/>
      </c>
      <c r="BP56" s="73" t="str">
        <f t="shared" ca="1" si="38"/>
        <v/>
      </c>
      <c r="BQ56" s="73" t="str">
        <f t="shared" ca="1" si="38"/>
        <v/>
      </c>
      <c r="BR56" s="73" t="str">
        <f t="shared" ca="1" si="38"/>
        <v/>
      </c>
      <c r="BS56" s="73" t="str">
        <f t="shared" ca="1" si="38"/>
        <v/>
      </c>
      <c r="BT56" s="73" t="str">
        <f t="shared" ca="1" si="38"/>
        <v/>
      </c>
      <c r="BU56" s="73" t="str">
        <f t="shared" ca="1" si="38"/>
        <v/>
      </c>
      <c r="BV56" s="73" t="str">
        <f t="shared" ca="1" si="38"/>
        <v/>
      </c>
      <c r="BW56" s="73" t="str">
        <f t="shared" ca="1" si="38"/>
        <v/>
      </c>
      <c r="BX56" s="73" t="str">
        <f t="shared" ca="1" si="38"/>
        <v/>
      </c>
      <c r="BY56" s="73" t="str">
        <f t="shared" ca="1" si="38"/>
        <v/>
      </c>
      <c r="BZ56" s="73" t="str">
        <f t="shared" ca="1" si="38"/>
        <v/>
      </c>
      <c r="CA56" s="73" t="str">
        <f t="shared" ca="1" si="38"/>
        <v/>
      </c>
      <c r="CB56" s="73" t="str">
        <f t="shared" ca="1" si="38"/>
        <v/>
      </c>
      <c r="CC56" s="73" t="str">
        <f t="shared" ca="1" si="43"/>
        <v/>
      </c>
      <c r="CD56" s="73" t="str">
        <f t="shared" ca="1" si="43"/>
        <v/>
      </c>
      <c r="CE56" s="73" t="str">
        <f t="shared" ca="1" si="43"/>
        <v/>
      </c>
      <c r="CF56" s="73" t="str">
        <f t="shared" ca="1" si="43"/>
        <v/>
      </c>
      <c r="CG56" s="73" t="str">
        <f t="shared" ca="1" si="43"/>
        <v/>
      </c>
      <c r="CH56" s="73" t="str">
        <f t="shared" ca="1" si="43"/>
        <v/>
      </c>
      <c r="CI56" s="73" t="str">
        <f t="shared" ca="1" si="43"/>
        <v/>
      </c>
      <c r="CJ56" s="73" t="str">
        <f t="shared" ca="1" si="43"/>
        <v/>
      </c>
      <c r="CK56" s="73" t="str">
        <f t="shared" ca="1" si="43"/>
        <v/>
      </c>
      <c r="CL56" s="73" t="str">
        <f t="shared" ca="1" si="43"/>
        <v/>
      </c>
      <c r="CM56" s="73" t="str">
        <f t="shared" ca="1" si="43"/>
        <v/>
      </c>
      <c r="CN56" s="73" t="str">
        <f t="shared" ca="1" si="43"/>
        <v/>
      </c>
      <c r="CO56" s="73" t="str">
        <f t="shared" ca="1" si="43"/>
        <v/>
      </c>
      <c r="CP56" s="73" t="str">
        <f t="shared" ca="1" si="44"/>
        <v/>
      </c>
      <c r="CQ56" s="73" t="str">
        <f t="shared" ca="1" si="44"/>
        <v/>
      </c>
      <c r="CR56" s="73" t="str">
        <f t="shared" ca="1" si="44"/>
        <v/>
      </c>
      <c r="CS56" s="73" t="str">
        <f t="shared" ca="1" si="44"/>
        <v/>
      </c>
      <c r="CT56" s="73" t="str">
        <f t="shared" ca="1" si="44"/>
        <v/>
      </c>
      <c r="CU56" s="73" t="str">
        <f t="shared" ca="1" si="44"/>
        <v/>
      </c>
      <c r="CV56" s="73" t="str">
        <f t="shared" ca="1" si="44"/>
        <v/>
      </c>
      <c r="CW56" s="73" t="str">
        <f t="shared" ca="1" si="44"/>
        <v/>
      </c>
      <c r="CX56" s="73" t="str">
        <f t="shared" ca="1" si="44"/>
        <v/>
      </c>
      <c r="CY56" s="73" t="str">
        <f t="shared" ca="1" si="44"/>
        <v/>
      </c>
      <c r="CZ56" s="73" t="str">
        <f t="shared" ca="1" si="44"/>
        <v/>
      </c>
      <c r="DA56" s="73" t="str">
        <f t="shared" ca="1" si="44"/>
        <v/>
      </c>
      <c r="DB56" s="73" t="str">
        <f t="shared" ca="1" si="44"/>
        <v/>
      </c>
      <c r="DC56" s="73" t="str">
        <f t="shared" ca="1" si="44"/>
        <v/>
      </c>
      <c r="DD56" s="73" t="str">
        <f t="shared" ca="1" si="44"/>
        <v/>
      </c>
      <c r="DE56" s="73" t="str">
        <f t="shared" ca="1" si="44"/>
        <v/>
      </c>
      <c r="DF56" s="73" t="str">
        <f t="shared" ca="1" si="45"/>
        <v/>
      </c>
      <c r="DG56" s="73" t="str">
        <f t="shared" ca="1" si="45"/>
        <v/>
      </c>
      <c r="DH56" s="73" t="str">
        <f t="shared" ca="1" si="45"/>
        <v/>
      </c>
      <c r="DI56" s="73" t="str">
        <f t="shared" ca="1" si="45"/>
        <v/>
      </c>
      <c r="DJ56" s="73" t="str">
        <f t="shared" ca="1" si="45"/>
        <v/>
      </c>
      <c r="DK56" s="73" t="str">
        <f t="shared" ca="1" si="45"/>
        <v/>
      </c>
      <c r="DL56" s="73" t="str">
        <f t="shared" ca="1" si="45"/>
        <v/>
      </c>
      <c r="DM56" s="73" t="str">
        <f t="shared" ca="1" si="42"/>
        <v/>
      </c>
      <c r="DN56" s="73" t="str">
        <f t="shared" ca="1" si="42"/>
        <v/>
      </c>
      <c r="DO56" s="73" t="str">
        <f t="shared" ca="1" si="42"/>
        <v/>
      </c>
      <c r="DP56" s="73" t="str">
        <f t="shared" ca="1" si="42"/>
        <v/>
      </c>
      <c r="DQ56" s="73" t="str">
        <f t="shared" ca="1" si="42"/>
        <v/>
      </c>
      <c r="DR56" s="73" t="str">
        <f t="shared" ca="1" si="42"/>
        <v/>
      </c>
      <c r="DS56" s="73" t="str">
        <f t="shared" ca="1" si="42"/>
        <v/>
      </c>
      <c r="DT56" s="73" t="str">
        <f t="shared" ca="1" si="42"/>
        <v/>
      </c>
      <c r="DU56" s="73" t="str">
        <f t="shared" ca="1" si="42"/>
        <v/>
      </c>
      <c r="DV56" s="73" t="str">
        <f t="shared" ca="1" si="42"/>
        <v/>
      </c>
      <c r="DW56" s="73" t="str">
        <f t="shared" ca="1" si="42"/>
        <v/>
      </c>
      <c r="DX56" s="73" t="str">
        <f t="shared" ca="1" si="42"/>
        <v/>
      </c>
      <c r="DY56" s="73" t="str">
        <f t="shared" ca="1" si="42"/>
        <v/>
      </c>
    </row>
    <row r="57" spans="1:129" ht="12" customHeight="1" x14ac:dyDescent="0.4">
      <c r="A57" s="13"/>
      <c r="B57" s="19"/>
      <c r="C57" s="22"/>
      <c r="D57" s="20"/>
      <c r="E57" s="21"/>
      <c r="F57" s="21"/>
      <c r="G57" s="127"/>
      <c r="H57" s="132" t="s">
        <v>107</v>
      </c>
      <c r="I57" s="133"/>
      <c r="J57" s="133"/>
      <c r="K57" s="7">
        <v>1</v>
      </c>
      <c r="L57" s="8">
        <v>45365</v>
      </c>
      <c r="M57" s="8">
        <v>45369</v>
      </c>
      <c r="N57" s="104">
        <v>1</v>
      </c>
      <c r="O57" s="8">
        <v>45369</v>
      </c>
      <c r="P57" s="36">
        <f ca="1">IF(OR(M57="-",M57=""),0,IF(OR(ISBLANK(O57),O57="-"),NETWORKDAYS(M57,TODAY(),data!$P$3:$P$10)-1,IF(M57=O57,0,IF(M57&lt;O57,NETWORKDAYS(M57,O57,data!$P$3:$P$10)-1,NETWORKDAYS(M57,O57,data!$P$3:$P$10)+1))))</f>
        <v>0</v>
      </c>
      <c r="S57" s="115" t="str">
        <f t="shared" ca="1" si="48"/>
        <v>/</v>
      </c>
      <c r="T57" s="73" t="str">
        <f t="shared" ca="1" si="48"/>
        <v>/</v>
      </c>
      <c r="U57" s="73" t="str">
        <f t="shared" ca="1" si="48"/>
        <v>/</v>
      </c>
      <c r="V57" s="73" t="str">
        <f t="shared" ca="1" si="48"/>
        <v>/</v>
      </c>
      <c r="W57" s="73" t="str">
        <f t="shared" ca="1" si="48"/>
        <v>/</v>
      </c>
      <c r="X57" s="73" t="str">
        <f t="shared" ca="1" si="48"/>
        <v>/</v>
      </c>
      <c r="Y57" s="73" t="str">
        <f t="shared" ca="1" si="48"/>
        <v>/</v>
      </c>
      <c r="Z57" s="73" t="str">
        <f t="shared" ca="1" si="48"/>
        <v>/</v>
      </c>
      <c r="AA57" s="73" t="str">
        <f t="shared" ca="1" si="48"/>
        <v>/</v>
      </c>
      <c r="AB57" s="73" t="str">
        <f t="shared" ca="1" si="48"/>
        <v>/</v>
      </c>
      <c r="AC57" s="73" t="str">
        <f t="shared" ca="1" si="48"/>
        <v>/</v>
      </c>
      <c r="AD57" s="73" t="str">
        <f t="shared" ca="1" si="48"/>
        <v>/</v>
      </c>
      <c r="AE57" s="73" t="str">
        <f t="shared" ca="1" si="46"/>
        <v>/</v>
      </c>
      <c r="AF57" s="73" t="str">
        <f t="shared" ca="1" si="46"/>
        <v>/</v>
      </c>
      <c r="AG57" s="73" t="str">
        <f t="shared" ca="1" si="46"/>
        <v>/</v>
      </c>
      <c r="AH57" s="73" t="str">
        <f t="shared" ca="1" si="46"/>
        <v>/</v>
      </c>
      <c r="AI57" s="73" t="str">
        <f t="shared" ca="1" si="35"/>
        <v>/</v>
      </c>
      <c r="AJ57" s="73" t="str">
        <f t="shared" ca="1" si="35"/>
        <v>/</v>
      </c>
      <c r="AK57" s="73" t="str">
        <f t="shared" ca="1" si="35"/>
        <v>/</v>
      </c>
      <c r="AL57" s="73" t="str">
        <f t="shared" ca="1" si="35"/>
        <v>/</v>
      </c>
      <c r="AM57" s="73" t="str">
        <f t="shared" ca="1" si="35"/>
        <v>/</v>
      </c>
      <c r="AN57" s="73" t="str">
        <f t="shared" ca="1" si="35"/>
        <v>/</v>
      </c>
      <c r="AO57" s="73" t="str">
        <f t="shared" ca="1" si="35"/>
        <v>/</v>
      </c>
      <c r="AP57" s="73" t="str">
        <f t="shared" ca="1" si="35"/>
        <v>/</v>
      </c>
      <c r="AQ57" s="73" t="str">
        <f t="shared" ca="1" si="35"/>
        <v>/</v>
      </c>
      <c r="AR57" s="73" t="str">
        <f t="shared" ca="1" si="35"/>
        <v>/</v>
      </c>
      <c r="AS57" s="73" t="str">
        <f t="shared" ca="1" si="35"/>
        <v>/</v>
      </c>
      <c r="AT57" s="73" t="str">
        <f t="shared" ca="1" si="35"/>
        <v>/</v>
      </c>
      <c r="AU57" s="73" t="str">
        <f t="shared" ca="1" si="35"/>
        <v>/</v>
      </c>
      <c r="AV57" s="73" t="str">
        <f t="shared" ca="1" si="35"/>
        <v>/</v>
      </c>
      <c r="AW57" s="73" t="str">
        <f t="shared" ca="1" si="35"/>
        <v>/</v>
      </c>
      <c r="AX57" s="73" t="str">
        <f t="shared" ca="1" si="37"/>
        <v>/</v>
      </c>
      <c r="AY57" s="73" t="str">
        <f t="shared" ca="1" si="37"/>
        <v>/</v>
      </c>
      <c r="AZ57" s="73" t="str">
        <f t="shared" ca="1" si="37"/>
        <v>/</v>
      </c>
      <c r="BA57" s="73" t="str">
        <f t="shared" ca="1" si="37"/>
        <v>/</v>
      </c>
      <c r="BB57" s="73" t="str">
        <f t="shared" ca="1" si="37"/>
        <v>/</v>
      </c>
      <c r="BC57" s="73" t="str">
        <f t="shared" ca="1" si="37"/>
        <v>/</v>
      </c>
      <c r="BD57" s="73" t="str">
        <f t="shared" ca="1" si="37"/>
        <v>/</v>
      </c>
      <c r="BE57" s="73" t="str">
        <f t="shared" ca="1" si="37"/>
        <v>-</v>
      </c>
      <c r="BF57" s="73" t="str">
        <f t="shared" ca="1" si="37"/>
        <v>-</v>
      </c>
      <c r="BG57" s="73" t="str">
        <f t="shared" ca="1" si="37"/>
        <v>*</v>
      </c>
      <c r="BH57" s="73" t="str">
        <f t="shared" ca="1" si="37"/>
        <v>/</v>
      </c>
      <c r="BI57" s="73" t="str">
        <f t="shared" ca="1" si="37"/>
        <v>/</v>
      </c>
      <c r="BJ57" s="73" t="str">
        <f t="shared" ca="1" si="37"/>
        <v>/</v>
      </c>
      <c r="BK57" s="73" t="str">
        <f t="shared" ca="1" si="37"/>
        <v>=</v>
      </c>
      <c r="BL57" s="73" t="str">
        <f t="shared" ca="1" si="37"/>
        <v/>
      </c>
      <c r="BM57" s="73" t="str">
        <f t="shared" ca="1" si="37"/>
        <v/>
      </c>
      <c r="BN57" s="73" t="str">
        <f t="shared" ca="1" si="38"/>
        <v/>
      </c>
      <c r="BO57" s="73" t="str">
        <f t="shared" ca="1" si="38"/>
        <v/>
      </c>
      <c r="BP57" s="73" t="str">
        <f t="shared" ca="1" si="38"/>
        <v/>
      </c>
      <c r="BQ57" s="73" t="str">
        <f t="shared" ca="1" si="38"/>
        <v/>
      </c>
      <c r="BR57" s="73" t="str">
        <f t="shared" ca="1" si="38"/>
        <v/>
      </c>
      <c r="BS57" s="73" t="str">
        <f t="shared" ca="1" si="38"/>
        <v/>
      </c>
      <c r="BT57" s="73" t="str">
        <f t="shared" ca="1" si="38"/>
        <v/>
      </c>
      <c r="BU57" s="73" t="str">
        <f t="shared" ca="1" si="38"/>
        <v/>
      </c>
      <c r="BV57" s="73" t="str">
        <f t="shared" ca="1" si="38"/>
        <v/>
      </c>
      <c r="BW57" s="73" t="str">
        <f t="shared" ca="1" si="38"/>
        <v/>
      </c>
      <c r="BX57" s="73" t="str">
        <f t="shared" ca="1" si="38"/>
        <v/>
      </c>
      <c r="BY57" s="73" t="str">
        <f t="shared" ca="1" si="38"/>
        <v/>
      </c>
      <c r="BZ57" s="73" t="str">
        <f t="shared" ca="1" si="38"/>
        <v/>
      </c>
      <c r="CA57" s="73" t="str">
        <f t="shared" ca="1" si="38"/>
        <v/>
      </c>
      <c r="CB57" s="73" t="str">
        <f t="shared" ca="1" si="38"/>
        <v/>
      </c>
      <c r="CC57" s="73" t="str">
        <f t="shared" ca="1" si="43"/>
        <v/>
      </c>
      <c r="CD57" s="73" t="str">
        <f t="shared" ca="1" si="43"/>
        <v/>
      </c>
      <c r="CE57" s="73" t="str">
        <f t="shared" ca="1" si="43"/>
        <v/>
      </c>
      <c r="CF57" s="73" t="str">
        <f t="shared" ca="1" si="43"/>
        <v/>
      </c>
      <c r="CG57" s="73" t="str">
        <f t="shared" ca="1" si="43"/>
        <v/>
      </c>
      <c r="CH57" s="73" t="str">
        <f t="shared" ca="1" si="43"/>
        <v/>
      </c>
      <c r="CI57" s="73" t="str">
        <f t="shared" ca="1" si="43"/>
        <v/>
      </c>
      <c r="CJ57" s="73" t="str">
        <f t="shared" ca="1" si="43"/>
        <v/>
      </c>
      <c r="CK57" s="73" t="str">
        <f t="shared" ca="1" si="43"/>
        <v/>
      </c>
      <c r="CL57" s="73" t="str">
        <f t="shared" ca="1" si="43"/>
        <v/>
      </c>
      <c r="CM57" s="73" t="str">
        <f t="shared" ca="1" si="43"/>
        <v/>
      </c>
      <c r="CN57" s="73" t="str">
        <f t="shared" ca="1" si="43"/>
        <v/>
      </c>
      <c r="CO57" s="73" t="str">
        <f t="shared" ca="1" si="43"/>
        <v/>
      </c>
      <c r="CP57" s="73" t="str">
        <f t="shared" ca="1" si="44"/>
        <v/>
      </c>
      <c r="CQ57" s="73" t="str">
        <f t="shared" ca="1" si="44"/>
        <v/>
      </c>
      <c r="CR57" s="73" t="str">
        <f t="shared" ca="1" si="44"/>
        <v/>
      </c>
      <c r="CS57" s="73" t="str">
        <f t="shared" ca="1" si="44"/>
        <v/>
      </c>
      <c r="CT57" s="73" t="str">
        <f t="shared" ca="1" si="44"/>
        <v/>
      </c>
      <c r="CU57" s="73" t="str">
        <f t="shared" ca="1" si="44"/>
        <v/>
      </c>
      <c r="CV57" s="73" t="str">
        <f t="shared" ca="1" si="44"/>
        <v/>
      </c>
      <c r="CW57" s="73" t="str">
        <f t="shared" ca="1" si="44"/>
        <v/>
      </c>
      <c r="CX57" s="73" t="str">
        <f t="shared" ca="1" si="44"/>
        <v/>
      </c>
      <c r="CY57" s="73" t="str">
        <f t="shared" ca="1" si="44"/>
        <v/>
      </c>
      <c r="CZ57" s="73" t="str">
        <f t="shared" ca="1" si="44"/>
        <v/>
      </c>
      <c r="DA57" s="73" t="str">
        <f t="shared" ca="1" si="44"/>
        <v/>
      </c>
      <c r="DB57" s="73" t="str">
        <f t="shared" ca="1" si="44"/>
        <v/>
      </c>
      <c r="DC57" s="73" t="str">
        <f t="shared" ca="1" si="44"/>
        <v/>
      </c>
      <c r="DD57" s="73" t="str">
        <f t="shared" ca="1" si="44"/>
        <v/>
      </c>
      <c r="DE57" s="73" t="str">
        <f t="shared" ca="1" si="44"/>
        <v/>
      </c>
      <c r="DF57" s="73" t="str">
        <f t="shared" ca="1" si="45"/>
        <v/>
      </c>
      <c r="DG57" s="73" t="str">
        <f t="shared" ca="1" si="45"/>
        <v/>
      </c>
      <c r="DH57" s="73" t="str">
        <f t="shared" ca="1" si="45"/>
        <v/>
      </c>
      <c r="DI57" s="73" t="str">
        <f t="shared" ca="1" si="45"/>
        <v/>
      </c>
      <c r="DJ57" s="73" t="str">
        <f t="shared" ca="1" si="45"/>
        <v/>
      </c>
      <c r="DK57" s="73" t="str">
        <f t="shared" ca="1" si="45"/>
        <v/>
      </c>
      <c r="DL57" s="73" t="str">
        <f t="shared" ca="1" si="45"/>
        <v/>
      </c>
      <c r="DM57" s="73" t="str">
        <f t="shared" ca="1" si="42"/>
        <v/>
      </c>
      <c r="DN57" s="73" t="str">
        <f t="shared" ca="1" si="42"/>
        <v/>
      </c>
      <c r="DO57" s="73" t="str">
        <f t="shared" ca="1" si="42"/>
        <v/>
      </c>
      <c r="DP57" s="73" t="str">
        <f t="shared" ca="1" si="42"/>
        <v/>
      </c>
      <c r="DQ57" s="73" t="str">
        <f t="shared" ca="1" si="42"/>
        <v/>
      </c>
      <c r="DR57" s="73" t="str">
        <f t="shared" ca="1" si="42"/>
        <v/>
      </c>
      <c r="DS57" s="73" t="str">
        <f t="shared" ca="1" si="42"/>
        <v/>
      </c>
      <c r="DT57" s="73" t="str">
        <f t="shared" ca="1" si="42"/>
        <v/>
      </c>
      <c r="DU57" s="73" t="str">
        <f t="shared" ca="1" si="42"/>
        <v/>
      </c>
      <c r="DV57" s="73" t="str">
        <f t="shared" ca="1" si="42"/>
        <v/>
      </c>
      <c r="DW57" s="73" t="str">
        <f t="shared" ca="1" si="42"/>
        <v/>
      </c>
      <c r="DX57" s="73" t="str">
        <f t="shared" ca="1" si="42"/>
        <v/>
      </c>
      <c r="DY57" s="73" t="str">
        <f t="shared" ca="1" si="42"/>
        <v/>
      </c>
    </row>
    <row r="58" spans="1:129" ht="12" customHeight="1" x14ac:dyDescent="0.4">
      <c r="A58" s="13"/>
      <c r="B58" s="19"/>
      <c r="C58" s="22"/>
      <c r="D58" s="20"/>
      <c r="E58" s="21"/>
      <c r="F58" s="83"/>
      <c r="G58" s="127"/>
      <c r="H58" s="96"/>
      <c r="I58" s="92"/>
      <c r="J58" s="92"/>
      <c r="K58" s="7"/>
      <c r="L58" s="8"/>
      <c r="M58" s="8"/>
      <c r="N58" s="104"/>
      <c r="O58" s="8"/>
      <c r="P58" s="36">
        <v>0</v>
      </c>
      <c r="S58" s="115" t="str">
        <f t="shared" ca="1" si="46"/>
        <v>/</v>
      </c>
      <c r="T58" s="73" t="str">
        <f t="shared" ca="1" si="46"/>
        <v>/</v>
      </c>
      <c r="U58" s="73" t="str">
        <f t="shared" ca="1" si="46"/>
        <v>/</v>
      </c>
      <c r="V58" s="73" t="str">
        <f t="shared" ca="1" si="46"/>
        <v>/</v>
      </c>
      <c r="W58" s="73" t="str">
        <f t="shared" ca="1" si="46"/>
        <v>/</v>
      </c>
      <c r="X58" s="73" t="str">
        <f t="shared" ca="1" si="46"/>
        <v>/</v>
      </c>
      <c r="Y58" s="73" t="str">
        <f t="shared" ca="1" si="46"/>
        <v>/</v>
      </c>
      <c r="Z58" s="73" t="str">
        <f t="shared" ca="1" si="46"/>
        <v>/</v>
      </c>
      <c r="AA58" s="73" t="str">
        <f t="shared" ca="1" si="46"/>
        <v>/</v>
      </c>
      <c r="AB58" s="73" t="str">
        <f t="shared" ca="1" si="46"/>
        <v>/</v>
      </c>
      <c r="AC58" s="73" t="str">
        <f t="shared" ca="1" si="46"/>
        <v>/</v>
      </c>
      <c r="AD58" s="73" t="str">
        <f t="shared" ca="1" si="46"/>
        <v>/</v>
      </c>
      <c r="AE58" s="73" t="str">
        <f t="shared" ca="1" si="46"/>
        <v>/</v>
      </c>
      <c r="AF58" s="73" t="str">
        <f t="shared" ca="1" si="46"/>
        <v>/</v>
      </c>
      <c r="AG58" s="73" t="str">
        <f t="shared" ca="1" si="46"/>
        <v>/</v>
      </c>
      <c r="AH58" s="73" t="str">
        <f t="shared" ca="1" si="46"/>
        <v>/</v>
      </c>
      <c r="AI58" s="73" t="str">
        <f t="shared" ca="1" si="47"/>
        <v>/</v>
      </c>
      <c r="AJ58" s="73" t="str">
        <f t="shared" ca="1" si="47"/>
        <v>/</v>
      </c>
      <c r="AK58" s="73" t="str">
        <f t="shared" ca="1" si="47"/>
        <v>/</v>
      </c>
      <c r="AL58" s="73" t="str">
        <f t="shared" ca="1" si="47"/>
        <v>/</v>
      </c>
      <c r="AM58" s="73" t="str">
        <f t="shared" ca="1" si="47"/>
        <v>/</v>
      </c>
      <c r="AN58" s="73" t="str">
        <f t="shared" ca="1" si="47"/>
        <v>/</v>
      </c>
      <c r="AO58" s="73" t="str">
        <f t="shared" ca="1" si="47"/>
        <v>/</v>
      </c>
      <c r="AP58" s="73" t="str">
        <f t="shared" ca="1" si="47"/>
        <v>/</v>
      </c>
      <c r="AQ58" s="73" t="str">
        <f t="shared" ca="1" si="47"/>
        <v>/</v>
      </c>
      <c r="AR58" s="73" t="str">
        <f t="shared" ca="1" si="47"/>
        <v>/</v>
      </c>
      <c r="AS58" s="73" t="str">
        <f t="shared" ca="1" si="47"/>
        <v>/</v>
      </c>
      <c r="AT58" s="73" t="str">
        <f t="shared" ca="1" si="47"/>
        <v>/</v>
      </c>
      <c r="AU58" s="73" t="str">
        <f t="shared" ca="1" si="47"/>
        <v>/</v>
      </c>
      <c r="AV58" s="73" t="str">
        <f t="shared" ca="1" si="47"/>
        <v>/</v>
      </c>
      <c r="AW58" s="73" t="str">
        <f t="shared" ca="1" si="47"/>
        <v>/</v>
      </c>
      <c r="AX58" s="73" t="str">
        <f t="shared" ca="1" si="37"/>
        <v>/</v>
      </c>
      <c r="AY58" s="73" t="str">
        <f t="shared" ca="1" si="37"/>
        <v>/</v>
      </c>
      <c r="AZ58" s="73" t="str">
        <f t="shared" ca="1" si="37"/>
        <v>/</v>
      </c>
      <c r="BA58" s="73" t="str">
        <f t="shared" ca="1" si="37"/>
        <v>/</v>
      </c>
      <c r="BB58" s="73" t="str">
        <f t="shared" ca="1" si="37"/>
        <v>/</v>
      </c>
      <c r="BC58" s="73" t="str">
        <f t="shared" ca="1" si="37"/>
        <v>/</v>
      </c>
      <c r="BD58" s="73" t="str">
        <f t="shared" ca="1" si="37"/>
        <v>/</v>
      </c>
      <c r="BE58" s="73" t="str">
        <f t="shared" ca="1" si="37"/>
        <v>/</v>
      </c>
      <c r="BF58" s="73" t="str">
        <f t="shared" ca="1" si="37"/>
        <v>/</v>
      </c>
      <c r="BG58" s="73" t="str">
        <f t="shared" ca="1" si="37"/>
        <v>/</v>
      </c>
      <c r="BH58" s="73" t="str">
        <f t="shared" ca="1" si="37"/>
        <v>/</v>
      </c>
      <c r="BI58" s="73" t="str">
        <f t="shared" ca="1" si="37"/>
        <v>/</v>
      </c>
      <c r="BJ58" s="73" t="str">
        <f t="shared" ca="1" si="37"/>
        <v>/</v>
      </c>
      <c r="BK58" s="73" t="str">
        <f t="shared" ca="1" si="37"/>
        <v>=</v>
      </c>
      <c r="BL58" s="73" t="str">
        <f t="shared" ca="1" si="37"/>
        <v/>
      </c>
      <c r="BM58" s="73" t="str">
        <f t="shared" ca="1" si="37"/>
        <v/>
      </c>
      <c r="BN58" s="73" t="str">
        <f t="shared" ca="1" si="38"/>
        <v/>
      </c>
      <c r="BO58" s="73" t="str">
        <f t="shared" ca="1" si="38"/>
        <v/>
      </c>
      <c r="BP58" s="73" t="str">
        <f t="shared" ca="1" si="38"/>
        <v/>
      </c>
      <c r="BQ58" s="73" t="str">
        <f t="shared" ca="1" si="38"/>
        <v/>
      </c>
      <c r="BR58" s="73" t="str">
        <f t="shared" ca="1" si="38"/>
        <v/>
      </c>
      <c r="BS58" s="73" t="str">
        <f t="shared" ca="1" si="38"/>
        <v/>
      </c>
      <c r="BT58" s="73" t="str">
        <f t="shared" ca="1" si="38"/>
        <v/>
      </c>
      <c r="BU58" s="73" t="str">
        <f t="shared" ca="1" si="38"/>
        <v/>
      </c>
      <c r="BV58" s="73" t="str">
        <f t="shared" ca="1" si="38"/>
        <v/>
      </c>
      <c r="BW58" s="73" t="str">
        <f t="shared" ca="1" si="38"/>
        <v/>
      </c>
      <c r="BX58" s="73" t="str">
        <f t="shared" ca="1" si="38"/>
        <v/>
      </c>
      <c r="BY58" s="73" t="str">
        <f t="shared" ca="1" si="38"/>
        <v/>
      </c>
      <c r="BZ58" s="73" t="str">
        <f t="shared" ca="1" si="38"/>
        <v/>
      </c>
      <c r="CA58" s="73" t="str">
        <f t="shared" ca="1" si="38"/>
        <v/>
      </c>
      <c r="CB58" s="73" t="str">
        <f t="shared" ca="1" si="38"/>
        <v/>
      </c>
      <c r="CC58" s="73" t="str">
        <f t="shared" ca="1" si="43"/>
        <v/>
      </c>
      <c r="CD58" s="73" t="str">
        <f t="shared" ca="1" si="43"/>
        <v/>
      </c>
      <c r="CE58" s="73" t="str">
        <f t="shared" ca="1" si="43"/>
        <v/>
      </c>
      <c r="CF58" s="73" t="str">
        <f t="shared" ca="1" si="43"/>
        <v/>
      </c>
      <c r="CG58" s="73" t="str">
        <f t="shared" ca="1" si="43"/>
        <v/>
      </c>
      <c r="CH58" s="73" t="str">
        <f t="shared" ca="1" si="43"/>
        <v/>
      </c>
      <c r="CI58" s="73" t="str">
        <f t="shared" ca="1" si="43"/>
        <v/>
      </c>
      <c r="CJ58" s="73" t="str">
        <f t="shared" ca="1" si="43"/>
        <v/>
      </c>
      <c r="CK58" s="73" t="str">
        <f t="shared" ca="1" si="43"/>
        <v/>
      </c>
      <c r="CL58" s="73" t="str">
        <f t="shared" ca="1" si="43"/>
        <v/>
      </c>
      <c r="CM58" s="73" t="str">
        <f t="shared" ca="1" si="43"/>
        <v/>
      </c>
      <c r="CN58" s="73" t="str">
        <f t="shared" ca="1" si="43"/>
        <v/>
      </c>
      <c r="CO58" s="73" t="str">
        <f t="shared" ca="1" si="43"/>
        <v/>
      </c>
      <c r="CP58" s="73" t="str">
        <f t="shared" ca="1" si="44"/>
        <v/>
      </c>
      <c r="CQ58" s="73" t="str">
        <f t="shared" ca="1" si="44"/>
        <v/>
      </c>
      <c r="CR58" s="73" t="str">
        <f t="shared" ca="1" si="44"/>
        <v/>
      </c>
      <c r="CS58" s="73" t="str">
        <f t="shared" ca="1" si="44"/>
        <v/>
      </c>
      <c r="CT58" s="73" t="str">
        <f t="shared" ca="1" si="44"/>
        <v/>
      </c>
      <c r="CU58" s="73" t="str">
        <f t="shared" ca="1" si="44"/>
        <v/>
      </c>
      <c r="CV58" s="73" t="str">
        <f t="shared" ca="1" si="44"/>
        <v/>
      </c>
      <c r="CW58" s="73" t="str">
        <f t="shared" ca="1" si="44"/>
        <v/>
      </c>
      <c r="CX58" s="73" t="str">
        <f t="shared" ca="1" si="44"/>
        <v/>
      </c>
      <c r="CY58" s="73" t="str">
        <f t="shared" ca="1" si="44"/>
        <v/>
      </c>
      <c r="CZ58" s="73" t="str">
        <f t="shared" ca="1" si="44"/>
        <v/>
      </c>
      <c r="DA58" s="73" t="str">
        <f t="shared" ca="1" si="44"/>
        <v/>
      </c>
      <c r="DB58" s="73" t="str">
        <f t="shared" ca="1" si="44"/>
        <v/>
      </c>
      <c r="DC58" s="73" t="str">
        <f t="shared" ca="1" si="44"/>
        <v/>
      </c>
      <c r="DD58" s="73" t="str">
        <f t="shared" ca="1" si="44"/>
        <v/>
      </c>
      <c r="DE58" s="73" t="str">
        <f t="shared" ca="1" si="44"/>
        <v/>
      </c>
      <c r="DF58" s="73" t="str">
        <f t="shared" ca="1" si="45"/>
        <v/>
      </c>
      <c r="DG58" s="73" t="str">
        <f t="shared" ca="1" si="45"/>
        <v/>
      </c>
      <c r="DH58" s="73" t="str">
        <f t="shared" ca="1" si="45"/>
        <v/>
      </c>
      <c r="DI58" s="73" t="str">
        <f t="shared" ca="1" si="45"/>
        <v/>
      </c>
      <c r="DJ58" s="73" t="str">
        <f t="shared" ca="1" si="45"/>
        <v/>
      </c>
      <c r="DK58" s="73" t="str">
        <f t="shared" ca="1" si="45"/>
        <v/>
      </c>
      <c r="DL58" s="73" t="str">
        <f t="shared" ca="1" si="45"/>
        <v/>
      </c>
      <c r="DM58" s="73" t="str">
        <f t="shared" ca="1" si="42"/>
        <v/>
      </c>
      <c r="DN58" s="73" t="str">
        <f t="shared" ca="1" si="42"/>
        <v/>
      </c>
      <c r="DO58" s="73" t="str">
        <f t="shared" ca="1" si="42"/>
        <v/>
      </c>
      <c r="DP58" s="73" t="str">
        <f t="shared" ca="1" si="42"/>
        <v/>
      </c>
      <c r="DQ58" s="73" t="str">
        <f t="shared" ca="1" si="42"/>
        <v/>
      </c>
      <c r="DR58" s="73" t="str">
        <f t="shared" ca="1" si="42"/>
        <v/>
      </c>
      <c r="DS58" s="73" t="str">
        <f t="shared" ca="1" si="42"/>
        <v/>
      </c>
      <c r="DT58" s="73" t="str">
        <f t="shared" ca="1" si="42"/>
        <v/>
      </c>
      <c r="DU58" s="73" t="str">
        <f t="shared" ref="DM58:DY65" ca="1" si="49">IF($O58=DU$11,"*",IF(AND(COUNTIF($L58:$M58,"-")&lt;1,COUNTBLANK($L58:$M58)&lt;1),IF(AND($L58&lt;=DU$11,$M58&gt;=DU$11),IF(ISBLANK($D58),"-","."),IF(TODAY()&gt;DU$11,"/",IF(TODAY()=DU$11,"=",""))),IF(AND(OR(ISBLANK($L58),$L58="-"),OR(ISBLANK($M58),$M58="-")),IF(TODAY()&gt;DU$11,"/",IF(TODAY()=DU$11,"=","")),IF(OR(ISBLANK($L58),$L58="-"),IF(DU$11&lt;=$M58,IF(ISBLANK($D58),"-","."),IF(TODAY()&gt;DU$11,"/",IF(TODAY()=DU$11,"=",""))),IF(DU$11&gt;=$L58,IF(ISBLANK($D58),"-","."),IF(TODAY()&gt;DU$11,"/",IF(TODAY()=DU$11,"=","")))))))</f>
        <v/>
      </c>
      <c r="DV58" s="73" t="str">
        <f t="shared" ca="1" si="49"/>
        <v/>
      </c>
      <c r="DW58" s="73" t="str">
        <f t="shared" ca="1" si="49"/>
        <v/>
      </c>
      <c r="DX58" s="73" t="str">
        <f t="shared" ca="1" si="49"/>
        <v/>
      </c>
      <c r="DY58" s="73" t="str">
        <f t="shared" ca="1" si="49"/>
        <v/>
      </c>
    </row>
    <row r="59" spans="1:129" ht="12" customHeight="1" x14ac:dyDescent="0.4">
      <c r="A59" s="13"/>
      <c r="B59" s="19"/>
      <c r="C59" s="22"/>
      <c r="D59" s="20"/>
      <c r="E59" s="21"/>
      <c r="F59" s="83"/>
      <c r="G59" s="127"/>
      <c r="H59" s="125" t="s">
        <v>99</v>
      </c>
      <c r="I59" s="90"/>
      <c r="J59" s="90"/>
      <c r="K59" s="79">
        <v>3</v>
      </c>
      <c r="L59" s="8"/>
      <c r="M59" s="8"/>
      <c r="N59" s="104"/>
      <c r="O59" s="8"/>
      <c r="P59" s="36">
        <v>0</v>
      </c>
      <c r="S59" s="115" t="str">
        <f t="shared" ca="1" si="46"/>
        <v>/</v>
      </c>
      <c r="T59" s="73" t="str">
        <f t="shared" ca="1" si="46"/>
        <v>/</v>
      </c>
      <c r="U59" s="73" t="str">
        <f t="shared" ca="1" si="46"/>
        <v>/</v>
      </c>
      <c r="V59" s="73" t="str">
        <f t="shared" ca="1" si="46"/>
        <v>/</v>
      </c>
      <c r="W59" s="73" t="str">
        <f t="shared" ca="1" si="46"/>
        <v>/</v>
      </c>
      <c r="X59" s="73" t="str">
        <f t="shared" ca="1" si="46"/>
        <v>/</v>
      </c>
      <c r="Y59" s="73" t="str">
        <f t="shared" ca="1" si="46"/>
        <v>/</v>
      </c>
      <c r="Z59" s="73" t="str">
        <f t="shared" ca="1" si="46"/>
        <v>/</v>
      </c>
      <c r="AA59" s="73" t="str">
        <f t="shared" ca="1" si="46"/>
        <v>/</v>
      </c>
      <c r="AB59" s="73" t="str">
        <f t="shared" ca="1" si="46"/>
        <v>/</v>
      </c>
      <c r="AC59" s="73" t="str">
        <f t="shared" ca="1" si="46"/>
        <v>/</v>
      </c>
      <c r="AD59" s="73" t="str">
        <f t="shared" ca="1" si="46"/>
        <v>/</v>
      </c>
      <c r="AE59" s="73" t="str">
        <f t="shared" ca="1" si="46"/>
        <v>/</v>
      </c>
      <c r="AF59" s="73" t="str">
        <f t="shared" ca="1" si="46"/>
        <v>/</v>
      </c>
      <c r="AG59" s="73" t="str">
        <f t="shared" ca="1" si="46"/>
        <v>/</v>
      </c>
      <c r="AH59" s="73" t="str">
        <f t="shared" ca="1" si="46"/>
        <v>/</v>
      </c>
      <c r="AI59" s="73" t="str">
        <f t="shared" ca="1" si="47"/>
        <v>/</v>
      </c>
      <c r="AJ59" s="73" t="str">
        <f t="shared" ca="1" si="47"/>
        <v>/</v>
      </c>
      <c r="AK59" s="73" t="str">
        <f t="shared" ca="1" si="47"/>
        <v>/</v>
      </c>
      <c r="AL59" s="73" t="str">
        <f t="shared" ca="1" si="47"/>
        <v>/</v>
      </c>
      <c r="AM59" s="73" t="str">
        <f t="shared" ca="1" si="47"/>
        <v>/</v>
      </c>
      <c r="AN59" s="73" t="str">
        <f t="shared" ca="1" si="47"/>
        <v>/</v>
      </c>
      <c r="AO59" s="73" t="str">
        <f t="shared" ca="1" si="47"/>
        <v>/</v>
      </c>
      <c r="AP59" s="73" t="str">
        <f t="shared" ca="1" si="47"/>
        <v>/</v>
      </c>
      <c r="AQ59" s="73" t="str">
        <f t="shared" ca="1" si="47"/>
        <v>/</v>
      </c>
      <c r="AR59" s="73" t="str">
        <f t="shared" ca="1" si="47"/>
        <v>/</v>
      </c>
      <c r="AS59" s="73" t="str">
        <f t="shared" ca="1" si="47"/>
        <v>/</v>
      </c>
      <c r="AT59" s="73" t="str">
        <f t="shared" ca="1" si="47"/>
        <v>/</v>
      </c>
      <c r="AU59" s="73" t="str">
        <f t="shared" ca="1" si="47"/>
        <v>/</v>
      </c>
      <c r="AV59" s="73" t="str">
        <f t="shared" ca="1" si="47"/>
        <v>/</v>
      </c>
      <c r="AW59" s="73" t="str">
        <f t="shared" ca="1" si="47"/>
        <v>/</v>
      </c>
      <c r="AX59" s="73" t="str">
        <f t="shared" ca="1" si="37"/>
        <v>/</v>
      </c>
      <c r="AY59" s="73" t="str">
        <f t="shared" ca="1" si="37"/>
        <v>/</v>
      </c>
      <c r="AZ59" s="73" t="str">
        <f t="shared" ca="1" si="37"/>
        <v>/</v>
      </c>
      <c r="BA59" s="73" t="str">
        <f t="shared" ca="1" si="37"/>
        <v>/</v>
      </c>
      <c r="BB59" s="73" t="str">
        <f t="shared" ca="1" si="37"/>
        <v>/</v>
      </c>
      <c r="BC59" s="73" t="str">
        <f t="shared" ca="1" si="37"/>
        <v>/</v>
      </c>
      <c r="BD59" s="73" t="str">
        <f t="shared" ca="1" si="37"/>
        <v>/</v>
      </c>
      <c r="BE59" s="73" t="str">
        <f t="shared" ca="1" si="37"/>
        <v>/</v>
      </c>
      <c r="BF59" s="73" t="str">
        <f t="shared" ca="1" si="37"/>
        <v>/</v>
      </c>
      <c r="BG59" s="73" t="str">
        <f t="shared" ca="1" si="37"/>
        <v>/</v>
      </c>
      <c r="BH59" s="73" t="str">
        <f t="shared" ca="1" si="37"/>
        <v>/</v>
      </c>
      <c r="BI59" s="73" t="str">
        <f t="shared" ca="1" si="37"/>
        <v>/</v>
      </c>
      <c r="BJ59" s="73" t="str">
        <f t="shared" ca="1" si="37"/>
        <v>/</v>
      </c>
      <c r="BK59" s="73" t="str">
        <f t="shared" ca="1" si="37"/>
        <v>=</v>
      </c>
      <c r="BL59" s="73" t="str">
        <f t="shared" ca="1" si="37"/>
        <v/>
      </c>
      <c r="BM59" s="73" t="str">
        <f t="shared" ca="1" si="37"/>
        <v/>
      </c>
      <c r="BN59" s="73" t="str">
        <f t="shared" ca="1" si="38"/>
        <v/>
      </c>
      <c r="BO59" s="73" t="str">
        <f t="shared" ca="1" si="38"/>
        <v/>
      </c>
      <c r="BP59" s="73" t="str">
        <f t="shared" ca="1" si="38"/>
        <v/>
      </c>
      <c r="BQ59" s="73" t="str">
        <f t="shared" ca="1" si="38"/>
        <v/>
      </c>
      <c r="BR59" s="73" t="str">
        <f t="shared" ca="1" si="38"/>
        <v/>
      </c>
      <c r="BS59" s="73" t="str">
        <f t="shared" ca="1" si="38"/>
        <v/>
      </c>
      <c r="BT59" s="73" t="str">
        <f t="shared" ca="1" si="38"/>
        <v/>
      </c>
      <c r="BU59" s="73" t="str">
        <f t="shared" ca="1" si="38"/>
        <v/>
      </c>
      <c r="BV59" s="73" t="str">
        <f t="shared" ca="1" si="38"/>
        <v/>
      </c>
      <c r="BW59" s="73" t="str">
        <f t="shared" ca="1" si="38"/>
        <v/>
      </c>
      <c r="BX59" s="73" t="str">
        <f t="shared" ca="1" si="38"/>
        <v/>
      </c>
      <c r="BY59" s="73" t="str">
        <f t="shared" ca="1" si="38"/>
        <v/>
      </c>
      <c r="BZ59" s="73" t="str">
        <f t="shared" ca="1" si="38"/>
        <v/>
      </c>
      <c r="CA59" s="73" t="str">
        <f t="shared" ca="1" si="38"/>
        <v/>
      </c>
      <c r="CB59" s="73" t="str">
        <f t="shared" ca="1" si="38"/>
        <v/>
      </c>
      <c r="CC59" s="73" t="str">
        <f t="shared" ca="1" si="43"/>
        <v/>
      </c>
      <c r="CD59" s="73" t="str">
        <f t="shared" ca="1" si="43"/>
        <v/>
      </c>
      <c r="CE59" s="73" t="str">
        <f t="shared" ca="1" si="43"/>
        <v/>
      </c>
      <c r="CF59" s="73" t="str">
        <f t="shared" ca="1" si="43"/>
        <v/>
      </c>
      <c r="CG59" s="73" t="str">
        <f t="shared" ca="1" si="43"/>
        <v/>
      </c>
      <c r="CH59" s="73" t="str">
        <f t="shared" ca="1" si="43"/>
        <v/>
      </c>
      <c r="CI59" s="73" t="str">
        <f t="shared" ca="1" si="43"/>
        <v/>
      </c>
      <c r="CJ59" s="73" t="str">
        <f t="shared" ca="1" si="43"/>
        <v/>
      </c>
      <c r="CK59" s="73" t="str">
        <f t="shared" ca="1" si="43"/>
        <v/>
      </c>
      <c r="CL59" s="73" t="str">
        <f t="shared" ca="1" si="43"/>
        <v/>
      </c>
      <c r="CM59" s="73" t="str">
        <f t="shared" ca="1" si="43"/>
        <v/>
      </c>
      <c r="CN59" s="73" t="str">
        <f t="shared" ca="1" si="43"/>
        <v/>
      </c>
      <c r="CO59" s="73" t="str">
        <f t="shared" ca="1" si="43"/>
        <v/>
      </c>
      <c r="CP59" s="73" t="str">
        <f t="shared" ca="1" si="44"/>
        <v/>
      </c>
      <c r="CQ59" s="73" t="str">
        <f t="shared" ca="1" si="44"/>
        <v/>
      </c>
      <c r="CR59" s="73" t="str">
        <f t="shared" ca="1" si="44"/>
        <v/>
      </c>
      <c r="CS59" s="73" t="str">
        <f t="shared" ca="1" si="44"/>
        <v/>
      </c>
      <c r="CT59" s="73" t="str">
        <f t="shared" ca="1" si="44"/>
        <v/>
      </c>
      <c r="CU59" s="73" t="str">
        <f t="shared" ca="1" si="44"/>
        <v/>
      </c>
      <c r="CV59" s="73" t="str">
        <f t="shared" ca="1" si="44"/>
        <v/>
      </c>
      <c r="CW59" s="73" t="str">
        <f t="shared" ca="1" si="44"/>
        <v/>
      </c>
      <c r="CX59" s="73" t="str">
        <f t="shared" ca="1" si="44"/>
        <v/>
      </c>
      <c r="CY59" s="73" t="str">
        <f t="shared" ca="1" si="44"/>
        <v/>
      </c>
      <c r="CZ59" s="73" t="str">
        <f t="shared" ca="1" si="44"/>
        <v/>
      </c>
      <c r="DA59" s="73" t="str">
        <f t="shared" ca="1" si="44"/>
        <v/>
      </c>
      <c r="DB59" s="73" t="str">
        <f t="shared" ca="1" si="44"/>
        <v/>
      </c>
      <c r="DC59" s="73" t="str">
        <f t="shared" ca="1" si="44"/>
        <v/>
      </c>
      <c r="DD59" s="73" t="str">
        <f t="shared" ca="1" si="44"/>
        <v/>
      </c>
      <c r="DE59" s="73" t="str">
        <f t="shared" ca="1" si="44"/>
        <v/>
      </c>
      <c r="DF59" s="73" t="str">
        <f t="shared" ca="1" si="45"/>
        <v/>
      </c>
      <c r="DG59" s="73" t="str">
        <f t="shared" ca="1" si="45"/>
        <v/>
      </c>
      <c r="DH59" s="73" t="str">
        <f t="shared" ca="1" si="45"/>
        <v/>
      </c>
      <c r="DI59" s="73" t="str">
        <f t="shared" ca="1" si="45"/>
        <v/>
      </c>
      <c r="DJ59" s="73" t="str">
        <f t="shared" ca="1" si="45"/>
        <v/>
      </c>
      <c r="DK59" s="73" t="str">
        <f t="shared" ca="1" si="45"/>
        <v/>
      </c>
      <c r="DL59" s="73" t="str">
        <f t="shared" ca="1" si="45"/>
        <v/>
      </c>
      <c r="DM59" s="73" t="str">
        <f t="shared" ca="1" si="49"/>
        <v/>
      </c>
      <c r="DN59" s="73" t="str">
        <f t="shared" ca="1" si="49"/>
        <v/>
      </c>
      <c r="DO59" s="73" t="str">
        <f t="shared" ca="1" si="49"/>
        <v/>
      </c>
      <c r="DP59" s="73" t="str">
        <f t="shared" ca="1" si="49"/>
        <v/>
      </c>
      <c r="DQ59" s="73" t="str">
        <f t="shared" ca="1" si="49"/>
        <v/>
      </c>
      <c r="DR59" s="73" t="str">
        <f t="shared" ca="1" si="49"/>
        <v/>
      </c>
      <c r="DS59" s="73" t="str">
        <f t="shared" ca="1" si="49"/>
        <v/>
      </c>
      <c r="DT59" s="73" t="str">
        <f t="shared" ca="1" si="49"/>
        <v/>
      </c>
      <c r="DU59" s="73" t="str">
        <f t="shared" ca="1" si="49"/>
        <v/>
      </c>
      <c r="DV59" s="73" t="str">
        <f t="shared" ca="1" si="49"/>
        <v/>
      </c>
      <c r="DW59" s="73" t="str">
        <f t="shared" ca="1" si="49"/>
        <v/>
      </c>
      <c r="DX59" s="73" t="str">
        <f t="shared" ca="1" si="49"/>
        <v/>
      </c>
      <c r="DY59" s="73" t="str">
        <f t="shared" ca="1" si="49"/>
        <v/>
      </c>
    </row>
    <row r="60" spans="1:129" ht="12" customHeight="1" x14ac:dyDescent="0.4">
      <c r="A60" s="13"/>
      <c r="B60" s="19"/>
      <c r="C60" s="22"/>
      <c r="D60" s="20"/>
      <c r="E60" s="21"/>
      <c r="F60" s="83"/>
      <c r="G60" s="127"/>
      <c r="H60" s="126" t="s">
        <v>99</v>
      </c>
      <c r="I60" s="92"/>
      <c r="J60" s="92"/>
      <c r="K60" s="7">
        <v>3</v>
      </c>
      <c r="L60" s="8"/>
      <c r="M60" s="8"/>
      <c r="N60" s="104">
        <v>0</v>
      </c>
      <c r="O60" s="8"/>
      <c r="P60" s="36">
        <f ca="1">IF(OR(M60="-",M60=""),0,IF(OR(ISBLANK(O60),O60="-"),NETWORKDAYS(M60,TODAY(),data!$P$3:$P$10)-1,IF(M60=O60,0,IF(M60&lt;O60,NETWORKDAYS(M60,O60,data!$P$3:$P$10)-1,NETWORKDAYS(M60,O60,data!$P$3:$P$10)+1))))</f>
        <v>0</v>
      </c>
      <c r="S60" s="115" t="str">
        <f t="shared" ca="1" si="46"/>
        <v>/</v>
      </c>
      <c r="T60" s="73" t="str">
        <f t="shared" ca="1" si="46"/>
        <v>/</v>
      </c>
      <c r="U60" s="73" t="str">
        <f t="shared" ca="1" si="46"/>
        <v>/</v>
      </c>
      <c r="V60" s="73" t="str">
        <f t="shared" ca="1" si="46"/>
        <v>/</v>
      </c>
      <c r="W60" s="73" t="str">
        <f t="shared" ca="1" si="46"/>
        <v>/</v>
      </c>
      <c r="X60" s="73" t="str">
        <f t="shared" ca="1" si="46"/>
        <v>/</v>
      </c>
      <c r="Y60" s="73" t="str">
        <f t="shared" ca="1" si="46"/>
        <v>/</v>
      </c>
      <c r="Z60" s="73" t="str">
        <f t="shared" ca="1" si="46"/>
        <v>/</v>
      </c>
      <c r="AA60" s="73" t="str">
        <f t="shared" ca="1" si="46"/>
        <v>/</v>
      </c>
      <c r="AB60" s="73" t="str">
        <f t="shared" ca="1" si="46"/>
        <v>/</v>
      </c>
      <c r="AC60" s="73" t="str">
        <f t="shared" ca="1" si="46"/>
        <v>/</v>
      </c>
      <c r="AD60" s="73" t="str">
        <f t="shared" ca="1" si="46"/>
        <v>/</v>
      </c>
      <c r="AE60" s="73" t="str">
        <f t="shared" ca="1" si="46"/>
        <v>/</v>
      </c>
      <c r="AF60" s="73" t="str">
        <f t="shared" ca="1" si="46"/>
        <v>/</v>
      </c>
      <c r="AG60" s="73" t="str">
        <f t="shared" ca="1" si="46"/>
        <v>/</v>
      </c>
      <c r="AH60" s="73" t="str">
        <f t="shared" ca="1" si="46"/>
        <v>/</v>
      </c>
      <c r="AI60" s="73" t="str">
        <f t="shared" ca="1" si="47"/>
        <v>/</v>
      </c>
      <c r="AJ60" s="73" t="str">
        <f t="shared" ca="1" si="47"/>
        <v>/</v>
      </c>
      <c r="AK60" s="73" t="str">
        <f t="shared" ca="1" si="47"/>
        <v>/</v>
      </c>
      <c r="AL60" s="73" t="str">
        <f t="shared" ca="1" si="47"/>
        <v>/</v>
      </c>
      <c r="AM60" s="73" t="str">
        <f t="shared" ca="1" si="47"/>
        <v>/</v>
      </c>
      <c r="AN60" s="73" t="str">
        <f t="shared" ca="1" si="47"/>
        <v>/</v>
      </c>
      <c r="AO60" s="73" t="str">
        <f t="shared" ca="1" si="47"/>
        <v>/</v>
      </c>
      <c r="AP60" s="73" t="str">
        <f t="shared" ca="1" si="47"/>
        <v>/</v>
      </c>
      <c r="AQ60" s="73" t="str">
        <f t="shared" ca="1" si="47"/>
        <v>/</v>
      </c>
      <c r="AR60" s="73" t="str">
        <f t="shared" ca="1" si="47"/>
        <v>/</v>
      </c>
      <c r="AS60" s="73" t="str">
        <f t="shared" ca="1" si="47"/>
        <v>/</v>
      </c>
      <c r="AT60" s="73" t="str">
        <f t="shared" ca="1" si="47"/>
        <v>/</v>
      </c>
      <c r="AU60" s="73" t="str">
        <f t="shared" ca="1" si="47"/>
        <v>/</v>
      </c>
      <c r="AV60" s="73" t="str">
        <f t="shared" ca="1" si="47"/>
        <v>/</v>
      </c>
      <c r="AW60" s="73" t="str">
        <f t="shared" ca="1" si="47"/>
        <v>/</v>
      </c>
      <c r="AX60" s="73" t="str">
        <f t="shared" ca="1" si="37"/>
        <v>/</v>
      </c>
      <c r="AY60" s="73" t="str">
        <f t="shared" ca="1" si="37"/>
        <v>/</v>
      </c>
      <c r="AZ60" s="73" t="str">
        <f t="shared" ca="1" si="37"/>
        <v>/</v>
      </c>
      <c r="BA60" s="73" t="str">
        <f t="shared" ca="1" si="37"/>
        <v>/</v>
      </c>
      <c r="BB60" s="73" t="str">
        <f t="shared" ca="1" si="37"/>
        <v>/</v>
      </c>
      <c r="BC60" s="73" t="str">
        <f t="shared" ca="1" si="37"/>
        <v>/</v>
      </c>
      <c r="BD60" s="73" t="str">
        <f t="shared" ca="1" si="37"/>
        <v>/</v>
      </c>
      <c r="BE60" s="73" t="str">
        <f t="shared" ca="1" si="37"/>
        <v>/</v>
      </c>
      <c r="BF60" s="73" t="str">
        <f t="shared" ca="1" si="37"/>
        <v>/</v>
      </c>
      <c r="BG60" s="73" t="str">
        <f t="shared" ca="1" si="37"/>
        <v>/</v>
      </c>
      <c r="BH60" s="73" t="str">
        <f t="shared" ca="1" si="37"/>
        <v>/</v>
      </c>
      <c r="BI60" s="73" t="str">
        <f t="shared" ca="1" si="37"/>
        <v>/</v>
      </c>
      <c r="BJ60" s="73" t="str">
        <f t="shared" ca="1" si="37"/>
        <v>/</v>
      </c>
      <c r="BK60" s="73" t="str">
        <f t="shared" ca="1" si="37"/>
        <v>=</v>
      </c>
      <c r="BL60" s="73" t="str">
        <f t="shared" ca="1" si="37"/>
        <v/>
      </c>
      <c r="BM60" s="73" t="str">
        <f t="shared" ca="1" si="37"/>
        <v/>
      </c>
      <c r="BN60" s="73" t="str">
        <f t="shared" ca="1" si="38"/>
        <v/>
      </c>
      <c r="BO60" s="73" t="str">
        <f t="shared" ca="1" si="38"/>
        <v/>
      </c>
      <c r="BP60" s="73" t="str">
        <f t="shared" ca="1" si="38"/>
        <v/>
      </c>
      <c r="BQ60" s="73" t="str">
        <f t="shared" ca="1" si="38"/>
        <v/>
      </c>
      <c r="BR60" s="73" t="str">
        <f t="shared" ca="1" si="38"/>
        <v/>
      </c>
      <c r="BS60" s="73" t="str">
        <f t="shared" ca="1" si="38"/>
        <v/>
      </c>
      <c r="BT60" s="73" t="str">
        <f t="shared" ca="1" si="38"/>
        <v/>
      </c>
      <c r="BU60" s="73" t="str">
        <f t="shared" ca="1" si="38"/>
        <v/>
      </c>
      <c r="BV60" s="73" t="str">
        <f t="shared" ca="1" si="38"/>
        <v/>
      </c>
      <c r="BW60" s="73" t="str">
        <f t="shared" ca="1" si="38"/>
        <v/>
      </c>
      <c r="BX60" s="73" t="str">
        <f t="shared" ca="1" si="38"/>
        <v/>
      </c>
      <c r="BY60" s="73" t="str">
        <f t="shared" ca="1" si="38"/>
        <v/>
      </c>
      <c r="BZ60" s="73" t="str">
        <f t="shared" ca="1" si="38"/>
        <v/>
      </c>
      <c r="CA60" s="73" t="str">
        <f t="shared" ca="1" si="38"/>
        <v/>
      </c>
      <c r="CB60" s="73" t="str">
        <f t="shared" ca="1" si="38"/>
        <v/>
      </c>
      <c r="CC60" s="73" t="str">
        <f t="shared" ca="1" si="43"/>
        <v/>
      </c>
      <c r="CD60" s="73" t="str">
        <f t="shared" ca="1" si="43"/>
        <v/>
      </c>
      <c r="CE60" s="73" t="str">
        <f t="shared" ca="1" si="43"/>
        <v/>
      </c>
      <c r="CF60" s="73" t="str">
        <f t="shared" ca="1" si="43"/>
        <v/>
      </c>
      <c r="CG60" s="73" t="str">
        <f t="shared" ca="1" si="43"/>
        <v/>
      </c>
      <c r="CH60" s="73" t="str">
        <f t="shared" ca="1" si="43"/>
        <v/>
      </c>
      <c r="CI60" s="73" t="str">
        <f t="shared" ca="1" si="43"/>
        <v/>
      </c>
      <c r="CJ60" s="73" t="str">
        <f t="shared" ca="1" si="43"/>
        <v/>
      </c>
      <c r="CK60" s="73" t="str">
        <f t="shared" ca="1" si="43"/>
        <v/>
      </c>
      <c r="CL60" s="73" t="str">
        <f t="shared" ca="1" si="43"/>
        <v/>
      </c>
      <c r="CM60" s="73" t="str">
        <f t="shared" ca="1" si="43"/>
        <v/>
      </c>
      <c r="CN60" s="73" t="str">
        <f t="shared" ca="1" si="43"/>
        <v/>
      </c>
      <c r="CO60" s="73" t="str">
        <f t="shared" ca="1" si="43"/>
        <v/>
      </c>
      <c r="CP60" s="73" t="str">
        <f t="shared" ca="1" si="44"/>
        <v/>
      </c>
      <c r="CQ60" s="73" t="str">
        <f t="shared" ca="1" si="44"/>
        <v/>
      </c>
      <c r="CR60" s="73" t="str">
        <f t="shared" ca="1" si="44"/>
        <v/>
      </c>
      <c r="CS60" s="73" t="str">
        <f t="shared" ca="1" si="44"/>
        <v/>
      </c>
      <c r="CT60" s="73" t="str">
        <f t="shared" ca="1" si="44"/>
        <v/>
      </c>
      <c r="CU60" s="73" t="str">
        <f t="shared" ca="1" si="44"/>
        <v/>
      </c>
      <c r="CV60" s="73" t="str">
        <f t="shared" ca="1" si="44"/>
        <v/>
      </c>
      <c r="CW60" s="73" t="str">
        <f t="shared" ca="1" si="44"/>
        <v/>
      </c>
      <c r="CX60" s="73" t="str">
        <f t="shared" ca="1" si="44"/>
        <v/>
      </c>
      <c r="CY60" s="73" t="str">
        <f t="shared" ca="1" si="44"/>
        <v/>
      </c>
      <c r="CZ60" s="73" t="str">
        <f t="shared" ca="1" si="44"/>
        <v/>
      </c>
      <c r="DA60" s="73" t="str">
        <f t="shared" ca="1" si="44"/>
        <v/>
      </c>
      <c r="DB60" s="73" t="str">
        <f t="shared" ca="1" si="44"/>
        <v/>
      </c>
      <c r="DC60" s="73" t="str">
        <f t="shared" ca="1" si="44"/>
        <v/>
      </c>
      <c r="DD60" s="73" t="str">
        <f t="shared" ca="1" si="44"/>
        <v/>
      </c>
      <c r="DE60" s="73" t="str">
        <f t="shared" ca="1" si="44"/>
        <v/>
      </c>
      <c r="DF60" s="73" t="str">
        <f t="shared" ca="1" si="45"/>
        <v/>
      </c>
      <c r="DG60" s="73" t="str">
        <f t="shared" ca="1" si="45"/>
        <v/>
      </c>
      <c r="DH60" s="73" t="str">
        <f t="shared" ca="1" si="45"/>
        <v/>
      </c>
      <c r="DI60" s="73" t="str">
        <f t="shared" ca="1" si="45"/>
        <v/>
      </c>
      <c r="DJ60" s="73" t="str">
        <f t="shared" ca="1" si="45"/>
        <v/>
      </c>
      <c r="DK60" s="73" t="str">
        <f t="shared" ca="1" si="45"/>
        <v/>
      </c>
      <c r="DL60" s="73" t="str">
        <f t="shared" ca="1" si="45"/>
        <v/>
      </c>
      <c r="DM60" s="73" t="str">
        <f t="shared" ca="1" si="49"/>
        <v/>
      </c>
      <c r="DN60" s="73" t="str">
        <f t="shared" ca="1" si="49"/>
        <v/>
      </c>
      <c r="DO60" s="73" t="str">
        <f t="shared" ca="1" si="49"/>
        <v/>
      </c>
      <c r="DP60" s="73" t="str">
        <f t="shared" ca="1" si="49"/>
        <v/>
      </c>
      <c r="DQ60" s="73" t="str">
        <f t="shared" ca="1" si="49"/>
        <v/>
      </c>
      <c r="DR60" s="73" t="str">
        <f t="shared" ca="1" si="49"/>
        <v/>
      </c>
      <c r="DS60" s="73" t="str">
        <f t="shared" ca="1" si="49"/>
        <v/>
      </c>
      <c r="DT60" s="73" t="str">
        <f t="shared" ca="1" si="49"/>
        <v/>
      </c>
      <c r="DU60" s="73" t="str">
        <f t="shared" ca="1" si="49"/>
        <v/>
      </c>
      <c r="DV60" s="73" t="str">
        <f t="shared" ca="1" si="49"/>
        <v/>
      </c>
      <c r="DW60" s="73" t="str">
        <f t="shared" ca="1" si="49"/>
        <v/>
      </c>
      <c r="DX60" s="73" t="str">
        <f t="shared" ca="1" si="49"/>
        <v/>
      </c>
      <c r="DY60" s="73" t="str">
        <f t="shared" ca="1" si="49"/>
        <v/>
      </c>
    </row>
    <row r="61" spans="1:129" ht="12" customHeight="1" x14ac:dyDescent="0.4">
      <c r="A61" s="13"/>
      <c r="B61" s="19"/>
      <c r="C61" s="22"/>
      <c r="D61" s="20"/>
      <c r="E61" s="21"/>
      <c r="F61" s="83"/>
      <c r="G61" s="127"/>
      <c r="H61" s="96"/>
      <c r="I61" s="92"/>
      <c r="J61" s="92"/>
      <c r="K61" s="7"/>
      <c r="L61" s="8"/>
      <c r="M61" s="8"/>
      <c r="N61" s="104"/>
      <c r="O61" s="8"/>
      <c r="P61" s="36">
        <v>0</v>
      </c>
      <c r="S61" s="115" t="str">
        <f t="shared" ca="1" si="46"/>
        <v>/</v>
      </c>
      <c r="T61" s="73" t="str">
        <f t="shared" ca="1" si="46"/>
        <v>/</v>
      </c>
      <c r="U61" s="73" t="str">
        <f t="shared" ca="1" si="46"/>
        <v>/</v>
      </c>
      <c r="V61" s="73" t="str">
        <f t="shared" ca="1" si="46"/>
        <v>/</v>
      </c>
      <c r="W61" s="73" t="str">
        <f t="shared" ca="1" si="46"/>
        <v>/</v>
      </c>
      <c r="X61" s="73" t="str">
        <f t="shared" ca="1" si="46"/>
        <v>/</v>
      </c>
      <c r="Y61" s="73" t="str">
        <f t="shared" ca="1" si="46"/>
        <v>/</v>
      </c>
      <c r="Z61" s="73" t="str">
        <f t="shared" ca="1" si="46"/>
        <v>/</v>
      </c>
      <c r="AA61" s="73" t="str">
        <f t="shared" ca="1" si="46"/>
        <v>/</v>
      </c>
      <c r="AB61" s="73" t="str">
        <f t="shared" ca="1" si="46"/>
        <v>/</v>
      </c>
      <c r="AC61" s="73" t="str">
        <f t="shared" ca="1" si="46"/>
        <v>/</v>
      </c>
      <c r="AD61" s="73" t="str">
        <f t="shared" ca="1" si="46"/>
        <v>/</v>
      </c>
      <c r="AE61" s="73" t="str">
        <f t="shared" ca="1" si="46"/>
        <v>/</v>
      </c>
      <c r="AF61" s="73" t="str">
        <f t="shared" ca="1" si="46"/>
        <v>/</v>
      </c>
      <c r="AG61" s="73" t="str">
        <f t="shared" ca="1" si="46"/>
        <v>/</v>
      </c>
      <c r="AH61" s="73" t="str">
        <f t="shared" ca="1" si="46"/>
        <v>/</v>
      </c>
      <c r="AI61" s="73" t="str">
        <f t="shared" ca="1" si="47"/>
        <v>/</v>
      </c>
      <c r="AJ61" s="73" t="str">
        <f t="shared" ca="1" si="47"/>
        <v>/</v>
      </c>
      <c r="AK61" s="73" t="str">
        <f t="shared" ca="1" si="47"/>
        <v>/</v>
      </c>
      <c r="AL61" s="73" t="str">
        <f t="shared" ca="1" si="47"/>
        <v>/</v>
      </c>
      <c r="AM61" s="73" t="str">
        <f t="shared" ca="1" si="47"/>
        <v>/</v>
      </c>
      <c r="AN61" s="73" t="str">
        <f t="shared" ca="1" si="47"/>
        <v>/</v>
      </c>
      <c r="AO61" s="73" t="str">
        <f t="shared" ca="1" si="47"/>
        <v>/</v>
      </c>
      <c r="AP61" s="73" t="str">
        <f t="shared" ca="1" si="47"/>
        <v>/</v>
      </c>
      <c r="AQ61" s="73" t="str">
        <f t="shared" ca="1" si="47"/>
        <v>/</v>
      </c>
      <c r="AR61" s="73" t="str">
        <f t="shared" ca="1" si="47"/>
        <v>/</v>
      </c>
      <c r="AS61" s="73" t="str">
        <f t="shared" ca="1" si="47"/>
        <v>/</v>
      </c>
      <c r="AT61" s="73" t="str">
        <f t="shared" ca="1" si="47"/>
        <v>/</v>
      </c>
      <c r="AU61" s="73" t="str">
        <f t="shared" ca="1" si="47"/>
        <v>/</v>
      </c>
      <c r="AV61" s="73" t="str">
        <f t="shared" ca="1" si="47"/>
        <v>/</v>
      </c>
      <c r="AW61" s="73" t="str">
        <f t="shared" ca="1" si="47"/>
        <v>/</v>
      </c>
      <c r="AX61" s="73" t="str">
        <f t="shared" ca="1" si="37"/>
        <v>/</v>
      </c>
      <c r="AY61" s="73" t="str">
        <f t="shared" ca="1" si="37"/>
        <v>/</v>
      </c>
      <c r="AZ61" s="73" t="str">
        <f t="shared" ca="1" si="37"/>
        <v>/</v>
      </c>
      <c r="BA61" s="73" t="str">
        <f t="shared" ca="1" si="37"/>
        <v>/</v>
      </c>
      <c r="BB61" s="73" t="str">
        <f t="shared" ca="1" si="37"/>
        <v>/</v>
      </c>
      <c r="BC61" s="73" t="str">
        <f t="shared" ca="1" si="37"/>
        <v>/</v>
      </c>
      <c r="BD61" s="73" t="str">
        <f t="shared" ca="1" si="37"/>
        <v>/</v>
      </c>
      <c r="BE61" s="73" t="str">
        <f t="shared" ca="1" si="37"/>
        <v>/</v>
      </c>
      <c r="BF61" s="73" t="str">
        <f t="shared" ca="1" si="37"/>
        <v>/</v>
      </c>
      <c r="BG61" s="73" t="str">
        <f t="shared" ca="1" si="37"/>
        <v>/</v>
      </c>
      <c r="BH61" s="73" t="str">
        <f t="shared" ca="1" si="37"/>
        <v>/</v>
      </c>
      <c r="BI61" s="73" t="str">
        <f t="shared" ca="1" si="37"/>
        <v>/</v>
      </c>
      <c r="BJ61" s="73" t="str">
        <f t="shared" ca="1" si="37"/>
        <v>/</v>
      </c>
      <c r="BK61" s="73" t="str">
        <f t="shared" ca="1" si="37"/>
        <v>=</v>
      </c>
      <c r="BL61" s="73" t="str">
        <f t="shared" ca="1" si="37"/>
        <v/>
      </c>
      <c r="BM61" s="73" t="str">
        <f t="shared" ca="1" si="37"/>
        <v/>
      </c>
      <c r="BN61" s="73" t="str">
        <f t="shared" ca="1" si="38"/>
        <v/>
      </c>
      <c r="BO61" s="73" t="str">
        <f t="shared" ca="1" si="38"/>
        <v/>
      </c>
      <c r="BP61" s="73" t="str">
        <f t="shared" ca="1" si="38"/>
        <v/>
      </c>
      <c r="BQ61" s="73" t="str">
        <f t="shared" ca="1" si="38"/>
        <v/>
      </c>
      <c r="BR61" s="73" t="str">
        <f t="shared" ca="1" si="38"/>
        <v/>
      </c>
      <c r="BS61" s="73" t="str">
        <f t="shared" ca="1" si="38"/>
        <v/>
      </c>
      <c r="BT61" s="73" t="str">
        <f t="shared" ca="1" si="38"/>
        <v/>
      </c>
      <c r="BU61" s="73" t="str">
        <f t="shared" ca="1" si="38"/>
        <v/>
      </c>
      <c r="BV61" s="73" t="str">
        <f t="shared" ca="1" si="38"/>
        <v/>
      </c>
      <c r="BW61" s="73" t="str">
        <f t="shared" ca="1" si="38"/>
        <v/>
      </c>
      <c r="BX61" s="73" t="str">
        <f t="shared" ca="1" si="38"/>
        <v/>
      </c>
      <c r="BY61" s="73" t="str">
        <f t="shared" ca="1" si="38"/>
        <v/>
      </c>
      <c r="BZ61" s="73" t="str">
        <f t="shared" ca="1" si="38"/>
        <v/>
      </c>
      <c r="CA61" s="73" t="str">
        <f t="shared" ca="1" si="38"/>
        <v/>
      </c>
      <c r="CB61" s="73" t="str">
        <f t="shared" ca="1" si="38"/>
        <v/>
      </c>
      <c r="CC61" s="73" t="str">
        <f t="shared" ca="1" si="43"/>
        <v/>
      </c>
      <c r="CD61" s="73" t="str">
        <f t="shared" ca="1" si="43"/>
        <v/>
      </c>
      <c r="CE61" s="73" t="str">
        <f t="shared" ca="1" si="43"/>
        <v/>
      </c>
      <c r="CF61" s="73" t="str">
        <f t="shared" ca="1" si="43"/>
        <v/>
      </c>
      <c r="CG61" s="73" t="str">
        <f t="shared" ca="1" si="43"/>
        <v/>
      </c>
      <c r="CH61" s="73" t="str">
        <f t="shared" ca="1" si="43"/>
        <v/>
      </c>
      <c r="CI61" s="73" t="str">
        <f t="shared" ca="1" si="43"/>
        <v/>
      </c>
      <c r="CJ61" s="73" t="str">
        <f t="shared" ca="1" si="43"/>
        <v/>
      </c>
      <c r="CK61" s="73" t="str">
        <f t="shared" ca="1" si="43"/>
        <v/>
      </c>
      <c r="CL61" s="73" t="str">
        <f t="shared" ca="1" si="43"/>
        <v/>
      </c>
      <c r="CM61" s="73" t="str">
        <f t="shared" ca="1" si="43"/>
        <v/>
      </c>
      <c r="CN61" s="73" t="str">
        <f t="shared" ca="1" si="43"/>
        <v/>
      </c>
      <c r="CO61" s="73" t="str">
        <f t="shared" ca="1" si="43"/>
        <v/>
      </c>
      <c r="CP61" s="73" t="str">
        <f t="shared" ca="1" si="44"/>
        <v/>
      </c>
      <c r="CQ61" s="73" t="str">
        <f t="shared" ca="1" si="44"/>
        <v/>
      </c>
      <c r="CR61" s="73" t="str">
        <f t="shared" ca="1" si="44"/>
        <v/>
      </c>
      <c r="CS61" s="73" t="str">
        <f t="shared" ca="1" si="44"/>
        <v/>
      </c>
      <c r="CT61" s="73" t="str">
        <f t="shared" ca="1" si="44"/>
        <v/>
      </c>
      <c r="CU61" s="73" t="str">
        <f t="shared" ca="1" si="44"/>
        <v/>
      </c>
      <c r="CV61" s="73" t="str">
        <f t="shared" ca="1" si="44"/>
        <v/>
      </c>
      <c r="CW61" s="73" t="str">
        <f t="shared" ca="1" si="44"/>
        <v/>
      </c>
      <c r="CX61" s="73" t="str">
        <f t="shared" ca="1" si="44"/>
        <v/>
      </c>
      <c r="CY61" s="73" t="str">
        <f t="shared" ca="1" si="44"/>
        <v/>
      </c>
      <c r="CZ61" s="73" t="str">
        <f t="shared" ca="1" si="44"/>
        <v/>
      </c>
      <c r="DA61" s="73" t="str">
        <f t="shared" ca="1" si="44"/>
        <v/>
      </c>
      <c r="DB61" s="73" t="str">
        <f t="shared" ca="1" si="44"/>
        <v/>
      </c>
      <c r="DC61" s="73" t="str">
        <f t="shared" ca="1" si="44"/>
        <v/>
      </c>
      <c r="DD61" s="73" t="str">
        <f t="shared" ca="1" si="44"/>
        <v/>
      </c>
      <c r="DE61" s="73" t="str">
        <f t="shared" ref="CP61:DE65" ca="1" si="50">IF($O61=DE$11,"*",IF(AND(COUNTIF($L61:$M61,"-")&lt;1,COUNTBLANK($L61:$M61)&lt;1),IF(AND($L61&lt;=DE$11,$M61&gt;=DE$11),IF(ISBLANK($D61),"-","."),IF(TODAY()&gt;DE$11,"/",IF(TODAY()=DE$11,"=",""))),IF(AND(OR(ISBLANK($L61),$L61="-"),OR(ISBLANK($M61),$M61="-")),IF(TODAY()&gt;DE$11,"/",IF(TODAY()=DE$11,"=","")),IF(OR(ISBLANK($L61),$L61="-"),IF(DE$11&lt;=$M61,IF(ISBLANK($D61),"-","."),IF(TODAY()&gt;DE$11,"/",IF(TODAY()=DE$11,"=",""))),IF(DE$11&gt;=$L61,IF(ISBLANK($D61),"-","."),IF(TODAY()&gt;DE$11,"/",IF(TODAY()=DE$11,"=","")))))))</f>
        <v/>
      </c>
      <c r="DF61" s="73" t="str">
        <f t="shared" ca="1" si="45"/>
        <v/>
      </c>
      <c r="DG61" s="73" t="str">
        <f t="shared" ca="1" si="45"/>
        <v/>
      </c>
      <c r="DH61" s="73" t="str">
        <f t="shared" ca="1" si="45"/>
        <v/>
      </c>
      <c r="DI61" s="73" t="str">
        <f t="shared" ca="1" si="45"/>
        <v/>
      </c>
      <c r="DJ61" s="73" t="str">
        <f t="shared" ca="1" si="45"/>
        <v/>
      </c>
      <c r="DK61" s="73" t="str">
        <f t="shared" ca="1" si="45"/>
        <v/>
      </c>
      <c r="DL61" s="73" t="str">
        <f t="shared" ca="1" si="45"/>
        <v/>
      </c>
      <c r="DM61" s="73" t="str">
        <f t="shared" ca="1" si="49"/>
        <v/>
      </c>
      <c r="DN61" s="73" t="str">
        <f t="shared" ca="1" si="49"/>
        <v/>
      </c>
      <c r="DO61" s="73" t="str">
        <f t="shared" ca="1" si="49"/>
        <v/>
      </c>
      <c r="DP61" s="73" t="str">
        <f t="shared" ca="1" si="49"/>
        <v/>
      </c>
      <c r="DQ61" s="73" t="str">
        <f t="shared" ca="1" si="49"/>
        <v/>
      </c>
      <c r="DR61" s="73" t="str">
        <f t="shared" ca="1" si="49"/>
        <v/>
      </c>
      <c r="DS61" s="73" t="str">
        <f t="shared" ca="1" si="49"/>
        <v/>
      </c>
      <c r="DT61" s="73" t="str">
        <f t="shared" ca="1" si="49"/>
        <v/>
      </c>
      <c r="DU61" s="73" t="str">
        <f t="shared" ca="1" si="49"/>
        <v/>
      </c>
      <c r="DV61" s="73" t="str">
        <f t="shared" ca="1" si="49"/>
        <v/>
      </c>
      <c r="DW61" s="73" t="str">
        <f t="shared" ca="1" si="49"/>
        <v/>
      </c>
      <c r="DX61" s="73" t="str">
        <f t="shared" ca="1" si="49"/>
        <v/>
      </c>
      <c r="DY61" s="73" t="str">
        <f t="shared" ca="1" si="49"/>
        <v/>
      </c>
    </row>
    <row r="62" spans="1:129" ht="12" customHeight="1" x14ac:dyDescent="0.4">
      <c r="A62" s="13"/>
      <c r="B62" s="19"/>
      <c r="C62" s="22"/>
      <c r="D62" s="20"/>
      <c r="E62" s="21"/>
      <c r="F62" s="83"/>
      <c r="G62" s="127"/>
      <c r="H62" s="125" t="s">
        <v>100</v>
      </c>
      <c r="I62" s="90"/>
      <c r="J62" s="90"/>
      <c r="K62" s="79">
        <v>1</v>
      </c>
      <c r="L62" s="8"/>
      <c r="M62" s="8"/>
      <c r="N62" s="104"/>
      <c r="O62" s="8"/>
      <c r="P62" s="36">
        <v>0</v>
      </c>
      <c r="S62" s="115" t="str">
        <f t="shared" ca="1" si="46"/>
        <v>/</v>
      </c>
      <c r="T62" s="73" t="str">
        <f t="shared" ca="1" si="46"/>
        <v>/</v>
      </c>
      <c r="U62" s="73" t="str">
        <f t="shared" ca="1" si="46"/>
        <v>/</v>
      </c>
      <c r="V62" s="73" t="str">
        <f t="shared" ca="1" si="46"/>
        <v>/</v>
      </c>
      <c r="W62" s="73" t="str">
        <f t="shared" ca="1" si="46"/>
        <v>/</v>
      </c>
      <c r="X62" s="73" t="str">
        <f t="shared" ca="1" si="46"/>
        <v>/</v>
      </c>
      <c r="Y62" s="73" t="str">
        <f t="shared" ca="1" si="46"/>
        <v>/</v>
      </c>
      <c r="Z62" s="73" t="str">
        <f t="shared" ca="1" si="46"/>
        <v>/</v>
      </c>
      <c r="AA62" s="73" t="str">
        <f t="shared" ca="1" si="46"/>
        <v>/</v>
      </c>
      <c r="AB62" s="73" t="str">
        <f t="shared" ca="1" si="46"/>
        <v>/</v>
      </c>
      <c r="AC62" s="73" t="str">
        <f t="shared" ca="1" si="46"/>
        <v>/</v>
      </c>
      <c r="AD62" s="73" t="str">
        <f t="shared" ca="1" si="46"/>
        <v>/</v>
      </c>
      <c r="AE62" s="73" t="str">
        <f t="shared" ca="1" si="46"/>
        <v>/</v>
      </c>
      <c r="AF62" s="73" t="str">
        <f t="shared" ca="1" si="46"/>
        <v>/</v>
      </c>
      <c r="AG62" s="73" t="str">
        <f t="shared" ca="1" si="46"/>
        <v>/</v>
      </c>
      <c r="AH62" s="73" t="str">
        <f t="shared" ca="1" si="46"/>
        <v>/</v>
      </c>
      <c r="AI62" s="73" t="str">
        <f t="shared" ca="1" si="47"/>
        <v>/</v>
      </c>
      <c r="AJ62" s="73" t="str">
        <f t="shared" ca="1" si="47"/>
        <v>/</v>
      </c>
      <c r="AK62" s="73" t="str">
        <f t="shared" ca="1" si="47"/>
        <v>/</v>
      </c>
      <c r="AL62" s="73" t="str">
        <f t="shared" ca="1" si="47"/>
        <v>/</v>
      </c>
      <c r="AM62" s="73" t="str">
        <f t="shared" ca="1" si="47"/>
        <v>/</v>
      </c>
      <c r="AN62" s="73" t="str">
        <f t="shared" ca="1" si="47"/>
        <v>/</v>
      </c>
      <c r="AO62" s="73" t="str">
        <f t="shared" ca="1" si="47"/>
        <v>/</v>
      </c>
      <c r="AP62" s="73" t="str">
        <f t="shared" ca="1" si="47"/>
        <v>/</v>
      </c>
      <c r="AQ62" s="73" t="str">
        <f t="shared" ca="1" si="47"/>
        <v>/</v>
      </c>
      <c r="AR62" s="73" t="str">
        <f t="shared" ca="1" si="47"/>
        <v>/</v>
      </c>
      <c r="AS62" s="73" t="str">
        <f t="shared" ca="1" si="47"/>
        <v>/</v>
      </c>
      <c r="AT62" s="73" t="str">
        <f t="shared" ca="1" si="47"/>
        <v>/</v>
      </c>
      <c r="AU62" s="73" t="str">
        <f t="shared" ca="1" si="47"/>
        <v>/</v>
      </c>
      <c r="AV62" s="73" t="str">
        <f t="shared" ca="1" si="47"/>
        <v>/</v>
      </c>
      <c r="AW62" s="73" t="str">
        <f t="shared" ca="1" si="47"/>
        <v>/</v>
      </c>
      <c r="AX62" s="73" t="str">
        <f t="shared" ca="1" si="37"/>
        <v>/</v>
      </c>
      <c r="AY62" s="73" t="str">
        <f t="shared" ca="1" si="37"/>
        <v>/</v>
      </c>
      <c r="AZ62" s="73" t="str">
        <f t="shared" ca="1" si="37"/>
        <v>/</v>
      </c>
      <c r="BA62" s="73" t="str">
        <f t="shared" ca="1" si="37"/>
        <v>/</v>
      </c>
      <c r="BB62" s="73" t="str">
        <f t="shared" ca="1" si="37"/>
        <v>/</v>
      </c>
      <c r="BC62" s="73" t="str">
        <f t="shared" ca="1" si="37"/>
        <v>/</v>
      </c>
      <c r="BD62" s="73" t="str">
        <f t="shared" ca="1" si="37"/>
        <v>/</v>
      </c>
      <c r="BE62" s="73" t="str">
        <f t="shared" ca="1" si="37"/>
        <v>/</v>
      </c>
      <c r="BF62" s="73" t="str">
        <f t="shared" ca="1" si="37"/>
        <v>/</v>
      </c>
      <c r="BG62" s="73" t="str">
        <f t="shared" ca="1" si="37"/>
        <v>/</v>
      </c>
      <c r="BH62" s="73" t="str">
        <f t="shared" ca="1" si="37"/>
        <v>/</v>
      </c>
      <c r="BI62" s="73" t="str">
        <f t="shared" ca="1" si="37"/>
        <v>/</v>
      </c>
      <c r="BJ62" s="73" t="str">
        <f t="shared" ca="1" si="37"/>
        <v>/</v>
      </c>
      <c r="BK62" s="73" t="str">
        <f t="shared" ca="1" si="37"/>
        <v>=</v>
      </c>
      <c r="BL62" s="73" t="str">
        <f t="shared" ca="1" si="37"/>
        <v/>
      </c>
      <c r="BM62" s="73" t="str">
        <f t="shared" ca="1" si="37"/>
        <v/>
      </c>
      <c r="BN62" s="73" t="str">
        <f t="shared" ca="1" si="38"/>
        <v/>
      </c>
      <c r="BO62" s="73" t="str">
        <f t="shared" ca="1" si="38"/>
        <v/>
      </c>
      <c r="BP62" s="73" t="str">
        <f t="shared" ca="1" si="38"/>
        <v/>
      </c>
      <c r="BQ62" s="73" t="str">
        <f t="shared" ref="BN62:CB65" ca="1" si="51">IF($O62=BQ$11,"*",IF(AND(COUNTIF($L62:$M62,"-")&lt;1,COUNTBLANK($L62:$M62)&lt;1),IF(AND($L62&lt;=BQ$11,$M62&gt;=BQ$11),IF(ISBLANK($D62),"-","."),IF(TODAY()&gt;BQ$11,"/",IF(TODAY()=BQ$11,"=",""))),IF(AND(OR(ISBLANK($L62),$L62="-"),OR(ISBLANK($M62),$M62="-")),IF(TODAY()&gt;BQ$11,"/",IF(TODAY()=BQ$11,"=","")),IF(OR(ISBLANK($L62),$L62="-"),IF(BQ$11&lt;=$M62,IF(ISBLANK($D62),"-","."),IF(TODAY()&gt;BQ$11,"/",IF(TODAY()=BQ$11,"=",""))),IF(BQ$11&gt;=$L62,IF(ISBLANK($D62),"-","."),IF(TODAY()&gt;BQ$11,"/",IF(TODAY()=BQ$11,"=","")))))))</f>
        <v/>
      </c>
      <c r="BR62" s="73" t="str">
        <f t="shared" ca="1" si="51"/>
        <v/>
      </c>
      <c r="BS62" s="73" t="str">
        <f t="shared" ca="1" si="51"/>
        <v/>
      </c>
      <c r="BT62" s="73" t="str">
        <f t="shared" ca="1" si="51"/>
        <v/>
      </c>
      <c r="BU62" s="73" t="str">
        <f t="shared" ca="1" si="51"/>
        <v/>
      </c>
      <c r="BV62" s="73" t="str">
        <f t="shared" ca="1" si="51"/>
        <v/>
      </c>
      <c r="BW62" s="73" t="str">
        <f t="shared" ca="1" si="51"/>
        <v/>
      </c>
      <c r="BX62" s="73" t="str">
        <f t="shared" ca="1" si="51"/>
        <v/>
      </c>
      <c r="BY62" s="73" t="str">
        <f t="shared" ca="1" si="51"/>
        <v/>
      </c>
      <c r="BZ62" s="73" t="str">
        <f t="shared" ca="1" si="51"/>
        <v/>
      </c>
      <c r="CA62" s="73" t="str">
        <f t="shared" ca="1" si="51"/>
        <v/>
      </c>
      <c r="CB62" s="73" t="str">
        <f t="shared" ca="1" si="51"/>
        <v/>
      </c>
      <c r="CC62" s="73" t="str">
        <f t="shared" ca="1" si="43"/>
        <v/>
      </c>
      <c r="CD62" s="73" t="str">
        <f t="shared" ca="1" si="43"/>
        <v/>
      </c>
      <c r="CE62" s="73" t="str">
        <f t="shared" ca="1" si="43"/>
        <v/>
      </c>
      <c r="CF62" s="73" t="str">
        <f t="shared" ca="1" si="43"/>
        <v/>
      </c>
      <c r="CG62" s="73" t="str">
        <f t="shared" ca="1" si="43"/>
        <v/>
      </c>
      <c r="CH62" s="73" t="str">
        <f t="shared" ca="1" si="43"/>
        <v/>
      </c>
      <c r="CI62" s="73" t="str">
        <f t="shared" ca="1" si="43"/>
        <v/>
      </c>
      <c r="CJ62" s="73" t="str">
        <f t="shared" ca="1" si="43"/>
        <v/>
      </c>
      <c r="CK62" s="73" t="str">
        <f t="shared" ca="1" si="43"/>
        <v/>
      </c>
      <c r="CL62" s="73" t="str">
        <f t="shared" ca="1" si="43"/>
        <v/>
      </c>
      <c r="CM62" s="73" t="str">
        <f t="shared" ca="1" si="43"/>
        <v/>
      </c>
      <c r="CN62" s="73" t="str">
        <f t="shared" ca="1" si="43"/>
        <v/>
      </c>
      <c r="CO62" s="73" t="str">
        <f t="shared" ca="1" si="43"/>
        <v/>
      </c>
      <c r="CP62" s="73" t="str">
        <f t="shared" ca="1" si="50"/>
        <v/>
      </c>
      <c r="CQ62" s="73" t="str">
        <f t="shared" ca="1" si="50"/>
        <v/>
      </c>
      <c r="CR62" s="73" t="str">
        <f t="shared" ca="1" si="50"/>
        <v/>
      </c>
      <c r="CS62" s="73" t="str">
        <f t="shared" ca="1" si="50"/>
        <v/>
      </c>
      <c r="CT62" s="73" t="str">
        <f t="shared" ca="1" si="50"/>
        <v/>
      </c>
      <c r="CU62" s="73" t="str">
        <f t="shared" ca="1" si="50"/>
        <v/>
      </c>
      <c r="CV62" s="73" t="str">
        <f t="shared" ca="1" si="50"/>
        <v/>
      </c>
      <c r="CW62" s="73" t="str">
        <f t="shared" ca="1" si="50"/>
        <v/>
      </c>
      <c r="CX62" s="73" t="str">
        <f t="shared" ca="1" si="50"/>
        <v/>
      </c>
      <c r="CY62" s="73" t="str">
        <f t="shared" ca="1" si="50"/>
        <v/>
      </c>
      <c r="CZ62" s="73" t="str">
        <f t="shared" ca="1" si="50"/>
        <v/>
      </c>
      <c r="DA62" s="73" t="str">
        <f t="shared" ca="1" si="50"/>
        <v/>
      </c>
      <c r="DB62" s="73" t="str">
        <f t="shared" ca="1" si="50"/>
        <v/>
      </c>
      <c r="DC62" s="73" t="str">
        <f t="shared" ca="1" si="50"/>
        <v/>
      </c>
      <c r="DD62" s="73" t="str">
        <f t="shared" ca="1" si="50"/>
        <v/>
      </c>
      <c r="DE62" s="73" t="str">
        <f t="shared" ca="1" si="50"/>
        <v/>
      </c>
      <c r="DF62" s="73" t="str">
        <f t="shared" ca="1" si="45"/>
        <v/>
      </c>
      <c r="DG62" s="73" t="str">
        <f t="shared" ca="1" si="45"/>
        <v/>
      </c>
      <c r="DH62" s="73" t="str">
        <f t="shared" ca="1" si="45"/>
        <v/>
      </c>
      <c r="DI62" s="73" t="str">
        <f t="shared" ca="1" si="45"/>
        <v/>
      </c>
      <c r="DJ62" s="73" t="str">
        <f t="shared" ca="1" si="45"/>
        <v/>
      </c>
      <c r="DK62" s="73" t="str">
        <f t="shared" ca="1" si="45"/>
        <v/>
      </c>
      <c r="DL62" s="73" t="str">
        <f t="shared" ca="1" si="45"/>
        <v/>
      </c>
      <c r="DM62" s="73" t="str">
        <f t="shared" ca="1" si="49"/>
        <v/>
      </c>
      <c r="DN62" s="73" t="str">
        <f t="shared" ca="1" si="49"/>
        <v/>
      </c>
      <c r="DO62" s="73" t="str">
        <f t="shared" ca="1" si="49"/>
        <v/>
      </c>
      <c r="DP62" s="73" t="str">
        <f t="shared" ca="1" si="49"/>
        <v/>
      </c>
      <c r="DQ62" s="73" t="str">
        <f t="shared" ca="1" si="49"/>
        <v/>
      </c>
      <c r="DR62" s="73" t="str">
        <f t="shared" ca="1" si="49"/>
        <v/>
      </c>
      <c r="DS62" s="73" t="str">
        <f t="shared" ca="1" si="49"/>
        <v/>
      </c>
      <c r="DT62" s="73" t="str">
        <f t="shared" ca="1" si="49"/>
        <v/>
      </c>
      <c r="DU62" s="73" t="str">
        <f t="shared" ca="1" si="49"/>
        <v/>
      </c>
      <c r="DV62" s="73" t="str">
        <f t="shared" ca="1" si="49"/>
        <v/>
      </c>
      <c r="DW62" s="73" t="str">
        <f t="shared" ca="1" si="49"/>
        <v/>
      </c>
      <c r="DX62" s="73" t="str">
        <f t="shared" ca="1" si="49"/>
        <v/>
      </c>
      <c r="DY62" s="73" t="str">
        <f t="shared" ca="1" si="49"/>
        <v/>
      </c>
    </row>
    <row r="63" spans="1:129" ht="12" customHeight="1" x14ac:dyDescent="0.4">
      <c r="A63" s="13"/>
      <c r="B63" s="19"/>
      <c r="C63" s="22"/>
      <c r="D63" s="20"/>
      <c r="E63" s="21"/>
      <c r="F63" s="83"/>
      <c r="G63" s="127"/>
      <c r="H63" s="126" t="s">
        <v>100</v>
      </c>
      <c r="I63" s="92"/>
      <c r="J63" s="92"/>
      <c r="K63" s="7">
        <v>1</v>
      </c>
      <c r="L63" s="8"/>
      <c r="M63" s="8"/>
      <c r="N63" s="104">
        <v>0</v>
      </c>
      <c r="O63" s="8"/>
      <c r="P63" s="36">
        <f ca="1">IF(OR(M63="-",M63=""),0,IF(OR(ISBLANK(O63),O63="-"),NETWORKDAYS(M63,TODAY(),data!$P$3:$P$10)-1,IF(M63=O63,0,IF(M63&lt;O63,NETWORKDAYS(M63,O63,data!$P$3:$P$10)-1,NETWORKDAYS(M63,O63,data!$P$3:$P$10)+1))))</f>
        <v>0</v>
      </c>
      <c r="S63" s="115" t="str">
        <f t="shared" ca="1" si="46"/>
        <v>/</v>
      </c>
      <c r="T63" s="73" t="str">
        <f t="shared" ca="1" si="46"/>
        <v>/</v>
      </c>
      <c r="U63" s="73" t="str">
        <f t="shared" ca="1" si="46"/>
        <v>/</v>
      </c>
      <c r="V63" s="73" t="str">
        <f t="shared" ca="1" si="46"/>
        <v>/</v>
      </c>
      <c r="W63" s="73" t="str">
        <f t="shared" ca="1" si="46"/>
        <v>/</v>
      </c>
      <c r="X63" s="73" t="str">
        <f t="shared" ca="1" si="46"/>
        <v>/</v>
      </c>
      <c r="Y63" s="73" t="str">
        <f t="shared" ca="1" si="46"/>
        <v>/</v>
      </c>
      <c r="Z63" s="73" t="str">
        <f t="shared" ca="1" si="46"/>
        <v>/</v>
      </c>
      <c r="AA63" s="73" t="str">
        <f t="shared" ca="1" si="46"/>
        <v>/</v>
      </c>
      <c r="AB63" s="73" t="str">
        <f t="shared" ca="1" si="46"/>
        <v>/</v>
      </c>
      <c r="AC63" s="73" t="str">
        <f t="shared" ca="1" si="46"/>
        <v>/</v>
      </c>
      <c r="AD63" s="73" t="str">
        <f t="shared" ca="1" si="46"/>
        <v>/</v>
      </c>
      <c r="AE63" s="73" t="str">
        <f t="shared" ca="1" si="46"/>
        <v>/</v>
      </c>
      <c r="AF63" s="73" t="str">
        <f t="shared" ca="1" si="46"/>
        <v>/</v>
      </c>
      <c r="AG63" s="73" t="str">
        <f t="shared" ca="1" si="46"/>
        <v>/</v>
      </c>
      <c r="AH63" s="73" t="str">
        <f t="shared" ca="1" si="46"/>
        <v>/</v>
      </c>
      <c r="AI63" s="73" t="str">
        <f t="shared" ca="1" si="47"/>
        <v>/</v>
      </c>
      <c r="AJ63" s="73" t="str">
        <f t="shared" ca="1" si="47"/>
        <v>/</v>
      </c>
      <c r="AK63" s="73" t="str">
        <f t="shared" ca="1" si="47"/>
        <v>/</v>
      </c>
      <c r="AL63" s="73" t="str">
        <f t="shared" ca="1" si="47"/>
        <v>/</v>
      </c>
      <c r="AM63" s="73" t="str">
        <f t="shared" ca="1" si="47"/>
        <v>/</v>
      </c>
      <c r="AN63" s="73" t="str">
        <f t="shared" ca="1" si="47"/>
        <v>/</v>
      </c>
      <c r="AO63" s="73" t="str">
        <f t="shared" ca="1" si="47"/>
        <v>/</v>
      </c>
      <c r="AP63" s="73" t="str">
        <f t="shared" ca="1" si="47"/>
        <v>/</v>
      </c>
      <c r="AQ63" s="73" t="str">
        <f t="shared" ca="1" si="47"/>
        <v>/</v>
      </c>
      <c r="AR63" s="73" t="str">
        <f t="shared" ca="1" si="47"/>
        <v>/</v>
      </c>
      <c r="AS63" s="73" t="str">
        <f t="shared" ca="1" si="47"/>
        <v>/</v>
      </c>
      <c r="AT63" s="73" t="str">
        <f t="shared" ca="1" si="47"/>
        <v>/</v>
      </c>
      <c r="AU63" s="73" t="str">
        <f t="shared" ca="1" si="47"/>
        <v>/</v>
      </c>
      <c r="AV63" s="73" t="str">
        <f t="shared" ca="1" si="47"/>
        <v>/</v>
      </c>
      <c r="AW63" s="73" t="str">
        <f t="shared" ca="1" si="47"/>
        <v>/</v>
      </c>
      <c r="AX63" s="73" t="str">
        <f t="shared" ca="1" si="47"/>
        <v>/</v>
      </c>
      <c r="AY63" s="73" t="str">
        <f t="shared" ref="AX63:BM65" ca="1" si="52">IF($O63=AY$11,"*",IF(AND(COUNTIF($L63:$M63,"-")&lt;1,COUNTBLANK($L63:$M63)&lt;1),IF(AND($L63&lt;=AY$11,$M63&gt;=AY$11),IF(ISBLANK($D63),"-","."),IF(TODAY()&gt;AY$11,"/",IF(TODAY()=AY$11,"=",""))),IF(AND(OR(ISBLANK($L63),$L63="-"),OR(ISBLANK($M63),$M63="-")),IF(TODAY()&gt;AY$11,"/",IF(TODAY()=AY$11,"=","")),IF(OR(ISBLANK($L63),$L63="-"),IF(AY$11&lt;=$M63,IF(ISBLANK($D63),"-","."),IF(TODAY()&gt;AY$11,"/",IF(TODAY()=AY$11,"=",""))),IF(AY$11&gt;=$L63,IF(ISBLANK($D63),"-","."),IF(TODAY()&gt;AY$11,"/",IF(TODAY()=AY$11,"=","")))))))</f>
        <v>/</v>
      </c>
      <c r="AZ63" s="73" t="str">
        <f t="shared" ca="1" si="52"/>
        <v>/</v>
      </c>
      <c r="BA63" s="73" t="str">
        <f t="shared" ca="1" si="52"/>
        <v>/</v>
      </c>
      <c r="BB63" s="73" t="str">
        <f t="shared" ca="1" si="52"/>
        <v>/</v>
      </c>
      <c r="BC63" s="73" t="str">
        <f t="shared" ca="1" si="52"/>
        <v>/</v>
      </c>
      <c r="BD63" s="73" t="str">
        <f t="shared" ca="1" si="52"/>
        <v>/</v>
      </c>
      <c r="BE63" s="73" t="str">
        <f t="shared" ca="1" si="52"/>
        <v>/</v>
      </c>
      <c r="BF63" s="73" t="str">
        <f t="shared" ca="1" si="52"/>
        <v>/</v>
      </c>
      <c r="BG63" s="73" t="str">
        <f t="shared" ca="1" si="52"/>
        <v>/</v>
      </c>
      <c r="BH63" s="73" t="str">
        <f t="shared" ca="1" si="52"/>
        <v>/</v>
      </c>
      <c r="BI63" s="73" t="str">
        <f t="shared" ca="1" si="52"/>
        <v>/</v>
      </c>
      <c r="BJ63" s="73" t="str">
        <f t="shared" ca="1" si="52"/>
        <v>/</v>
      </c>
      <c r="BK63" s="73" t="str">
        <f t="shared" ca="1" si="52"/>
        <v>=</v>
      </c>
      <c r="BL63" s="73" t="str">
        <f t="shared" ca="1" si="52"/>
        <v/>
      </c>
      <c r="BM63" s="73" t="str">
        <f t="shared" ca="1" si="52"/>
        <v/>
      </c>
      <c r="BN63" s="73" t="str">
        <f t="shared" ca="1" si="51"/>
        <v/>
      </c>
      <c r="BO63" s="73" t="str">
        <f t="shared" ca="1" si="51"/>
        <v/>
      </c>
      <c r="BP63" s="73" t="str">
        <f t="shared" ca="1" si="51"/>
        <v/>
      </c>
      <c r="BQ63" s="73" t="str">
        <f t="shared" ca="1" si="51"/>
        <v/>
      </c>
      <c r="BR63" s="73" t="str">
        <f t="shared" ca="1" si="51"/>
        <v/>
      </c>
      <c r="BS63" s="73" t="str">
        <f t="shared" ca="1" si="51"/>
        <v/>
      </c>
      <c r="BT63" s="73" t="str">
        <f t="shared" ca="1" si="51"/>
        <v/>
      </c>
      <c r="BU63" s="73" t="str">
        <f t="shared" ca="1" si="51"/>
        <v/>
      </c>
      <c r="BV63" s="73" t="str">
        <f t="shared" ca="1" si="51"/>
        <v/>
      </c>
      <c r="BW63" s="73" t="str">
        <f t="shared" ca="1" si="51"/>
        <v/>
      </c>
      <c r="BX63" s="73" t="str">
        <f t="shared" ca="1" si="51"/>
        <v/>
      </c>
      <c r="BY63" s="73" t="str">
        <f t="shared" ca="1" si="51"/>
        <v/>
      </c>
      <c r="BZ63" s="73" t="str">
        <f t="shared" ca="1" si="51"/>
        <v/>
      </c>
      <c r="CA63" s="73" t="str">
        <f t="shared" ca="1" si="51"/>
        <v/>
      </c>
      <c r="CB63" s="73" t="str">
        <f t="shared" ca="1" si="51"/>
        <v/>
      </c>
      <c r="CC63" s="73" t="str">
        <f t="shared" ca="1" si="43"/>
        <v/>
      </c>
      <c r="CD63" s="73" t="str">
        <f t="shared" ca="1" si="43"/>
        <v/>
      </c>
      <c r="CE63" s="73" t="str">
        <f t="shared" ca="1" si="43"/>
        <v/>
      </c>
      <c r="CF63" s="73" t="str">
        <f t="shared" ca="1" si="43"/>
        <v/>
      </c>
      <c r="CG63" s="73" t="str">
        <f t="shared" ca="1" si="43"/>
        <v/>
      </c>
      <c r="CH63" s="73" t="str">
        <f t="shared" ca="1" si="43"/>
        <v/>
      </c>
      <c r="CI63" s="73" t="str">
        <f t="shared" ca="1" si="43"/>
        <v/>
      </c>
      <c r="CJ63" s="73" t="str">
        <f t="shared" ca="1" si="43"/>
        <v/>
      </c>
      <c r="CK63" s="73" t="str">
        <f t="shared" ca="1" si="43"/>
        <v/>
      </c>
      <c r="CL63" s="73" t="str">
        <f t="shared" ca="1" si="43"/>
        <v/>
      </c>
      <c r="CM63" s="73" t="str">
        <f t="shared" ca="1" si="43"/>
        <v/>
      </c>
      <c r="CN63" s="73" t="str">
        <f t="shared" ca="1" si="43"/>
        <v/>
      </c>
      <c r="CO63" s="73" t="str">
        <f t="shared" ca="1" si="43"/>
        <v/>
      </c>
      <c r="CP63" s="73" t="str">
        <f t="shared" ca="1" si="50"/>
        <v/>
      </c>
      <c r="CQ63" s="73" t="str">
        <f t="shared" ca="1" si="50"/>
        <v/>
      </c>
      <c r="CR63" s="73" t="str">
        <f t="shared" ca="1" si="50"/>
        <v/>
      </c>
      <c r="CS63" s="73" t="str">
        <f t="shared" ca="1" si="50"/>
        <v/>
      </c>
      <c r="CT63" s="73" t="str">
        <f t="shared" ca="1" si="50"/>
        <v/>
      </c>
      <c r="CU63" s="73" t="str">
        <f t="shared" ca="1" si="50"/>
        <v/>
      </c>
      <c r="CV63" s="73" t="str">
        <f t="shared" ca="1" si="50"/>
        <v/>
      </c>
      <c r="CW63" s="73" t="str">
        <f t="shared" ca="1" si="50"/>
        <v/>
      </c>
      <c r="CX63" s="73" t="str">
        <f t="shared" ca="1" si="50"/>
        <v/>
      </c>
      <c r="CY63" s="73" t="str">
        <f t="shared" ca="1" si="50"/>
        <v/>
      </c>
      <c r="CZ63" s="73" t="str">
        <f t="shared" ca="1" si="50"/>
        <v/>
      </c>
      <c r="DA63" s="73" t="str">
        <f t="shared" ca="1" si="50"/>
        <v/>
      </c>
      <c r="DB63" s="73" t="str">
        <f t="shared" ca="1" si="50"/>
        <v/>
      </c>
      <c r="DC63" s="73" t="str">
        <f t="shared" ca="1" si="50"/>
        <v/>
      </c>
      <c r="DD63" s="73" t="str">
        <f t="shared" ca="1" si="50"/>
        <v/>
      </c>
      <c r="DE63" s="73" t="str">
        <f t="shared" ca="1" si="50"/>
        <v/>
      </c>
      <c r="DF63" s="73" t="str">
        <f t="shared" ca="1" si="45"/>
        <v/>
      </c>
      <c r="DG63" s="73" t="str">
        <f t="shared" ca="1" si="45"/>
        <v/>
      </c>
      <c r="DH63" s="73" t="str">
        <f t="shared" ca="1" si="45"/>
        <v/>
      </c>
      <c r="DI63" s="73" t="str">
        <f t="shared" ca="1" si="45"/>
        <v/>
      </c>
      <c r="DJ63" s="73" t="str">
        <f t="shared" ca="1" si="45"/>
        <v/>
      </c>
      <c r="DK63" s="73" t="str">
        <f t="shared" ca="1" si="45"/>
        <v/>
      </c>
      <c r="DL63" s="73" t="str">
        <f t="shared" ca="1" si="45"/>
        <v/>
      </c>
      <c r="DM63" s="73" t="str">
        <f t="shared" ca="1" si="49"/>
        <v/>
      </c>
      <c r="DN63" s="73" t="str">
        <f t="shared" ca="1" si="49"/>
        <v/>
      </c>
      <c r="DO63" s="73" t="str">
        <f t="shared" ca="1" si="49"/>
        <v/>
      </c>
      <c r="DP63" s="73" t="str">
        <f t="shared" ca="1" si="49"/>
        <v/>
      </c>
      <c r="DQ63" s="73" t="str">
        <f t="shared" ca="1" si="49"/>
        <v/>
      </c>
      <c r="DR63" s="73" t="str">
        <f t="shared" ca="1" si="49"/>
        <v/>
      </c>
      <c r="DS63" s="73" t="str">
        <f t="shared" ca="1" si="49"/>
        <v/>
      </c>
      <c r="DT63" s="73" t="str">
        <f t="shared" ca="1" si="49"/>
        <v/>
      </c>
      <c r="DU63" s="73" t="str">
        <f t="shared" ca="1" si="49"/>
        <v/>
      </c>
      <c r="DV63" s="73" t="str">
        <f t="shared" ca="1" si="49"/>
        <v/>
      </c>
      <c r="DW63" s="73" t="str">
        <f t="shared" ca="1" si="49"/>
        <v/>
      </c>
      <c r="DX63" s="73" t="str">
        <f t="shared" ca="1" si="49"/>
        <v/>
      </c>
      <c r="DY63" s="73" t="str">
        <f t="shared" ca="1" si="49"/>
        <v/>
      </c>
    </row>
    <row r="64" spans="1:129" ht="12" customHeight="1" x14ac:dyDescent="0.4">
      <c r="A64" s="13"/>
      <c r="B64" s="19"/>
      <c r="C64" s="22"/>
      <c r="D64" s="20"/>
      <c r="E64" s="21"/>
      <c r="F64" s="83"/>
      <c r="G64" s="127"/>
      <c r="H64" s="126"/>
      <c r="I64" s="92"/>
      <c r="J64" s="92"/>
      <c r="K64" s="7"/>
      <c r="L64" s="8"/>
      <c r="M64" s="8"/>
      <c r="N64" s="104"/>
      <c r="O64" s="8"/>
      <c r="P64" s="36">
        <v>0</v>
      </c>
      <c r="S64" s="115" t="str">
        <f t="shared" ca="1" si="46"/>
        <v>/</v>
      </c>
      <c r="T64" s="73" t="str">
        <f t="shared" ca="1" si="46"/>
        <v>/</v>
      </c>
      <c r="U64" s="73" t="str">
        <f t="shared" ca="1" si="46"/>
        <v>/</v>
      </c>
      <c r="V64" s="73" t="str">
        <f t="shared" ca="1" si="46"/>
        <v>/</v>
      </c>
      <c r="W64" s="73" t="str">
        <f t="shared" ca="1" si="46"/>
        <v>/</v>
      </c>
      <c r="X64" s="73" t="str">
        <f t="shared" ca="1" si="46"/>
        <v>/</v>
      </c>
      <c r="Y64" s="73" t="str">
        <f t="shared" ca="1" si="46"/>
        <v>/</v>
      </c>
      <c r="Z64" s="73" t="str">
        <f t="shared" ca="1" si="46"/>
        <v>/</v>
      </c>
      <c r="AA64" s="73" t="str">
        <f t="shared" ca="1" si="46"/>
        <v>/</v>
      </c>
      <c r="AB64" s="73" t="str">
        <f t="shared" ca="1" si="46"/>
        <v>/</v>
      </c>
      <c r="AC64" s="73" t="str">
        <f t="shared" ca="1" si="46"/>
        <v>/</v>
      </c>
      <c r="AD64" s="73" t="str">
        <f t="shared" ca="1" si="46"/>
        <v>/</v>
      </c>
      <c r="AE64" s="73" t="str">
        <f t="shared" ca="1" si="46"/>
        <v>/</v>
      </c>
      <c r="AF64" s="73" t="str">
        <f t="shared" ca="1" si="46"/>
        <v>/</v>
      </c>
      <c r="AG64" s="73" t="str">
        <f t="shared" ca="1" si="46"/>
        <v>/</v>
      </c>
      <c r="AH64" s="73" t="str">
        <f t="shared" ca="1" si="46"/>
        <v>/</v>
      </c>
      <c r="AI64" s="73" t="str">
        <f t="shared" ca="1" si="47"/>
        <v>/</v>
      </c>
      <c r="AJ64" s="73" t="str">
        <f t="shared" ca="1" si="47"/>
        <v>/</v>
      </c>
      <c r="AK64" s="73" t="str">
        <f t="shared" ca="1" si="47"/>
        <v>/</v>
      </c>
      <c r="AL64" s="73" t="str">
        <f t="shared" ca="1" si="47"/>
        <v>/</v>
      </c>
      <c r="AM64" s="73" t="str">
        <f t="shared" ca="1" si="47"/>
        <v>/</v>
      </c>
      <c r="AN64" s="73" t="str">
        <f t="shared" ca="1" si="47"/>
        <v>/</v>
      </c>
      <c r="AO64" s="73" t="str">
        <f t="shared" ca="1" si="47"/>
        <v>/</v>
      </c>
      <c r="AP64" s="73" t="str">
        <f t="shared" ca="1" si="47"/>
        <v>/</v>
      </c>
      <c r="AQ64" s="73" t="str">
        <f t="shared" ca="1" si="47"/>
        <v>/</v>
      </c>
      <c r="AR64" s="73" t="str">
        <f t="shared" ca="1" si="47"/>
        <v>/</v>
      </c>
      <c r="AS64" s="73" t="str">
        <f t="shared" ca="1" si="47"/>
        <v>/</v>
      </c>
      <c r="AT64" s="73" t="str">
        <f t="shared" ca="1" si="47"/>
        <v>/</v>
      </c>
      <c r="AU64" s="73" t="str">
        <f t="shared" ca="1" si="47"/>
        <v>/</v>
      </c>
      <c r="AV64" s="73" t="str">
        <f t="shared" ca="1" si="47"/>
        <v>/</v>
      </c>
      <c r="AW64" s="73" t="str">
        <f t="shared" ca="1" si="47"/>
        <v>/</v>
      </c>
      <c r="AX64" s="73" t="str">
        <f t="shared" ca="1" si="52"/>
        <v>/</v>
      </c>
      <c r="AY64" s="73" t="str">
        <f t="shared" ca="1" si="52"/>
        <v>/</v>
      </c>
      <c r="AZ64" s="73" t="str">
        <f t="shared" ca="1" si="52"/>
        <v>/</v>
      </c>
      <c r="BA64" s="73" t="str">
        <f t="shared" ca="1" si="52"/>
        <v>/</v>
      </c>
      <c r="BB64" s="73" t="str">
        <f t="shared" ca="1" si="52"/>
        <v>/</v>
      </c>
      <c r="BC64" s="73" t="str">
        <f t="shared" ca="1" si="52"/>
        <v>/</v>
      </c>
      <c r="BD64" s="73" t="str">
        <f t="shared" ca="1" si="52"/>
        <v>/</v>
      </c>
      <c r="BE64" s="73" t="str">
        <f t="shared" ca="1" si="52"/>
        <v>/</v>
      </c>
      <c r="BF64" s="73" t="str">
        <f t="shared" ca="1" si="52"/>
        <v>/</v>
      </c>
      <c r="BG64" s="73" t="str">
        <f t="shared" ca="1" si="52"/>
        <v>/</v>
      </c>
      <c r="BH64" s="73" t="str">
        <f t="shared" ca="1" si="52"/>
        <v>/</v>
      </c>
      <c r="BI64" s="73" t="str">
        <f t="shared" ca="1" si="52"/>
        <v>/</v>
      </c>
      <c r="BJ64" s="73" t="str">
        <f t="shared" ca="1" si="52"/>
        <v>/</v>
      </c>
      <c r="BK64" s="73" t="str">
        <f t="shared" ca="1" si="52"/>
        <v>=</v>
      </c>
      <c r="BL64" s="73" t="str">
        <f t="shared" ca="1" si="52"/>
        <v/>
      </c>
      <c r="BM64" s="73" t="str">
        <f t="shared" ca="1" si="52"/>
        <v/>
      </c>
      <c r="BN64" s="73" t="str">
        <f t="shared" ca="1" si="51"/>
        <v/>
      </c>
      <c r="BO64" s="73" t="str">
        <f t="shared" ca="1" si="51"/>
        <v/>
      </c>
      <c r="BP64" s="73" t="str">
        <f t="shared" ca="1" si="51"/>
        <v/>
      </c>
      <c r="BQ64" s="73" t="str">
        <f t="shared" ca="1" si="51"/>
        <v/>
      </c>
      <c r="BR64" s="73" t="str">
        <f t="shared" ca="1" si="51"/>
        <v/>
      </c>
      <c r="BS64" s="73" t="str">
        <f t="shared" ca="1" si="51"/>
        <v/>
      </c>
      <c r="BT64" s="73" t="str">
        <f t="shared" ca="1" si="51"/>
        <v/>
      </c>
      <c r="BU64" s="73" t="str">
        <f t="shared" ca="1" si="51"/>
        <v/>
      </c>
      <c r="BV64" s="73" t="str">
        <f t="shared" ca="1" si="51"/>
        <v/>
      </c>
      <c r="BW64" s="73" t="str">
        <f t="shared" ca="1" si="51"/>
        <v/>
      </c>
      <c r="BX64" s="73" t="str">
        <f t="shared" ca="1" si="51"/>
        <v/>
      </c>
      <c r="BY64" s="73" t="str">
        <f t="shared" ca="1" si="51"/>
        <v/>
      </c>
      <c r="BZ64" s="73" t="str">
        <f t="shared" ca="1" si="51"/>
        <v/>
      </c>
      <c r="CA64" s="73" t="str">
        <f t="shared" ca="1" si="51"/>
        <v/>
      </c>
      <c r="CB64" s="73" t="str">
        <f t="shared" ca="1" si="51"/>
        <v/>
      </c>
      <c r="CC64" s="73" t="str">
        <f t="shared" ref="CC64:CO65" ca="1" si="53">IF($O64=CC$11,"*",IF(AND(COUNTIF($L64:$M64,"-")&lt;1,COUNTBLANK($L64:$M64)&lt;1),IF(AND($L64&lt;=CC$11,$M64&gt;=CC$11),IF(ISBLANK($D64),"-","."),IF(TODAY()&gt;CC$11,"/",IF(TODAY()=CC$11,"=",""))),IF(AND(OR(ISBLANK($L64),$L64="-"),OR(ISBLANK($M64),$M64="-")),IF(TODAY()&gt;CC$11,"/",IF(TODAY()=CC$11,"=","")),IF(OR(ISBLANK($L64),$L64="-"),IF(CC$11&lt;=$M64,IF(ISBLANK($D64),"-","."),IF(TODAY()&gt;CC$11,"/",IF(TODAY()=CC$11,"=",""))),IF(CC$11&gt;=$L64,IF(ISBLANK($D64),"-","."),IF(TODAY()&gt;CC$11,"/",IF(TODAY()=CC$11,"=","")))))))</f>
        <v/>
      </c>
      <c r="CD64" s="73" t="str">
        <f t="shared" ca="1" si="53"/>
        <v/>
      </c>
      <c r="CE64" s="73" t="str">
        <f t="shared" ca="1" si="53"/>
        <v/>
      </c>
      <c r="CF64" s="73" t="str">
        <f t="shared" ca="1" si="53"/>
        <v/>
      </c>
      <c r="CG64" s="73" t="str">
        <f t="shared" ca="1" si="53"/>
        <v/>
      </c>
      <c r="CH64" s="73" t="str">
        <f t="shared" ca="1" si="53"/>
        <v/>
      </c>
      <c r="CI64" s="73" t="str">
        <f t="shared" ca="1" si="53"/>
        <v/>
      </c>
      <c r="CJ64" s="73" t="str">
        <f t="shared" ca="1" si="53"/>
        <v/>
      </c>
      <c r="CK64" s="73" t="str">
        <f t="shared" ca="1" si="53"/>
        <v/>
      </c>
      <c r="CL64" s="73" t="str">
        <f t="shared" ca="1" si="53"/>
        <v/>
      </c>
      <c r="CM64" s="73" t="str">
        <f t="shared" ca="1" si="53"/>
        <v/>
      </c>
      <c r="CN64" s="73" t="str">
        <f t="shared" ca="1" si="53"/>
        <v/>
      </c>
      <c r="CO64" s="73" t="str">
        <f t="shared" ca="1" si="53"/>
        <v/>
      </c>
      <c r="CP64" s="73" t="str">
        <f t="shared" ca="1" si="50"/>
        <v/>
      </c>
      <c r="CQ64" s="73" t="str">
        <f t="shared" ca="1" si="50"/>
        <v/>
      </c>
      <c r="CR64" s="73" t="str">
        <f t="shared" ca="1" si="50"/>
        <v/>
      </c>
      <c r="CS64" s="73" t="str">
        <f t="shared" ca="1" si="50"/>
        <v/>
      </c>
      <c r="CT64" s="73" t="str">
        <f t="shared" ca="1" si="50"/>
        <v/>
      </c>
      <c r="CU64" s="73" t="str">
        <f t="shared" ca="1" si="50"/>
        <v/>
      </c>
      <c r="CV64" s="73" t="str">
        <f t="shared" ca="1" si="50"/>
        <v/>
      </c>
      <c r="CW64" s="73" t="str">
        <f t="shared" ca="1" si="50"/>
        <v/>
      </c>
      <c r="CX64" s="73" t="str">
        <f t="shared" ca="1" si="50"/>
        <v/>
      </c>
      <c r="CY64" s="73" t="str">
        <f t="shared" ca="1" si="50"/>
        <v/>
      </c>
      <c r="CZ64" s="73" t="str">
        <f t="shared" ca="1" si="50"/>
        <v/>
      </c>
      <c r="DA64" s="73" t="str">
        <f t="shared" ca="1" si="50"/>
        <v/>
      </c>
      <c r="DB64" s="73" t="str">
        <f t="shared" ca="1" si="50"/>
        <v/>
      </c>
      <c r="DC64" s="73" t="str">
        <f t="shared" ca="1" si="50"/>
        <v/>
      </c>
      <c r="DD64" s="73" t="str">
        <f t="shared" ca="1" si="50"/>
        <v/>
      </c>
      <c r="DE64" s="73" t="str">
        <f t="shared" ca="1" si="50"/>
        <v/>
      </c>
      <c r="DF64" s="73" t="str">
        <f t="shared" ref="DF64:DL65" ca="1" si="54">IF($O64=DF$11,"*",IF(AND(COUNTIF($L64:$M64,"-")&lt;1,COUNTBLANK($L64:$M64)&lt;1),IF(AND($L64&lt;=DF$11,$M64&gt;=DF$11),IF(ISBLANK($D64),"-","."),IF(TODAY()&gt;DF$11,"/",IF(TODAY()=DF$11,"=",""))),IF(AND(OR(ISBLANK($L64),$L64="-"),OR(ISBLANK($M64),$M64="-")),IF(TODAY()&gt;DF$11,"/",IF(TODAY()=DF$11,"=","")),IF(OR(ISBLANK($L64),$L64="-"),IF(DF$11&lt;=$M64,IF(ISBLANK($D64),"-","."),IF(TODAY()&gt;DF$11,"/",IF(TODAY()=DF$11,"=",""))),IF(DF$11&gt;=$L64,IF(ISBLANK($D64),"-","."),IF(TODAY()&gt;DF$11,"/",IF(TODAY()=DF$11,"=","")))))))</f>
        <v/>
      </c>
      <c r="DG64" s="73" t="str">
        <f t="shared" ca="1" si="54"/>
        <v/>
      </c>
      <c r="DH64" s="73" t="str">
        <f t="shared" ca="1" si="54"/>
        <v/>
      </c>
      <c r="DI64" s="73" t="str">
        <f t="shared" ca="1" si="54"/>
        <v/>
      </c>
      <c r="DJ64" s="73" t="str">
        <f t="shared" ca="1" si="54"/>
        <v/>
      </c>
      <c r="DK64" s="73" t="str">
        <f t="shared" ca="1" si="54"/>
        <v/>
      </c>
      <c r="DL64" s="73" t="str">
        <f t="shared" ca="1" si="54"/>
        <v/>
      </c>
      <c r="DM64" s="73" t="str">
        <f t="shared" ca="1" si="49"/>
        <v/>
      </c>
      <c r="DN64" s="73" t="str">
        <f t="shared" ca="1" si="49"/>
        <v/>
      </c>
      <c r="DO64" s="73" t="str">
        <f t="shared" ca="1" si="49"/>
        <v/>
      </c>
      <c r="DP64" s="73" t="str">
        <f t="shared" ca="1" si="49"/>
        <v/>
      </c>
      <c r="DQ64" s="73" t="str">
        <f t="shared" ca="1" si="49"/>
        <v/>
      </c>
      <c r="DR64" s="73" t="str">
        <f t="shared" ca="1" si="49"/>
        <v/>
      </c>
      <c r="DS64" s="73" t="str">
        <f t="shared" ca="1" si="49"/>
        <v/>
      </c>
      <c r="DT64" s="73" t="str">
        <f t="shared" ca="1" si="49"/>
        <v/>
      </c>
      <c r="DU64" s="73" t="str">
        <f t="shared" ca="1" si="49"/>
        <v/>
      </c>
      <c r="DV64" s="73" t="str">
        <f t="shared" ca="1" si="49"/>
        <v/>
      </c>
      <c r="DW64" s="73" t="str">
        <f t="shared" ca="1" si="49"/>
        <v/>
      </c>
      <c r="DX64" s="73" t="str">
        <f t="shared" ca="1" si="49"/>
        <v/>
      </c>
      <c r="DY64" s="73" t="str">
        <f t="shared" ca="1" si="49"/>
        <v/>
      </c>
    </row>
    <row r="65" spans="1:129" ht="12" customHeight="1" x14ac:dyDescent="0.4">
      <c r="A65" s="13"/>
      <c r="B65" s="19"/>
      <c r="C65" s="22"/>
      <c r="D65" s="20"/>
      <c r="E65" s="21"/>
      <c r="F65" s="83"/>
      <c r="G65" s="127"/>
      <c r="H65" s="96"/>
      <c r="I65" s="92"/>
      <c r="J65" s="92"/>
      <c r="K65" s="7"/>
      <c r="L65" s="8"/>
      <c r="M65" s="8"/>
      <c r="N65" s="104"/>
      <c r="O65" s="8"/>
      <c r="P65" s="36">
        <v>0</v>
      </c>
      <c r="S65" s="115" t="str">
        <f t="shared" ca="1" si="46"/>
        <v>/</v>
      </c>
      <c r="T65" s="73" t="str">
        <f t="shared" ca="1" si="46"/>
        <v>/</v>
      </c>
      <c r="U65" s="73" t="str">
        <f t="shared" ca="1" si="46"/>
        <v>/</v>
      </c>
      <c r="V65" s="73" t="str">
        <f t="shared" ca="1" si="46"/>
        <v>/</v>
      </c>
      <c r="W65" s="73" t="str">
        <f t="shared" ca="1" si="46"/>
        <v>/</v>
      </c>
      <c r="X65" s="73" t="str">
        <f t="shared" ca="1" si="46"/>
        <v>/</v>
      </c>
      <c r="Y65" s="73" t="str">
        <f t="shared" ca="1" si="46"/>
        <v>/</v>
      </c>
      <c r="Z65" s="73" t="str">
        <f t="shared" ca="1" si="46"/>
        <v>/</v>
      </c>
      <c r="AA65" s="73" t="str">
        <f t="shared" ca="1" si="46"/>
        <v>/</v>
      </c>
      <c r="AB65" s="73" t="str">
        <f t="shared" ca="1" si="46"/>
        <v>/</v>
      </c>
      <c r="AC65" s="73" t="str">
        <f t="shared" ca="1" si="46"/>
        <v>/</v>
      </c>
      <c r="AD65" s="73" t="str">
        <f t="shared" ca="1" si="46"/>
        <v>/</v>
      </c>
      <c r="AE65" s="73" t="str">
        <f t="shared" ca="1" si="46"/>
        <v>/</v>
      </c>
      <c r="AF65" s="73" t="str">
        <f t="shared" ca="1" si="46"/>
        <v>/</v>
      </c>
      <c r="AG65" s="73" t="str">
        <f t="shared" ca="1" si="46"/>
        <v>/</v>
      </c>
      <c r="AH65" s="73" t="str">
        <f t="shared" ca="1" si="46"/>
        <v>/</v>
      </c>
      <c r="AI65" s="73" t="str">
        <f t="shared" ca="1" si="47"/>
        <v>/</v>
      </c>
      <c r="AJ65" s="73" t="str">
        <f t="shared" ca="1" si="47"/>
        <v>/</v>
      </c>
      <c r="AK65" s="73" t="str">
        <f t="shared" ca="1" si="47"/>
        <v>/</v>
      </c>
      <c r="AL65" s="73" t="str">
        <f t="shared" ca="1" si="47"/>
        <v>/</v>
      </c>
      <c r="AM65" s="73" t="str">
        <f t="shared" ca="1" si="47"/>
        <v>/</v>
      </c>
      <c r="AN65" s="73" t="str">
        <f t="shared" ca="1" si="47"/>
        <v>/</v>
      </c>
      <c r="AO65" s="73" t="str">
        <f t="shared" ca="1" si="47"/>
        <v>/</v>
      </c>
      <c r="AP65" s="73" t="str">
        <f t="shared" ca="1" si="47"/>
        <v>/</v>
      </c>
      <c r="AQ65" s="73" t="str">
        <f t="shared" ca="1" si="47"/>
        <v>/</v>
      </c>
      <c r="AR65" s="73" t="str">
        <f t="shared" ca="1" si="47"/>
        <v>/</v>
      </c>
      <c r="AS65" s="73" t="str">
        <f t="shared" ca="1" si="47"/>
        <v>/</v>
      </c>
      <c r="AT65" s="73" t="str">
        <f t="shared" ca="1" si="47"/>
        <v>/</v>
      </c>
      <c r="AU65" s="73" t="str">
        <f t="shared" ca="1" si="47"/>
        <v>/</v>
      </c>
      <c r="AV65" s="73" t="str">
        <f t="shared" ca="1" si="47"/>
        <v>/</v>
      </c>
      <c r="AW65" s="73" t="str">
        <f t="shared" ca="1" si="47"/>
        <v>/</v>
      </c>
      <c r="AX65" s="73" t="str">
        <f t="shared" ca="1" si="52"/>
        <v>/</v>
      </c>
      <c r="AY65" s="73" t="str">
        <f t="shared" ca="1" si="52"/>
        <v>/</v>
      </c>
      <c r="AZ65" s="73" t="str">
        <f t="shared" ca="1" si="52"/>
        <v>/</v>
      </c>
      <c r="BA65" s="73" t="str">
        <f t="shared" ca="1" si="52"/>
        <v>/</v>
      </c>
      <c r="BB65" s="73" t="str">
        <f t="shared" ca="1" si="52"/>
        <v>/</v>
      </c>
      <c r="BC65" s="73" t="str">
        <f t="shared" ca="1" si="52"/>
        <v>/</v>
      </c>
      <c r="BD65" s="73" t="str">
        <f t="shared" ca="1" si="52"/>
        <v>/</v>
      </c>
      <c r="BE65" s="73" t="str">
        <f t="shared" ca="1" si="52"/>
        <v>/</v>
      </c>
      <c r="BF65" s="73" t="str">
        <f t="shared" ca="1" si="52"/>
        <v>/</v>
      </c>
      <c r="BG65" s="73" t="str">
        <f t="shared" ca="1" si="52"/>
        <v>/</v>
      </c>
      <c r="BH65" s="73" t="str">
        <f t="shared" ca="1" si="52"/>
        <v>/</v>
      </c>
      <c r="BI65" s="73" t="str">
        <f t="shared" ca="1" si="52"/>
        <v>/</v>
      </c>
      <c r="BJ65" s="73" t="str">
        <f t="shared" ca="1" si="52"/>
        <v>/</v>
      </c>
      <c r="BK65" s="73" t="str">
        <f t="shared" ca="1" si="52"/>
        <v>=</v>
      </c>
      <c r="BL65" s="73" t="str">
        <f t="shared" ca="1" si="52"/>
        <v/>
      </c>
      <c r="BM65" s="73" t="str">
        <f t="shared" ca="1" si="52"/>
        <v/>
      </c>
      <c r="BN65" s="73" t="str">
        <f t="shared" ca="1" si="51"/>
        <v/>
      </c>
      <c r="BO65" s="73" t="str">
        <f t="shared" ca="1" si="51"/>
        <v/>
      </c>
      <c r="BP65" s="73" t="str">
        <f t="shared" ca="1" si="51"/>
        <v/>
      </c>
      <c r="BQ65" s="73" t="str">
        <f t="shared" ca="1" si="51"/>
        <v/>
      </c>
      <c r="BR65" s="73" t="str">
        <f t="shared" ca="1" si="51"/>
        <v/>
      </c>
      <c r="BS65" s="73" t="str">
        <f t="shared" ca="1" si="51"/>
        <v/>
      </c>
      <c r="BT65" s="73" t="str">
        <f t="shared" ca="1" si="51"/>
        <v/>
      </c>
      <c r="BU65" s="73" t="str">
        <f t="shared" ca="1" si="51"/>
        <v/>
      </c>
      <c r="BV65" s="73" t="str">
        <f t="shared" ca="1" si="51"/>
        <v/>
      </c>
      <c r="BW65" s="73" t="str">
        <f t="shared" ca="1" si="51"/>
        <v/>
      </c>
      <c r="BX65" s="73" t="str">
        <f t="shared" ca="1" si="51"/>
        <v/>
      </c>
      <c r="BY65" s="73" t="str">
        <f t="shared" ca="1" si="51"/>
        <v/>
      </c>
      <c r="BZ65" s="73" t="str">
        <f t="shared" ca="1" si="51"/>
        <v/>
      </c>
      <c r="CA65" s="73" t="str">
        <f t="shared" ca="1" si="51"/>
        <v/>
      </c>
      <c r="CB65" s="73" t="str">
        <f t="shared" ca="1" si="51"/>
        <v/>
      </c>
      <c r="CC65" s="73" t="str">
        <f t="shared" ca="1" si="53"/>
        <v/>
      </c>
      <c r="CD65" s="73" t="str">
        <f t="shared" ca="1" si="53"/>
        <v/>
      </c>
      <c r="CE65" s="73" t="str">
        <f t="shared" ca="1" si="53"/>
        <v/>
      </c>
      <c r="CF65" s="73" t="str">
        <f t="shared" ca="1" si="53"/>
        <v/>
      </c>
      <c r="CG65" s="73" t="str">
        <f t="shared" ca="1" si="53"/>
        <v/>
      </c>
      <c r="CH65" s="73" t="str">
        <f t="shared" ca="1" si="53"/>
        <v/>
      </c>
      <c r="CI65" s="73" t="str">
        <f t="shared" ca="1" si="53"/>
        <v/>
      </c>
      <c r="CJ65" s="73" t="str">
        <f t="shared" ca="1" si="53"/>
        <v/>
      </c>
      <c r="CK65" s="73" t="str">
        <f t="shared" ca="1" si="53"/>
        <v/>
      </c>
      <c r="CL65" s="73" t="str">
        <f t="shared" ca="1" si="53"/>
        <v/>
      </c>
      <c r="CM65" s="73" t="str">
        <f t="shared" ca="1" si="53"/>
        <v/>
      </c>
      <c r="CN65" s="73" t="str">
        <f t="shared" ca="1" si="53"/>
        <v/>
      </c>
      <c r="CO65" s="73" t="str">
        <f t="shared" ca="1" si="53"/>
        <v/>
      </c>
      <c r="CP65" s="73" t="str">
        <f t="shared" ca="1" si="50"/>
        <v/>
      </c>
      <c r="CQ65" s="73" t="str">
        <f t="shared" ca="1" si="50"/>
        <v/>
      </c>
      <c r="CR65" s="73" t="str">
        <f t="shared" ca="1" si="50"/>
        <v/>
      </c>
      <c r="CS65" s="73" t="str">
        <f t="shared" ca="1" si="50"/>
        <v/>
      </c>
      <c r="CT65" s="73" t="str">
        <f t="shared" ca="1" si="50"/>
        <v/>
      </c>
      <c r="CU65" s="73" t="str">
        <f t="shared" ca="1" si="50"/>
        <v/>
      </c>
      <c r="CV65" s="73" t="str">
        <f t="shared" ca="1" si="50"/>
        <v/>
      </c>
      <c r="CW65" s="73" t="str">
        <f t="shared" ca="1" si="50"/>
        <v/>
      </c>
      <c r="CX65" s="73" t="str">
        <f t="shared" ca="1" si="50"/>
        <v/>
      </c>
      <c r="CY65" s="73" t="str">
        <f t="shared" ca="1" si="50"/>
        <v/>
      </c>
      <c r="CZ65" s="73" t="str">
        <f t="shared" ca="1" si="50"/>
        <v/>
      </c>
      <c r="DA65" s="73" t="str">
        <f t="shared" ca="1" si="50"/>
        <v/>
      </c>
      <c r="DB65" s="73" t="str">
        <f t="shared" ca="1" si="50"/>
        <v/>
      </c>
      <c r="DC65" s="73" t="str">
        <f t="shared" ca="1" si="50"/>
        <v/>
      </c>
      <c r="DD65" s="73" t="str">
        <f t="shared" ca="1" si="50"/>
        <v/>
      </c>
      <c r="DE65" s="73" t="str">
        <f t="shared" ca="1" si="50"/>
        <v/>
      </c>
      <c r="DF65" s="73" t="str">
        <f t="shared" ca="1" si="54"/>
        <v/>
      </c>
      <c r="DG65" s="73" t="str">
        <f t="shared" ca="1" si="54"/>
        <v/>
      </c>
      <c r="DH65" s="73" t="str">
        <f t="shared" ca="1" si="54"/>
        <v/>
      </c>
      <c r="DI65" s="73" t="str">
        <f t="shared" ca="1" si="54"/>
        <v/>
      </c>
      <c r="DJ65" s="73" t="str">
        <f t="shared" ca="1" si="54"/>
        <v/>
      </c>
      <c r="DK65" s="73" t="str">
        <f t="shared" ca="1" si="54"/>
        <v/>
      </c>
      <c r="DL65" s="73" t="str">
        <f t="shared" ca="1" si="54"/>
        <v/>
      </c>
      <c r="DM65" s="73" t="str">
        <f t="shared" ca="1" si="49"/>
        <v/>
      </c>
      <c r="DN65" s="73" t="str">
        <f t="shared" ca="1" si="49"/>
        <v/>
      </c>
      <c r="DO65" s="73" t="str">
        <f t="shared" ca="1" si="49"/>
        <v/>
      </c>
      <c r="DP65" s="73" t="str">
        <f t="shared" ca="1" si="49"/>
        <v/>
      </c>
      <c r="DQ65" s="73" t="str">
        <f t="shared" ca="1" si="49"/>
        <v/>
      </c>
      <c r="DR65" s="73" t="str">
        <f t="shared" ca="1" si="49"/>
        <v/>
      </c>
      <c r="DS65" s="73" t="str">
        <f t="shared" ca="1" si="49"/>
        <v/>
      </c>
      <c r="DT65" s="73" t="str">
        <f t="shared" ca="1" si="49"/>
        <v/>
      </c>
      <c r="DU65" s="73" t="str">
        <f t="shared" ca="1" si="49"/>
        <v/>
      </c>
      <c r="DV65" s="73" t="str">
        <f t="shared" ca="1" si="49"/>
        <v/>
      </c>
      <c r="DW65" s="73" t="str">
        <f t="shared" ca="1" si="49"/>
        <v/>
      </c>
      <c r="DX65" s="73" t="str">
        <f t="shared" ca="1" si="49"/>
        <v/>
      </c>
      <c r="DY65" s="73" t="str">
        <f t="shared" ca="1" si="49"/>
        <v/>
      </c>
    </row>
    <row r="66" spans="1:129" ht="12" customHeight="1" x14ac:dyDescent="0.4">
      <c r="A66" s="13"/>
      <c r="B66" s="19"/>
      <c r="C66" s="22"/>
      <c r="D66" s="20"/>
      <c r="E66" s="21"/>
      <c r="F66" s="83"/>
      <c r="G66" s="127"/>
      <c r="H66" s="126"/>
      <c r="I66" s="92"/>
      <c r="J66" s="92"/>
      <c r="K66" s="7" t="str">
        <f>IF(OR(COUNTIF(L66:M66,"-")&gt;0,COUNTBLANK(L66:M66)&gt;0),"-",IF(L66&gt;M66,"-",NETWORKDAYS(L66,M66,data!$P$3:$P$10)))</f>
        <v>-</v>
      </c>
      <c r="L66" s="8"/>
      <c r="M66" s="8"/>
      <c r="N66" s="104"/>
      <c r="O66" s="8"/>
      <c r="P66" s="36">
        <f ca="1">IF(OR(M66="-",M66=""),0,IF(OR(ISBLANK(O66),O66="-"),NETWORKDAYS(M66,TODAY(),data!$P$3:$P$10)-1,IF(M66=O66,0,IF(M66&lt;O66,NETWORKDAYS(M66,O66,data!$P$3:$P$10)-1,NETWORKDAYS(M66,O66,data!$P$3:$P$10)+1))))</f>
        <v>0</v>
      </c>
      <c r="S66" s="115" t="str">
        <f t="shared" ref="S66:AB69" ca="1" si="55">IF($O66=S$11,"*",IF(AND(COUNTIF($L66:$M66,"-")&lt;1,COUNTBLANK($L66:$M66)&lt;1),IF(AND($L66&lt;=S$11,$M66&gt;=S$11),IF(ISBLANK($D66),"-","."),IF(TODAY()&gt;S$11,"/",IF(TODAY()=S$11,"=",""))),IF(AND(OR(ISBLANK($L66),$L66="-"),OR(ISBLANK($M66),$M66="-")),IF(TODAY()&gt;S$11,"/",IF(TODAY()=S$11,"=","")),IF(OR(ISBLANK($L66),$L66="-"),IF(S$11&lt;=$M66,IF(ISBLANK($D66),"-","."),IF(TODAY()&gt;S$11,"/",IF(TODAY()=S$11,"=",""))),IF(S$11&gt;=$L66,IF(ISBLANK($D66),"-","."),IF(TODAY()&gt;S$11,"/",IF(TODAY()=S$11,"=","")))))))</f>
        <v>/</v>
      </c>
      <c r="T66" s="73" t="str">
        <f t="shared" ca="1" si="55"/>
        <v>/</v>
      </c>
      <c r="U66" s="73" t="str">
        <f t="shared" ca="1" si="55"/>
        <v>/</v>
      </c>
      <c r="V66" s="73" t="str">
        <f t="shared" ca="1" si="55"/>
        <v>/</v>
      </c>
      <c r="W66" s="73" t="str">
        <f t="shared" ca="1" si="55"/>
        <v>/</v>
      </c>
      <c r="X66" s="73" t="str">
        <f t="shared" ca="1" si="55"/>
        <v>/</v>
      </c>
      <c r="Y66" s="73" t="str">
        <f t="shared" ca="1" si="55"/>
        <v>/</v>
      </c>
      <c r="Z66" s="73" t="str">
        <f t="shared" ca="1" si="55"/>
        <v>/</v>
      </c>
      <c r="AA66" s="73" t="str">
        <f t="shared" ca="1" si="55"/>
        <v>/</v>
      </c>
      <c r="AB66" s="73" t="str">
        <f t="shared" ca="1" si="55"/>
        <v>/</v>
      </c>
      <c r="AC66" s="73" t="str">
        <f t="shared" ref="AC66:AL69" ca="1" si="56">IF($O66=AC$11,"*",IF(AND(COUNTIF($L66:$M66,"-")&lt;1,COUNTBLANK($L66:$M66)&lt;1),IF(AND($L66&lt;=AC$11,$M66&gt;=AC$11),IF(ISBLANK($D66),"-","."),IF(TODAY()&gt;AC$11,"/",IF(TODAY()=AC$11,"=",""))),IF(AND(OR(ISBLANK($L66),$L66="-"),OR(ISBLANK($M66),$M66="-")),IF(TODAY()&gt;AC$11,"/",IF(TODAY()=AC$11,"=","")),IF(OR(ISBLANK($L66),$L66="-"),IF(AC$11&lt;=$M66,IF(ISBLANK($D66),"-","."),IF(TODAY()&gt;AC$11,"/",IF(TODAY()=AC$11,"=",""))),IF(AC$11&gt;=$L66,IF(ISBLANK($D66),"-","."),IF(TODAY()&gt;AC$11,"/",IF(TODAY()=AC$11,"=","")))))))</f>
        <v>/</v>
      </c>
      <c r="AD66" s="73" t="str">
        <f t="shared" ca="1" si="56"/>
        <v>/</v>
      </c>
      <c r="AE66" s="73" t="str">
        <f t="shared" ca="1" si="56"/>
        <v>/</v>
      </c>
      <c r="AF66" s="73" t="str">
        <f t="shared" ca="1" si="56"/>
        <v>/</v>
      </c>
      <c r="AG66" s="73" t="str">
        <f t="shared" ca="1" si="56"/>
        <v>/</v>
      </c>
      <c r="AH66" s="73" t="str">
        <f t="shared" ca="1" si="56"/>
        <v>/</v>
      </c>
      <c r="AI66" s="73" t="str">
        <f t="shared" ca="1" si="56"/>
        <v>/</v>
      </c>
      <c r="AJ66" s="73" t="str">
        <f t="shared" ca="1" si="56"/>
        <v>/</v>
      </c>
      <c r="AK66" s="73" t="str">
        <f t="shared" ca="1" si="56"/>
        <v>/</v>
      </c>
      <c r="AL66" s="73" t="str">
        <f t="shared" ca="1" si="56"/>
        <v>/</v>
      </c>
      <c r="AM66" s="73" t="str">
        <f t="shared" ref="AM66:AV69" ca="1" si="57">IF($O66=AM$11,"*",IF(AND(COUNTIF($L66:$M66,"-")&lt;1,COUNTBLANK($L66:$M66)&lt;1),IF(AND($L66&lt;=AM$11,$M66&gt;=AM$11),IF(ISBLANK($D66),"-","."),IF(TODAY()&gt;AM$11,"/",IF(TODAY()=AM$11,"=",""))),IF(AND(OR(ISBLANK($L66),$L66="-"),OR(ISBLANK($M66),$M66="-")),IF(TODAY()&gt;AM$11,"/",IF(TODAY()=AM$11,"=","")),IF(OR(ISBLANK($L66),$L66="-"),IF(AM$11&lt;=$M66,IF(ISBLANK($D66),"-","."),IF(TODAY()&gt;AM$11,"/",IF(TODAY()=AM$11,"=",""))),IF(AM$11&gt;=$L66,IF(ISBLANK($D66),"-","."),IF(TODAY()&gt;AM$11,"/",IF(TODAY()=AM$11,"=","")))))))</f>
        <v>/</v>
      </c>
      <c r="AN66" s="73" t="str">
        <f t="shared" ca="1" si="57"/>
        <v>/</v>
      </c>
      <c r="AO66" s="73" t="str">
        <f t="shared" ca="1" si="57"/>
        <v>/</v>
      </c>
      <c r="AP66" s="73" t="str">
        <f t="shared" ca="1" si="57"/>
        <v>/</v>
      </c>
      <c r="AQ66" s="73" t="str">
        <f t="shared" ca="1" si="57"/>
        <v>/</v>
      </c>
      <c r="AR66" s="73" t="str">
        <f t="shared" ca="1" si="57"/>
        <v>/</v>
      </c>
      <c r="AS66" s="73" t="str">
        <f t="shared" ca="1" si="57"/>
        <v>/</v>
      </c>
      <c r="AT66" s="73" t="str">
        <f t="shared" ca="1" si="57"/>
        <v>/</v>
      </c>
      <c r="AU66" s="73" t="str">
        <f t="shared" ca="1" si="57"/>
        <v>/</v>
      </c>
      <c r="AV66" s="73" t="str">
        <f t="shared" ca="1" si="57"/>
        <v>/</v>
      </c>
      <c r="AW66" s="73" t="str">
        <f t="shared" ref="AW66:BF69" ca="1" si="58">IF($O66=AW$11,"*",IF(AND(COUNTIF($L66:$M66,"-")&lt;1,COUNTBLANK($L66:$M66)&lt;1),IF(AND($L66&lt;=AW$11,$M66&gt;=AW$11),IF(ISBLANK($D66),"-","."),IF(TODAY()&gt;AW$11,"/",IF(TODAY()=AW$11,"=",""))),IF(AND(OR(ISBLANK($L66),$L66="-"),OR(ISBLANK($M66),$M66="-")),IF(TODAY()&gt;AW$11,"/",IF(TODAY()=AW$11,"=","")),IF(OR(ISBLANK($L66),$L66="-"),IF(AW$11&lt;=$M66,IF(ISBLANK($D66),"-","."),IF(TODAY()&gt;AW$11,"/",IF(TODAY()=AW$11,"=",""))),IF(AW$11&gt;=$L66,IF(ISBLANK($D66),"-","."),IF(TODAY()&gt;AW$11,"/",IF(TODAY()=AW$11,"=","")))))))</f>
        <v>/</v>
      </c>
      <c r="AX66" s="73" t="str">
        <f t="shared" ca="1" si="58"/>
        <v>/</v>
      </c>
      <c r="AY66" s="73" t="str">
        <f t="shared" ca="1" si="58"/>
        <v>/</v>
      </c>
      <c r="AZ66" s="73" t="str">
        <f t="shared" ca="1" si="58"/>
        <v>/</v>
      </c>
      <c r="BA66" s="73" t="str">
        <f t="shared" ca="1" si="58"/>
        <v>/</v>
      </c>
      <c r="BB66" s="73" t="str">
        <f t="shared" ca="1" si="58"/>
        <v>/</v>
      </c>
      <c r="BC66" s="73" t="str">
        <f t="shared" ca="1" si="58"/>
        <v>/</v>
      </c>
      <c r="BD66" s="73" t="str">
        <f t="shared" ca="1" si="58"/>
        <v>/</v>
      </c>
      <c r="BE66" s="73" t="str">
        <f t="shared" ca="1" si="58"/>
        <v>/</v>
      </c>
      <c r="BF66" s="73" t="str">
        <f t="shared" ca="1" si="58"/>
        <v>/</v>
      </c>
      <c r="BG66" s="73" t="str">
        <f t="shared" ref="BG66:BP69" ca="1" si="59">IF($O66=BG$11,"*",IF(AND(COUNTIF($L66:$M66,"-")&lt;1,COUNTBLANK($L66:$M66)&lt;1),IF(AND($L66&lt;=BG$11,$M66&gt;=BG$11),IF(ISBLANK($D66),"-","."),IF(TODAY()&gt;BG$11,"/",IF(TODAY()=BG$11,"=",""))),IF(AND(OR(ISBLANK($L66),$L66="-"),OR(ISBLANK($M66),$M66="-")),IF(TODAY()&gt;BG$11,"/",IF(TODAY()=BG$11,"=","")),IF(OR(ISBLANK($L66),$L66="-"),IF(BG$11&lt;=$M66,IF(ISBLANK($D66),"-","."),IF(TODAY()&gt;BG$11,"/",IF(TODAY()=BG$11,"=",""))),IF(BG$11&gt;=$L66,IF(ISBLANK($D66),"-","."),IF(TODAY()&gt;BG$11,"/",IF(TODAY()=BG$11,"=","")))))))</f>
        <v>/</v>
      </c>
      <c r="BH66" s="73" t="str">
        <f t="shared" ca="1" si="59"/>
        <v>/</v>
      </c>
      <c r="BI66" s="73" t="str">
        <f t="shared" ca="1" si="59"/>
        <v>/</v>
      </c>
      <c r="BJ66" s="73" t="str">
        <f t="shared" ca="1" si="59"/>
        <v>/</v>
      </c>
      <c r="BK66" s="73" t="str">
        <f t="shared" ca="1" si="59"/>
        <v>=</v>
      </c>
      <c r="BL66" s="73" t="str">
        <f t="shared" ca="1" si="59"/>
        <v/>
      </c>
      <c r="BM66" s="73" t="str">
        <f t="shared" ca="1" si="59"/>
        <v/>
      </c>
      <c r="BN66" s="73" t="str">
        <f t="shared" ca="1" si="59"/>
        <v/>
      </c>
      <c r="BO66" s="73" t="str">
        <f t="shared" ca="1" si="59"/>
        <v/>
      </c>
      <c r="BP66" s="73" t="str">
        <f t="shared" ca="1" si="59"/>
        <v/>
      </c>
      <c r="BQ66" s="73" t="str">
        <f t="shared" ref="BQ66:CF81" ca="1" si="60">IF($O66=BQ$11,"*",IF(AND(COUNTIF($L66:$M66,"-")&lt;1,COUNTBLANK($L66:$M66)&lt;1),IF(AND($L66&lt;=BQ$11,$M66&gt;=BQ$11),IF(ISBLANK($D66),"-","."),IF(TODAY()&gt;BQ$11,"/",IF(TODAY()=BQ$11,"=",""))),IF(AND(OR(ISBLANK($L66),$L66="-"),OR(ISBLANK($M66),$M66="-")),IF(TODAY()&gt;BQ$11,"/",IF(TODAY()=BQ$11,"=","")),IF(OR(ISBLANK($L66),$L66="-"),IF(BQ$11&lt;=$M66,IF(ISBLANK($D66),"-","."),IF(TODAY()&gt;BQ$11,"/",IF(TODAY()=BQ$11,"=",""))),IF(BQ$11&gt;=$L66,IF(ISBLANK($D66),"-","."),IF(TODAY()&gt;BQ$11,"/",IF(TODAY()=BQ$11,"=","")))))))</f>
        <v/>
      </c>
      <c r="BR66" s="73" t="str">
        <f t="shared" ca="1" si="60"/>
        <v/>
      </c>
      <c r="BS66" s="73" t="str">
        <f t="shared" ca="1" si="60"/>
        <v/>
      </c>
      <c r="BT66" s="73" t="str">
        <f t="shared" ca="1" si="60"/>
        <v/>
      </c>
      <c r="BU66" s="73" t="str">
        <f t="shared" ca="1" si="60"/>
        <v/>
      </c>
      <c r="BV66" s="73" t="str">
        <f t="shared" ca="1" si="60"/>
        <v/>
      </c>
      <c r="BW66" s="73" t="str">
        <f t="shared" ca="1" si="60"/>
        <v/>
      </c>
      <c r="BX66" s="73" t="str">
        <f t="shared" ca="1" si="60"/>
        <v/>
      </c>
      <c r="BY66" s="73" t="str">
        <f t="shared" ca="1" si="60"/>
        <v/>
      </c>
      <c r="BZ66" s="73" t="str">
        <f t="shared" ca="1" si="60"/>
        <v/>
      </c>
      <c r="CA66" s="73" t="str">
        <f t="shared" ca="1" si="60"/>
        <v/>
      </c>
      <c r="CB66" s="73" t="str">
        <f t="shared" ca="1" si="60"/>
        <v/>
      </c>
      <c r="CC66" s="73" t="str">
        <f t="shared" ca="1" si="60"/>
        <v/>
      </c>
      <c r="CD66" s="73" t="str">
        <f t="shared" ca="1" si="60"/>
        <v/>
      </c>
      <c r="CE66" s="73" t="str">
        <f t="shared" ca="1" si="60"/>
        <v/>
      </c>
      <c r="CF66" s="73" t="str">
        <f t="shared" ca="1" si="60"/>
        <v/>
      </c>
      <c r="CG66" s="73" t="str">
        <f t="shared" ref="CG66:CV81" ca="1" si="61">IF($O66=CG$11,"*",IF(AND(COUNTIF($L66:$M66,"-")&lt;1,COUNTBLANK($L66:$M66)&lt;1),IF(AND($L66&lt;=CG$11,$M66&gt;=CG$11),IF(ISBLANK($D66),"-","."),IF(TODAY()&gt;CG$11,"/",IF(TODAY()=CG$11,"=",""))),IF(AND(OR(ISBLANK($L66),$L66="-"),OR(ISBLANK($M66),$M66="-")),IF(TODAY()&gt;CG$11,"/",IF(TODAY()=CG$11,"=","")),IF(OR(ISBLANK($L66),$L66="-"),IF(CG$11&lt;=$M66,IF(ISBLANK($D66),"-","."),IF(TODAY()&gt;CG$11,"/",IF(TODAY()=CG$11,"=",""))),IF(CG$11&gt;=$L66,IF(ISBLANK($D66),"-","."),IF(TODAY()&gt;CG$11,"/",IF(TODAY()=CG$11,"=","")))))))</f>
        <v/>
      </c>
      <c r="CH66" s="73" t="str">
        <f t="shared" ca="1" si="61"/>
        <v/>
      </c>
      <c r="CI66" s="73" t="str">
        <f t="shared" ca="1" si="61"/>
        <v/>
      </c>
      <c r="CJ66" s="73" t="str">
        <f t="shared" ca="1" si="61"/>
        <v/>
      </c>
      <c r="CK66" s="73" t="str">
        <f t="shared" ca="1" si="61"/>
        <v/>
      </c>
      <c r="CL66" s="73" t="str">
        <f t="shared" ca="1" si="61"/>
        <v/>
      </c>
      <c r="CM66" s="73" t="str">
        <f t="shared" ca="1" si="61"/>
        <v/>
      </c>
      <c r="CN66" s="73" t="str">
        <f t="shared" ca="1" si="61"/>
        <v/>
      </c>
      <c r="CO66" s="73" t="str">
        <f t="shared" ca="1" si="61"/>
        <v/>
      </c>
      <c r="CP66" s="73" t="str">
        <f t="shared" ca="1" si="61"/>
        <v/>
      </c>
      <c r="CQ66" s="73" t="str">
        <f t="shared" ca="1" si="61"/>
        <v/>
      </c>
      <c r="CR66" s="73" t="str">
        <f t="shared" ca="1" si="61"/>
        <v/>
      </c>
      <c r="CS66" s="73" t="str">
        <f t="shared" ca="1" si="61"/>
        <v/>
      </c>
      <c r="CT66" s="73" t="str">
        <f t="shared" ca="1" si="61"/>
        <v/>
      </c>
      <c r="CU66" s="73" t="str">
        <f t="shared" ca="1" si="61"/>
        <v/>
      </c>
      <c r="CV66" s="73" t="str">
        <f t="shared" ca="1" si="61"/>
        <v/>
      </c>
      <c r="CW66" s="73" t="str">
        <f t="shared" ref="CW66:DL81" ca="1" si="62">IF($O66=CW$11,"*",IF(AND(COUNTIF($L66:$M66,"-")&lt;1,COUNTBLANK($L66:$M66)&lt;1),IF(AND($L66&lt;=CW$11,$M66&gt;=CW$11),IF(ISBLANK($D66),"-","."),IF(TODAY()&gt;CW$11,"/",IF(TODAY()=CW$11,"=",""))),IF(AND(OR(ISBLANK($L66),$L66="-"),OR(ISBLANK($M66),$M66="-")),IF(TODAY()&gt;CW$11,"/",IF(TODAY()=CW$11,"=","")),IF(OR(ISBLANK($L66),$L66="-"),IF(CW$11&lt;=$M66,IF(ISBLANK($D66),"-","."),IF(TODAY()&gt;CW$11,"/",IF(TODAY()=CW$11,"=",""))),IF(CW$11&gt;=$L66,IF(ISBLANK($D66),"-","."),IF(TODAY()&gt;CW$11,"/",IF(TODAY()=CW$11,"=","")))))))</f>
        <v/>
      </c>
      <c r="CX66" s="73" t="str">
        <f t="shared" ca="1" si="62"/>
        <v/>
      </c>
      <c r="CY66" s="73" t="str">
        <f t="shared" ca="1" si="62"/>
        <v/>
      </c>
      <c r="CZ66" s="73" t="str">
        <f t="shared" ca="1" si="62"/>
        <v/>
      </c>
      <c r="DA66" s="73" t="str">
        <f t="shared" ca="1" si="62"/>
        <v/>
      </c>
      <c r="DB66" s="73" t="str">
        <f t="shared" ca="1" si="62"/>
        <v/>
      </c>
      <c r="DC66" s="73" t="str">
        <f t="shared" ca="1" si="62"/>
        <v/>
      </c>
      <c r="DD66" s="73" t="str">
        <f t="shared" ca="1" si="62"/>
        <v/>
      </c>
      <c r="DE66" s="73" t="str">
        <f t="shared" ca="1" si="62"/>
        <v/>
      </c>
      <c r="DF66" s="73" t="str">
        <f t="shared" ca="1" si="62"/>
        <v/>
      </c>
      <c r="DG66" s="73" t="str">
        <f t="shared" ca="1" si="62"/>
        <v/>
      </c>
      <c r="DH66" s="73" t="str">
        <f t="shared" ca="1" si="62"/>
        <v/>
      </c>
      <c r="DI66" s="73" t="str">
        <f t="shared" ca="1" si="62"/>
        <v/>
      </c>
      <c r="DJ66" s="73" t="str">
        <f t="shared" ca="1" si="62"/>
        <v/>
      </c>
      <c r="DK66" s="73" t="str">
        <f t="shared" ca="1" si="62"/>
        <v/>
      </c>
      <c r="DL66" s="73" t="str">
        <f t="shared" ca="1" si="62"/>
        <v/>
      </c>
      <c r="DM66" s="73" t="str">
        <f t="shared" ref="DM66:DY69" ca="1" si="63">IF($O66=DM$11,"*",IF(AND(COUNTIF($L66:$M66,"-")&lt;1,COUNTBLANK($L66:$M66)&lt;1),IF(AND($L66&lt;=DM$11,$M66&gt;=DM$11),IF(ISBLANK($D66),"-","."),IF(TODAY()&gt;DM$11,"/",IF(TODAY()=DM$11,"=",""))),IF(AND(OR(ISBLANK($L66),$L66="-"),OR(ISBLANK($M66),$M66="-")),IF(TODAY()&gt;DM$11,"/",IF(TODAY()=DM$11,"=","")),IF(OR(ISBLANK($L66),$L66="-"),IF(DM$11&lt;=$M66,IF(ISBLANK($D66),"-","."),IF(TODAY()&gt;DM$11,"/",IF(TODAY()=DM$11,"=",""))),IF(DM$11&gt;=$L66,IF(ISBLANK($D66),"-","."),IF(TODAY()&gt;DM$11,"/",IF(TODAY()=DM$11,"=","")))))))</f>
        <v/>
      </c>
      <c r="DN66" s="73" t="str">
        <f t="shared" ca="1" si="63"/>
        <v/>
      </c>
      <c r="DO66" s="73" t="str">
        <f t="shared" ca="1" si="63"/>
        <v/>
      </c>
      <c r="DP66" s="73" t="str">
        <f t="shared" ca="1" si="63"/>
        <v/>
      </c>
      <c r="DQ66" s="73" t="str">
        <f t="shared" ca="1" si="63"/>
        <v/>
      </c>
      <c r="DR66" s="73" t="str">
        <f t="shared" ca="1" si="63"/>
        <v/>
      </c>
      <c r="DS66" s="73" t="str">
        <f t="shared" ca="1" si="63"/>
        <v/>
      </c>
      <c r="DT66" s="73" t="str">
        <f t="shared" ca="1" si="63"/>
        <v/>
      </c>
      <c r="DU66" s="73" t="str">
        <f t="shared" ca="1" si="63"/>
        <v/>
      </c>
      <c r="DV66" s="73" t="str">
        <f t="shared" ca="1" si="63"/>
        <v/>
      </c>
      <c r="DW66" s="73" t="str">
        <f t="shared" ca="1" si="63"/>
        <v/>
      </c>
      <c r="DX66" s="73" t="str">
        <f t="shared" ca="1" si="63"/>
        <v/>
      </c>
      <c r="DY66" s="73" t="str">
        <f t="shared" ca="1" si="63"/>
        <v/>
      </c>
    </row>
    <row r="67" spans="1:129" ht="12" customHeight="1" x14ac:dyDescent="0.4">
      <c r="A67" s="13"/>
      <c r="B67" s="19"/>
      <c r="C67" s="22"/>
      <c r="D67" s="20"/>
      <c r="E67" s="21"/>
      <c r="F67" s="83"/>
      <c r="G67" s="127"/>
      <c r="H67" s="126"/>
      <c r="I67" s="92"/>
      <c r="J67" s="92"/>
      <c r="K67" s="7" t="str">
        <f>IF(OR(COUNTIF(L67:M67,"-")&gt;0,COUNTBLANK(L67:M67)&gt;0),"-",IF(L67&gt;M67,"-",NETWORKDAYS(L67,M67,data!$P$3:$P$10)))</f>
        <v>-</v>
      </c>
      <c r="L67" s="8"/>
      <c r="M67" s="8"/>
      <c r="N67" s="104"/>
      <c r="O67" s="8"/>
      <c r="P67" s="36">
        <f ca="1">IF(OR(M67="-",M67=""),0,IF(OR(ISBLANK(O67),O67="-"),NETWORKDAYS(M67,TODAY(),data!$P$3:$P$10)-1,IF(M67=O67,0,IF(M67&lt;O67,NETWORKDAYS(M67,O67,data!$P$3:$P$10)-1,NETWORKDAYS(M67,O67,data!$P$3:$P$10)+1))))</f>
        <v>0</v>
      </c>
      <c r="S67" s="115" t="str">
        <f t="shared" ca="1" si="55"/>
        <v>/</v>
      </c>
      <c r="T67" s="73" t="str">
        <f t="shared" ca="1" si="55"/>
        <v>/</v>
      </c>
      <c r="U67" s="73" t="str">
        <f t="shared" ca="1" si="55"/>
        <v>/</v>
      </c>
      <c r="V67" s="73" t="str">
        <f t="shared" ca="1" si="55"/>
        <v>/</v>
      </c>
      <c r="W67" s="73" t="str">
        <f t="shared" ca="1" si="55"/>
        <v>/</v>
      </c>
      <c r="X67" s="73" t="str">
        <f t="shared" ca="1" si="55"/>
        <v>/</v>
      </c>
      <c r="Y67" s="73" t="str">
        <f t="shared" ca="1" si="55"/>
        <v>/</v>
      </c>
      <c r="Z67" s="73" t="str">
        <f t="shared" ca="1" si="55"/>
        <v>/</v>
      </c>
      <c r="AA67" s="73" t="str">
        <f t="shared" ca="1" si="55"/>
        <v>/</v>
      </c>
      <c r="AB67" s="73" t="str">
        <f t="shared" ca="1" si="55"/>
        <v>/</v>
      </c>
      <c r="AC67" s="73" t="str">
        <f t="shared" ca="1" si="56"/>
        <v>/</v>
      </c>
      <c r="AD67" s="73" t="str">
        <f t="shared" ca="1" si="56"/>
        <v>/</v>
      </c>
      <c r="AE67" s="73" t="str">
        <f t="shared" ca="1" si="56"/>
        <v>/</v>
      </c>
      <c r="AF67" s="73" t="str">
        <f t="shared" ca="1" si="56"/>
        <v>/</v>
      </c>
      <c r="AG67" s="73" t="str">
        <f t="shared" ca="1" si="56"/>
        <v>/</v>
      </c>
      <c r="AH67" s="73" t="str">
        <f t="shared" ca="1" si="56"/>
        <v>/</v>
      </c>
      <c r="AI67" s="73" t="str">
        <f t="shared" ca="1" si="56"/>
        <v>/</v>
      </c>
      <c r="AJ67" s="73" t="str">
        <f t="shared" ca="1" si="56"/>
        <v>/</v>
      </c>
      <c r="AK67" s="73" t="str">
        <f t="shared" ca="1" si="56"/>
        <v>/</v>
      </c>
      <c r="AL67" s="73" t="str">
        <f t="shared" ca="1" si="56"/>
        <v>/</v>
      </c>
      <c r="AM67" s="73" t="str">
        <f t="shared" ca="1" si="57"/>
        <v>/</v>
      </c>
      <c r="AN67" s="73" t="str">
        <f t="shared" ca="1" si="57"/>
        <v>/</v>
      </c>
      <c r="AO67" s="73" t="str">
        <f t="shared" ca="1" si="57"/>
        <v>/</v>
      </c>
      <c r="AP67" s="73" t="str">
        <f t="shared" ca="1" si="57"/>
        <v>/</v>
      </c>
      <c r="AQ67" s="73" t="str">
        <f t="shared" ca="1" si="57"/>
        <v>/</v>
      </c>
      <c r="AR67" s="73" t="str">
        <f t="shared" ca="1" si="57"/>
        <v>/</v>
      </c>
      <c r="AS67" s="73" t="str">
        <f t="shared" ca="1" si="57"/>
        <v>/</v>
      </c>
      <c r="AT67" s="73" t="str">
        <f t="shared" ca="1" si="57"/>
        <v>/</v>
      </c>
      <c r="AU67" s="73" t="str">
        <f t="shared" ca="1" si="57"/>
        <v>/</v>
      </c>
      <c r="AV67" s="73" t="str">
        <f t="shared" ca="1" si="57"/>
        <v>/</v>
      </c>
      <c r="AW67" s="73" t="str">
        <f t="shared" ca="1" si="58"/>
        <v>/</v>
      </c>
      <c r="AX67" s="73" t="str">
        <f t="shared" ca="1" si="58"/>
        <v>/</v>
      </c>
      <c r="AY67" s="73" t="str">
        <f t="shared" ca="1" si="58"/>
        <v>/</v>
      </c>
      <c r="AZ67" s="73" t="str">
        <f t="shared" ca="1" si="58"/>
        <v>/</v>
      </c>
      <c r="BA67" s="73" t="str">
        <f t="shared" ca="1" si="58"/>
        <v>/</v>
      </c>
      <c r="BB67" s="73" t="str">
        <f t="shared" ca="1" si="58"/>
        <v>/</v>
      </c>
      <c r="BC67" s="73" t="str">
        <f t="shared" ca="1" si="58"/>
        <v>/</v>
      </c>
      <c r="BD67" s="73" t="str">
        <f t="shared" ca="1" si="58"/>
        <v>/</v>
      </c>
      <c r="BE67" s="73" t="str">
        <f t="shared" ca="1" si="58"/>
        <v>/</v>
      </c>
      <c r="BF67" s="73" t="str">
        <f t="shared" ca="1" si="58"/>
        <v>/</v>
      </c>
      <c r="BG67" s="73" t="str">
        <f t="shared" ca="1" si="59"/>
        <v>/</v>
      </c>
      <c r="BH67" s="73" t="str">
        <f t="shared" ca="1" si="59"/>
        <v>/</v>
      </c>
      <c r="BI67" s="73" t="str">
        <f t="shared" ca="1" si="59"/>
        <v>/</v>
      </c>
      <c r="BJ67" s="73" t="str">
        <f t="shared" ca="1" si="59"/>
        <v>/</v>
      </c>
      <c r="BK67" s="73" t="str">
        <f t="shared" ca="1" si="59"/>
        <v>=</v>
      </c>
      <c r="BL67" s="73" t="str">
        <f t="shared" ca="1" si="59"/>
        <v/>
      </c>
      <c r="BM67" s="73" t="str">
        <f t="shared" ca="1" si="59"/>
        <v/>
      </c>
      <c r="BN67" s="73" t="str">
        <f t="shared" ca="1" si="59"/>
        <v/>
      </c>
      <c r="BO67" s="73" t="str">
        <f t="shared" ca="1" si="59"/>
        <v/>
      </c>
      <c r="BP67" s="73" t="str">
        <f t="shared" ca="1" si="59"/>
        <v/>
      </c>
      <c r="BQ67" s="73" t="str">
        <f t="shared" ca="1" si="60"/>
        <v/>
      </c>
      <c r="BR67" s="73" t="str">
        <f t="shared" ca="1" si="60"/>
        <v/>
      </c>
      <c r="BS67" s="73" t="str">
        <f t="shared" ca="1" si="60"/>
        <v/>
      </c>
      <c r="BT67" s="73" t="str">
        <f t="shared" ca="1" si="60"/>
        <v/>
      </c>
      <c r="BU67" s="73" t="str">
        <f t="shared" ca="1" si="60"/>
        <v/>
      </c>
      <c r="BV67" s="73" t="str">
        <f t="shared" ca="1" si="60"/>
        <v/>
      </c>
      <c r="BW67" s="73" t="str">
        <f t="shared" ca="1" si="60"/>
        <v/>
      </c>
      <c r="BX67" s="73" t="str">
        <f t="shared" ca="1" si="60"/>
        <v/>
      </c>
      <c r="BY67" s="73" t="str">
        <f t="shared" ca="1" si="60"/>
        <v/>
      </c>
      <c r="BZ67" s="73" t="str">
        <f t="shared" ca="1" si="60"/>
        <v/>
      </c>
      <c r="CA67" s="73" t="str">
        <f t="shared" ca="1" si="60"/>
        <v/>
      </c>
      <c r="CB67" s="73" t="str">
        <f t="shared" ca="1" si="60"/>
        <v/>
      </c>
      <c r="CC67" s="73" t="str">
        <f t="shared" ca="1" si="60"/>
        <v/>
      </c>
      <c r="CD67" s="73" t="str">
        <f t="shared" ca="1" si="60"/>
        <v/>
      </c>
      <c r="CE67" s="73" t="str">
        <f t="shared" ca="1" si="60"/>
        <v/>
      </c>
      <c r="CF67" s="73" t="str">
        <f t="shared" ca="1" si="60"/>
        <v/>
      </c>
      <c r="CG67" s="73" t="str">
        <f t="shared" ca="1" si="61"/>
        <v/>
      </c>
      <c r="CH67" s="73" t="str">
        <f t="shared" ca="1" si="61"/>
        <v/>
      </c>
      <c r="CI67" s="73" t="str">
        <f t="shared" ca="1" si="61"/>
        <v/>
      </c>
      <c r="CJ67" s="73" t="str">
        <f t="shared" ca="1" si="61"/>
        <v/>
      </c>
      <c r="CK67" s="73" t="str">
        <f t="shared" ca="1" si="61"/>
        <v/>
      </c>
      <c r="CL67" s="73" t="str">
        <f t="shared" ca="1" si="61"/>
        <v/>
      </c>
      <c r="CM67" s="73" t="str">
        <f t="shared" ca="1" si="61"/>
        <v/>
      </c>
      <c r="CN67" s="73" t="str">
        <f t="shared" ca="1" si="61"/>
        <v/>
      </c>
      <c r="CO67" s="73" t="str">
        <f t="shared" ca="1" si="61"/>
        <v/>
      </c>
      <c r="CP67" s="73" t="str">
        <f t="shared" ca="1" si="61"/>
        <v/>
      </c>
      <c r="CQ67" s="73" t="str">
        <f t="shared" ca="1" si="61"/>
        <v/>
      </c>
      <c r="CR67" s="73" t="str">
        <f t="shared" ca="1" si="61"/>
        <v/>
      </c>
      <c r="CS67" s="73" t="str">
        <f t="shared" ca="1" si="61"/>
        <v/>
      </c>
      <c r="CT67" s="73" t="str">
        <f t="shared" ca="1" si="61"/>
        <v/>
      </c>
      <c r="CU67" s="73" t="str">
        <f t="shared" ca="1" si="61"/>
        <v/>
      </c>
      <c r="CV67" s="73" t="str">
        <f t="shared" ca="1" si="61"/>
        <v/>
      </c>
      <c r="CW67" s="73" t="str">
        <f t="shared" ca="1" si="62"/>
        <v/>
      </c>
      <c r="CX67" s="73" t="str">
        <f t="shared" ca="1" si="62"/>
        <v/>
      </c>
      <c r="CY67" s="73" t="str">
        <f t="shared" ca="1" si="62"/>
        <v/>
      </c>
      <c r="CZ67" s="73" t="str">
        <f t="shared" ca="1" si="62"/>
        <v/>
      </c>
      <c r="DA67" s="73" t="str">
        <f t="shared" ca="1" si="62"/>
        <v/>
      </c>
      <c r="DB67" s="73" t="str">
        <f t="shared" ca="1" si="62"/>
        <v/>
      </c>
      <c r="DC67" s="73" t="str">
        <f t="shared" ca="1" si="62"/>
        <v/>
      </c>
      <c r="DD67" s="73" t="str">
        <f t="shared" ca="1" si="62"/>
        <v/>
      </c>
      <c r="DE67" s="73" t="str">
        <f t="shared" ca="1" si="62"/>
        <v/>
      </c>
      <c r="DF67" s="73" t="str">
        <f t="shared" ca="1" si="62"/>
        <v/>
      </c>
      <c r="DG67" s="73" t="str">
        <f t="shared" ca="1" si="62"/>
        <v/>
      </c>
      <c r="DH67" s="73" t="str">
        <f t="shared" ca="1" si="62"/>
        <v/>
      </c>
      <c r="DI67" s="73" t="str">
        <f t="shared" ca="1" si="62"/>
        <v/>
      </c>
      <c r="DJ67" s="73" t="str">
        <f t="shared" ca="1" si="62"/>
        <v/>
      </c>
      <c r="DK67" s="73" t="str">
        <f t="shared" ca="1" si="62"/>
        <v/>
      </c>
      <c r="DL67" s="73" t="str">
        <f t="shared" ca="1" si="62"/>
        <v/>
      </c>
      <c r="DM67" s="73" t="str">
        <f t="shared" ca="1" si="63"/>
        <v/>
      </c>
      <c r="DN67" s="73" t="str">
        <f t="shared" ca="1" si="63"/>
        <v/>
      </c>
      <c r="DO67" s="73" t="str">
        <f t="shared" ca="1" si="63"/>
        <v/>
      </c>
      <c r="DP67" s="73" t="str">
        <f t="shared" ca="1" si="63"/>
        <v/>
      </c>
      <c r="DQ67" s="73" t="str">
        <f t="shared" ca="1" si="63"/>
        <v/>
      </c>
      <c r="DR67" s="73" t="str">
        <f t="shared" ca="1" si="63"/>
        <v/>
      </c>
      <c r="DS67" s="73" t="str">
        <f t="shared" ca="1" si="63"/>
        <v/>
      </c>
      <c r="DT67" s="73" t="str">
        <f t="shared" ca="1" si="63"/>
        <v/>
      </c>
      <c r="DU67" s="73" t="str">
        <f t="shared" ca="1" si="63"/>
        <v/>
      </c>
      <c r="DV67" s="73" t="str">
        <f t="shared" ca="1" si="63"/>
        <v/>
      </c>
      <c r="DW67" s="73" t="str">
        <f t="shared" ca="1" si="63"/>
        <v/>
      </c>
      <c r="DX67" s="73" t="str">
        <f t="shared" ca="1" si="63"/>
        <v/>
      </c>
      <c r="DY67" s="73" t="str">
        <f t="shared" ca="1" si="63"/>
        <v/>
      </c>
    </row>
    <row r="68" spans="1:129" ht="12" customHeight="1" x14ac:dyDescent="0.4">
      <c r="A68" s="13"/>
      <c r="B68" s="19"/>
      <c r="C68" s="22"/>
      <c r="D68" s="20"/>
      <c r="E68" s="21"/>
      <c r="F68" s="83"/>
      <c r="G68" s="127"/>
      <c r="H68" s="126"/>
      <c r="I68" s="92"/>
      <c r="J68" s="92"/>
      <c r="K68" s="7" t="str">
        <f>IF(OR(COUNTIF(L68:M68,"-")&gt;0,COUNTBLANK(L68:M68)&gt;0),"-",IF(L68&gt;M68,"-",NETWORKDAYS(L68,M68,data!$P$3:$P$10)))</f>
        <v>-</v>
      </c>
      <c r="L68" s="8"/>
      <c r="M68" s="8"/>
      <c r="N68" s="104"/>
      <c r="O68" s="8"/>
      <c r="P68" s="36">
        <f ca="1">IF(OR(M68="-",M68=""),0,IF(OR(ISBLANK(O68),O68="-"),NETWORKDAYS(M68,TODAY(),data!$P$3:$P$10)-1,IF(M68=O68,0,IF(M68&lt;O68,NETWORKDAYS(M68,O68,data!$P$3:$P$10)-1,NETWORKDAYS(M68,O68,data!$P$3:$P$10)+1))))</f>
        <v>0</v>
      </c>
      <c r="S68" s="115" t="str">
        <f t="shared" ca="1" si="55"/>
        <v>/</v>
      </c>
      <c r="T68" s="73" t="str">
        <f t="shared" ca="1" si="55"/>
        <v>/</v>
      </c>
      <c r="U68" s="73" t="str">
        <f t="shared" ca="1" si="55"/>
        <v>/</v>
      </c>
      <c r="V68" s="73" t="str">
        <f t="shared" ca="1" si="55"/>
        <v>/</v>
      </c>
      <c r="W68" s="73" t="str">
        <f t="shared" ca="1" si="55"/>
        <v>/</v>
      </c>
      <c r="X68" s="73" t="str">
        <f t="shared" ca="1" si="55"/>
        <v>/</v>
      </c>
      <c r="Y68" s="73" t="str">
        <f t="shared" ca="1" si="55"/>
        <v>/</v>
      </c>
      <c r="Z68" s="73" t="str">
        <f t="shared" ca="1" si="55"/>
        <v>/</v>
      </c>
      <c r="AA68" s="73" t="str">
        <f t="shared" ca="1" si="55"/>
        <v>/</v>
      </c>
      <c r="AB68" s="73" t="str">
        <f t="shared" ca="1" si="55"/>
        <v>/</v>
      </c>
      <c r="AC68" s="73" t="str">
        <f t="shared" ca="1" si="56"/>
        <v>/</v>
      </c>
      <c r="AD68" s="73" t="str">
        <f t="shared" ca="1" si="56"/>
        <v>/</v>
      </c>
      <c r="AE68" s="73" t="str">
        <f t="shared" ca="1" si="56"/>
        <v>/</v>
      </c>
      <c r="AF68" s="73" t="str">
        <f t="shared" ca="1" si="56"/>
        <v>/</v>
      </c>
      <c r="AG68" s="73" t="str">
        <f t="shared" ca="1" si="56"/>
        <v>/</v>
      </c>
      <c r="AH68" s="73" t="str">
        <f t="shared" ca="1" si="56"/>
        <v>/</v>
      </c>
      <c r="AI68" s="73" t="str">
        <f t="shared" ca="1" si="56"/>
        <v>/</v>
      </c>
      <c r="AJ68" s="73" t="str">
        <f t="shared" ca="1" si="56"/>
        <v>/</v>
      </c>
      <c r="AK68" s="73" t="str">
        <f t="shared" ca="1" si="56"/>
        <v>/</v>
      </c>
      <c r="AL68" s="73" t="str">
        <f t="shared" ca="1" si="56"/>
        <v>/</v>
      </c>
      <c r="AM68" s="73" t="str">
        <f t="shared" ca="1" si="57"/>
        <v>/</v>
      </c>
      <c r="AN68" s="73" t="str">
        <f t="shared" ca="1" si="57"/>
        <v>/</v>
      </c>
      <c r="AO68" s="73" t="str">
        <f t="shared" ca="1" si="57"/>
        <v>/</v>
      </c>
      <c r="AP68" s="73" t="str">
        <f t="shared" ca="1" si="57"/>
        <v>/</v>
      </c>
      <c r="AQ68" s="73" t="str">
        <f t="shared" ca="1" si="57"/>
        <v>/</v>
      </c>
      <c r="AR68" s="73" t="str">
        <f t="shared" ca="1" si="57"/>
        <v>/</v>
      </c>
      <c r="AS68" s="73" t="str">
        <f t="shared" ca="1" si="57"/>
        <v>/</v>
      </c>
      <c r="AT68" s="73" t="str">
        <f t="shared" ca="1" si="57"/>
        <v>/</v>
      </c>
      <c r="AU68" s="73" t="str">
        <f t="shared" ca="1" si="57"/>
        <v>/</v>
      </c>
      <c r="AV68" s="73" t="str">
        <f t="shared" ca="1" si="57"/>
        <v>/</v>
      </c>
      <c r="AW68" s="73" t="str">
        <f t="shared" ca="1" si="58"/>
        <v>/</v>
      </c>
      <c r="AX68" s="73" t="str">
        <f t="shared" ca="1" si="58"/>
        <v>/</v>
      </c>
      <c r="AY68" s="73" t="str">
        <f t="shared" ca="1" si="58"/>
        <v>/</v>
      </c>
      <c r="AZ68" s="73" t="str">
        <f t="shared" ca="1" si="58"/>
        <v>/</v>
      </c>
      <c r="BA68" s="73" t="str">
        <f t="shared" ca="1" si="58"/>
        <v>/</v>
      </c>
      <c r="BB68" s="73" t="str">
        <f t="shared" ca="1" si="58"/>
        <v>/</v>
      </c>
      <c r="BC68" s="73" t="str">
        <f t="shared" ca="1" si="58"/>
        <v>/</v>
      </c>
      <c r="BD68" s="73" t="str">
        <f t="shared" ca="1" si="58"/>
        <v>/</v>
      </c>
      <c r="BE68" s="73" t="str">
        <f t="shared" ca="1" si="58"/>
        <v>/</v>
      </c>
      <c r="BF68" s="73" t="str">
        <f t="shared" ca="1" si="58"/>
        <v>/</v>
      </c>
      <c r="BG68" s="73" t="str">
        <f t="shared" ca="1" si="59"/>
        <v>/</v>
      </c>
      <c r="BH68" s="73" t="str">
        <f t="shared" ca="1" si="59"/>
        <v>/</v>
      </c>
      <c r="BI68" s="73" t="str">
        <f t="shared" ca="1" si="59"/>
        <v>/</v>
      </c>
      <c r="BJ68" s="73" t="str">
        <f t="shared" ca="1" si="59"/>
        <v>/</v>
      </c>
      <c r="BK68" s="73" t="str">
        <f t="shared" ca="1" si="59"/>
        <v>=</v>
      </c>
      <c r="BL68" s="73" t="str">
        <f t="shared" ca="1" si="59"/>
        <v/>
      </c>
      <c r="BM68" s="73" t="str">
        <f t="shared" ca="1" si="59"/>
        <v/>
      </c>
      <c r="BN68" s="73" t="str">
        <f t="shared" ca="1" si="59"/>
        <v/>
      </c>
      <c r="BO68" s="73" t="str">
        <f t="shared" ca="1" si="59"/>
        <v/>
      </c>
      <c r="BP68" s="73" t="str">
        <f t="shared" ca="1" si="59"/>
        <v/>
      </c>
      <c r="BQ68" s="73" t="str">
        <f t="shared" ca="1" si="60"/>
        <v/>
      </c>
      <c r="BR68" s="73" t="str">
        <f t="shared" ca="1" si="60"/>
        <v/>
      </c>
      <c r="BS68" s="73" t="str">
        <f t="shared" ca="1" si="60"/>
        <v/>
      </c>
      <c r="BT68" s="73" t="str">
        <f t="shared" ca="1" si="60"/>
        <v/>
      </c>
      <c r="BU68" s="73" t="str">
        <f t="shared" ca="1" si="60"/>
        <v/>
      </c>
      <c r="BV68" s="73" t="str">
        <f t="shared" ca="1" si="60"/>
        <v/>
      </c>
      <c r="BW68" s="73" t="str">
        <f t="shared" ca="1" si="60"/>
        <v/>
      </c>
      <c r="BX68" s="73" t="str">
        <f t="shared" ca="1" si="60"/>
        <v/>
      </c>
      <c r="BY68" s="73" t="str">
        <f t="shared" ca="1" si="60"/>
        <v/>
      </c>
      <c r="BZ68" s="73" t="str">
        <f t="shared" ca="1" si="60"/>
        <v/>
      </c>
      <c r="CA68" s="73" t="str">
        <f t="shared" ca="1" si="60"/>
        <v/>
      </c>
      <c r="CB68" s="73" t="str">
        <f t="shared" ca="1" si="60"/>
        <v/>
      </c>
      <c r="CC68" s="73" t="str">
        <f t="shared" ca="1" si="60"/>
        <v/>
      </c>
      <c r="CD68" s="73" t="str">
        <f t="shared" ca="1" si="60"/>
        <v/>
      </c>
      <c r="CE68" s="73" t="str">
        <f t="shared" ca="1" si="60"/>
        <v/>
      </c>
      <c r="CF68" s="73" t="str">
        <f t="shared" ca="1" si="60"/>
        <v/>
      </c>
      <c r="CG68" s="73" t="str">
        <f t="shared" ca="1" si="61"/>
        <v/>
      </c>
      <c r="CH68" s="73" t="str">
        <f t="shared" ca="1" si="61"/>
        <v/>
      </c>
      <c r="CI68" s="73" t="str">
        <f t="shared" ca="1" si="61"/>
        <v/>
      </c>
      <c r="CJ68" s="73" t="str">
        <f t="shared" ca="1" si="61"/>
        <v/>
      </c>
      <c r="CK68" s="73" t="str">
        <f t="shared" ca="1" si="61"/>
        <v/>
      </c>
      <c r="CL68" s="73" t="str">
        <f t="shared" ca="1" si="61"/>
        <v/>
      </c>
      <c r="CM68" s="73" t="str">
        <f t="shared" ca="1" si="61"/>
        <v/>
      </c>
      <c r="CN68" s="73" t="str">
        <f t="shared" ca="1" si="61"/>
        <v/>
      </c>
      <c r="CO68" s="73" t="str">
        <f t="shared" ca="1" si="61"/>
        <v/>
      </c>
      <c r="CP68" s="73" t="str">
        <f t="shared" ca="1" si="61"/>
        <v/>
      </c>
      <c r="CQ68" s="73" t="str">
        <f t="shared" ca="1" si="61"/>
        <v/>
      </c>
      <c r="CR68" s="73" t="str">
        <f t="shared" ca="1" si="61"/>
        <v/>
      </c>
      <c r="CS68" s="73" t="str">
        <f t="shared" ca="1" si="61"/>
        <v/>
      </c>
      <c r="CT68" s="73" t="str">
        <f t="shared" ca="1" si="61"/>
        <v/>
      </c>
      <c r="CU68" s="73" t="str">
        <f t="shared" ca="1" si="61"/>
        <v/>
      </c>
      <c r="CV68" s="73" t="str">
        <f t="shared" ca="1" si="61"/>
        <v/>
      </c>
      <c r="CW68" s="73" t="str">
        <f t="shared" ca="1" si="62"/>
        <v/>
      </c>
      <c r="CX68" s="73" t="str">
        <f t="shared" ca="1" si="62"/>
        <v/>
      </c>
      <c r="CY68" s="73" t="str">
        <f t="shared" ca="1" si="62"/>
        <v/>
      </c>
      <c r="CZ68" s="73" t="str">
        <f t="shared" ca="1" si="62"/>
        <v/>
      </c>
      <c r="DA68" s="73" t="str">
        <f t="shared" ca="1" si="62"/>
        <v/>
      </c>
      <c r="DB68" s="73" t="str">
        <f t="shared" ca="1" si="62"/>
        <v/>
      </c>
      <c r="DC68" s="73" t="str">
        <f t="shared" ca="1" si="62"/>
        <v/>
      </c>
      <c r="DD68" s="73" t="str">
        <f t="shared" ca="1" si="62"/>
        <v/>
      </c>
      <c r="DE68" s="73" t="str">
        <f t="shared" ca="1" si="62"/>
        <v/>
      </c>
      <c r="DF68" s="73" t="str">
        <f t="shared" ca="1" si="62"/>
        <v/>
      </c>
      <c r="DG68" s="73" t="str">
        <f t="shared" ca="1" si="62"/>
        <v/>
      </c>
      <c r="DH68" s="73" t="str">
        <f t="shared" ca="1" si="62"/>
        <v/>
      </c>
      <c r="DI68" s="73" t="str">
        <f t="shared" ca="1" si="62"/>
        <v/>
      </c>
      <c r="DJ68" s="73" t="str">
        <f t="shared" ca="1" si="62"/>
        <v/>
      </c>
      <c r="DK68" s="73" t="str">
        <f t="shared" ca="1" si="62"/>
        <v/>
      </c>
      <c r="DL68" s="73" t="str">
        <f t="shared" ca="1" si="62"/>
        <v/>
      </c>
      <c r="DM68" s="73" t="str">
        <f t="shared" ca="1" si="63"/>
        <v/>
      </c>
      <c r="DN68" s="73" t="str">
        <f t="shared" ca="1" si="63"/>
        <v/>
      </c>
      <c r="DO68" s="73" t="str">
        <f t="shared" ca="1" si="63"/>
        <v/>
      </c>
      <c r="DP68" s="73" t="str">
        <f t="shared" ca="1" si="63"/>
        <v/>
      </c>
      <c r="DQ68" s="73" t="str">
        <f t="shared" ca="1" si="63"/>
        <v/>
      </c>
      <c r="DR68" s="73" t="str">
        <f t="shared" ca="1" si="63"/>
        <v/>
      </c>
      <c r="DS68" s="73" t="str">
        <f t="shared" ca="1" si="63"/>
        <v/>
      </c>
      <c r="DT68" s="73" t="str">
        <f t="shared" ca="1" si="63"/>
        <v/>
      </c>
      <c r="DU68" s="73" t="str">
        <f t="shared" ca="1" si="63"/>
        <v/>
      </c>
      <c r="DV68" s="73" t="str">
        <f t="shared" ca="1" si="63"/>
        <v/>
      </c>
      <c r="DW68" s="73" t="str">
        <f t="shared" ca="1" si="63"/>
        <v/>
      </c>
      <c r="DX68" s="73" t="str">
        <f t="shared" ca="1" si="63"/>
        <v/>
      </c>
      <c r="DY68" s="73" t="str">
        <f t="shared" ca="1" si="63"/>
        <v/>
      </c>
    </row>
    <row r="69" spans="1:129" ht="12" customHeight="1" x14ac:dyDescent="0.4">
      <c r="A69" s="13"/>
      <c r="B69" s="19"/>
      <c r="C69" s="22"/>
      <c r="D69" s="20"/>
      <c r="E69" s="21"/>
      <c r="F69" s="83"/>
      <c r="G69" s="127"/>
      <c r="H69" s="126"/>
      <c r="I69" s="92"/>
      <c r="J69" s="92"/>
      <c r="K69" s="7" t="str">
        <f>IF(OR(COUNTIF(L69:M69,"-")&gt;0,COUNTBLANK(L69:M69)&gt;0),"-",IF(L69&gt;M69,"-",NETWORKDAYS(L69,M69,data!$P$3:$P$10)))</f>
        <v>-</v>
      </c>
      <c r="L69" s="8"/>
      <c r="M69" s="8"/>
      <c r="N69" s="104"/>
      <c r="O69" s="8"/>
      <c r="P69" s="36">
        <f ca="1">IF(OR(M69="-",M69=""),0,IF(OR(ISBLANK(O69),O69="-"),NETWORKDAYS(M69,TODAY(),data!$P$3:$P$10)-1,IF(M69=O69,0,IF(M69&lt;O69,NETWORKDAYS(M69,O69,data!$P$3:$P$10)-1,NETWORKDAYS(M69,O69,data!$P$3:$P$10)+1))))</f>
        <v>0</v>
      </c>
      <c r="S69" s="115" t="str">
        <f t="shared" ca="1" si="55"/>
        <v>/</v>
      </c>
      <c r="T69" s="73" t="str">
        <f t="shared" ca="1" si="55"/>
        <v>/</v>
      </c>
      <c r="U69" s="73" t="str">
        <f t="shared" ca="1" si="55"/>
        <v>/</v>
      </c>
      <c r="V69" s="73" t="str">
        <f t="shared" ca="1" si="55"/>
        <v>/</v>
      </c>
      <c r="W69" s="73" t="str">
        <f t="shared" ca="1" si="55"/>
        <v>/</v>
      </c>
      <c r="X69" s="73" t="str">
        <f t="shared" ca="1" si="55"/>
        <v>/</v>
      </c>
      <c r="Y69" s="73" t="str">
        <f t="shared" ca="1" si="55"/>
        <v>/</v>
      </c>
      <c r="Z69" s="73" t="str">
        <f t="shared" ca="1" si="55"/>
        <v>/</v>
      </c>
      <c r="AA69" s="73" t="str">
        <f t="shared" ca="1" si="55"/>
        <v>/</v>
      </c>
      <c r="AB69" s="73" t="str">
        <f t="shared" ca="1" si="55"/>
        <v>/</v>
      </c>
      <c r="AC69" s="73" t="str">
        <f t="shared" ca="1" si="56"/>
        <v>/</v>
      </c>
      <c r="AD69" s="73" t="str">
        <f t="shared" ca="1" si="56"/>
        <v>/</v>
      </c>
      <c r="AE69" s="73" t="str">
        <f t="shared" ca="1" si="56"/>
        <v>/</v>
      </c>
      <c r="AF69" s="73" t="str">
        <f t="shared" ca="1" si="56"/>
        <v>/</v>
      </c>
      <c r="AG69" s="73" t="str">
        <f t="shared" ca="1" si="56"/>
        <v>/</v>
      </c>
      <c r="AH69" s="73" t="str">
        <f t="shared" ca="1" si="56"/>
        <v>/</v>
      </c>
      <c r="AI69" s="73" t="str">
        <f t="shared" ca="1" si="56"/>
        <v>/</v>
      </c>
      <c r="AJ69" s="73" t="str">
        <f t="shared" ca="1" si="56"/>
        <v>/</v>
      </c>
      <c r="AK69" s="73" t="str">
        <f t="shared" ca="1" si="56"/>
        <v>/</v>
      </c>
      <c r="AL69" s="73" t="str">
        <f t="shared" ca="1" si="56"/>
        <v>/</v>
      </c>
      <c r="AM69" s="73" t="str">
        <f t="shared" ca="1" si="57"/>
        <v>/</v>
      </c>
      <c r="AN69" s="73" t="str">
        <f t="shared" ca="1" si="57"/>
        <v>/</v>
      </c>
      <c r="AO69" s="73" t="str">
        <f t="shared" ca="1" si="57"/>
        <v>/</v>
      </c>
      <c r="AP69" s="73" t="str">
        <f t="shared" ca="1" si="57"/>
        <v>/</v>
      </c>
      <c r="AQ69" s="73" t="str">
        <f t="shared" ca="1" si="57"/>
        <v>/</v>
      </c>
      <c r="AR69" s="73" t="str">
        <f t="shared" ca="1" si="57"/>
        <v>/</v>
      </c>
      <c r="AS69" s="73" t="str">
        <f t="shared" ca="1" si="57"/>
        <v>/</v>
      </c>
      <c r="AT69" s="73" t="str">
        <f t="shared" ca="1" si="57"/>
        <v>/</v>
      </c>
      <c r="AU69" s="73" t="str">
        <f t="shared" ca="1" si="57"/>
        <v>/</v>
      </c>
      <c r="AV69" s="73" t="str">
        <f t="shared" ca="1" si="57"/>
        <v>/</v>
      </c>
      <c r="AW69" s="73" t="str">
        <f t="shared" ca="1" si="58"/>
        <v>/</v>
      </c>
      <c r="AX69" s="73" t="str">
        <f t="shared" ca="1" si="58"/>
        <v>/</v>
      </c>
      <c r="AY69" s="73" t="str">
        <f t="shared" ca="1" si="58"/>
        <v>/</v>
      </c>
      <c r="AZ69" s="73" t="str">
        <f t="shared" ca="1" si="58"/>
        <v>/</v>
      </c>
      <c r="BA69" s="73" t="str">
        <f t="shared" ca="1" si="58"/>
        <v>/</v>
      </c>
      <c r="BB69" s="73" t="str">
        <f t="shared" ca="1" si="58"/>
        <v>/</v>
      </c>
      <c r="BC69" s="73" t="str">
        <f t="shared" ca="1" si="58"/>
        <v>/</v>
      </c>
      <c r="BD69" s="73" t="str">
        <f t="shared" ca="1" si="58"/>
        <v>/</v>
      </c>
      <c r="BE69" s="73" t="str">
        <f t="shared" ca="1" si="58"/>
        <v>/</v>
      </c>
      <c r="BF69" s="73" t="str">
        <f t="shared" ca="1" si="58"/>
        <v>/</v>
      </c>
      <c r="BG69" s="73" t="str">
        <f t="shared" ca="1" si="59"/>
        <v>/</v>
      </c>
      <c r="BH69" s="73" t="str">
        <f t="shared" ca="1" si="59"/>
        <v>/</v>
      </c>
      <c r="BI69" s="73" t="str">
        <f t="shared" ca="1" si="59"/>
        <v>/</v>
      </c>
      <c r="BJ69" s="73" t="str">
        <f t="shared" ca="1" si="59"/>
        <v>/</v>
      </c>
      <c r="BK69" s="73" t="str">
        <f t="shared" ca="1" si="59"/>
        <v>=</v>
      </c>
      <c r="BL69" s="73" t="str">
        <f t="shared" ca="1" si="59"/>
        <v/>
      </c>
      <c r="BM69" s="73" t="str">
        <f t="shared" ca="1" si="59"/>
        <v/>
      </c>
      <c r="BN69" s="73" t="str">
        <f t="shared" ca="1" si="59"/>
        <v/>
      </c>
      <c r="BO69" s="73" t="str">
        <f t="shared" ca="1" si="59"/>
        <v/>
      </c>
      <c r="BP69" s="73" t="str">
        <f t="shared" ca="1" si="59"/>
        <v/>
      </c>
      <c r="BQ69" s="73" t="str">
        <f t="shared" ca="1" si="60"/>
        <v/>
      </c>
      <c r="BR69" s="73" t="str">
        <f t="shared" ca="1" si="60"/>
        <v/>
      </c>
      <c r="BS69" s="73" t="str">
        <f t="shared" ca="1" si="60"/>
        <v/>
      </c>
      <c r="BT69" s="73" t="str">
        <f t="shared" ca="1" si="60"/>
        <v/>
      </c>
      <c r="BU69" s="73" t="str">
        <f t="shared" ca="1" si="60"/>
        <v/>
      </c>
      <c r="BV69" s="73" t="str">
        <f t="shared" ca="1" si="60"/>
        <v/>
      </c>
      <c r="BW69" s="73" t="str">
        <f t="shared" ca="1" si="60"/>
        <v/>
      </c>
      <c r="BX69" s="73" t="str">
        <f t="shared" ca="1" si="60"/>
        <v/>
      </c>
      <c r="BY69" s="73" t="str">
        <f t="shared" ca="1" si="60"/>
        <v/>
      </c>
      <c r="BZ69" s="73" t="str">
        <f t="shared" ca="1" si="60"/>
        <v/>
      </c>
      <c r="CA69" s="73" t="str">
        <f t="shared" ca="1" si="60"/>
        <v/>
      </c>
      <c r="CB69" s="73" t="str">
        <f t="shared" ca="1" si="60"/>
        <v/>
      </c>
      <c r="CC69" s="73" t="str">
        <f t="shared" ca="1" si="60"/>
        <v/>
      </c>
      <c r="CD69" s="73" t="str">
        <f t="shared" ca="1" si="60"/>
        <v/>
      </c>
      <c r="CE69" s="73" t="str">
        <f t="shared" ca="1" si="60"/>
        <v/>
      </c>
      <c r="CF69" s="73" t="str">
        <f t="shared" ca="1" si="60"/>
        <v/>
      </c>
      <c r="CG69" s="73" t="str">
        <f t="shared" ca="1" si="61"/>
        <v/>
      </c>
      <c r="CH69" s="73" t="str">
        <f t="shared" ca="1" si="61"/>
        <v/>
      </c>
      <c r="CI69" s="73" t="str">
        <f t="shared" ca="1" si="61"/>
        <v/>
      </c>
      <c r="CJ69" s="73" t="str">
        <f t="shared" ca="1" si="61"/>
        <v/>
      </c>
      <c r="CK69" s="73" t="str">
        <f t="shared" ca="1" si="61"/>
        <v/>
      </c>
      <c r="CL69" s="73" t="str">
        <f t="shared" ca="1" si="61"/>
        <v/>
      </c>
      <c r="CM69" s="73" t="str">
        <f t="shared" ca="1" si="61"/>
        <v/>
      </c>
      <c r="CN69" s="73" t="str">
        <f t="shared" ca="1" si="61"/>
        <v/>
      </c>
      <c r="CO69" s="73" t="str">
        <f t="shared" ca="1" si="61"/>
        <v/>
      </c>
      <c r="CP69" s="73" t="str">
        <f t="shared" ca="1" si="61"/>
        <v/>
      </c>
      <c r="CQ69" s="73" t="str">
        <f t="shared" ca="1" si="61"/>
        <v/>
      </c>
      <c r="CR69" s="73" t="str">
        <f t="shared" ca="1" si="61"/>
        <v/>
      </c>
      <c r="CS69" s="73" t="str">
        <f t="shared" ca="1" si="61"/>
        <v/>
      </c>
      <c r="CT69" s="73" t="str">
        <f t="shared" ca="1" si="61"/>
        <v/>
      </c>
      <c r="CU69" s="73" t="str">
        <f t="shared" ca="1" si="61"/>
        <v/>
      </c>
      <c r="CV69" s="73" t="str">
        <f t="shared" ca="1" si="61"/>
        <v/>
      </c>
      <c r="CW69" s="73" t="str">
        <f t="shared" ca="1" si="62"/>
        <v/>
      </c>
      <c r="CX69" s="73" t="str">
        <f t="shared" ca="1" si="62"/>
        <v/>
      </c>
      <c r="CY69" s="73" t="str">
        <f t="shared" ca="1" si="62"/>
        <v/>
      </c>
      <c r="CZ69" s="73" t="str">
        <f t="shared" ca="1" si="62"/>
        <v/>
      </c>
      <c r="DA69" s="73" t="str">
        <f t="shared" ca="1" si="62"/>
        <v/>
      </c>
      <c r="DB69" s="73" t="str">
        <f t="shared" ca="1" si="62"/>
        <v/>
      </c>
      <c r="DC69" s="73" t="str">
        <f t="shared" ca="1" si="62"/>
        <v/>
      </c>
      <c r="DD69" s="73" t="str">
        <f t="shared" ca="1" si="62"/>
        <v/>
      </c>
      <c r="DE69" s="73" t="str">
        <f t="shared" ca="1" si="62"/>
        <v/>
      </c>
      <c r="DF69" s="73" t="str">
        <f t="shared" ca="1" si="62"/>
        <v/>
      </c>
      <c r="DG69" s="73" t="str">
        <f t="shared" ca="1" si="62"/>
        <v/>
      </c>
      <c r="DH69" s="73" t="str">
        <f t="shared" ca="1" si="62"/>
        <v/>
      </c>
      <c r="DI69" s="73" t="str">
        <f t="shared" ca="1" si="62"/>
        <v/>
      </c>
      <c r="DJ69" s="73" t="str">
        <f t="shared" ca="1" si="62"/>
        <v/>
      </c>
      <c r="DK69" s="73" t="str">
        <f t="shared" ca="1" si="62"/>
        <v/>
      </c>
      <c r="DL69" s="73" t="str">
        <f t="shared" ca="1" si="62"/>
        <v/>
      </c>
      <c r="DM69" s="73" t="str">
        <f t="shared" ca="1" si="63"/>
        <v/>
      </c>
      <c r="DN69" s="73" t="str">
        <f t="shared" ca="1" si="63"/>
        <v/>
      </c>
      <c r="DO69" s="73" t="str">
        <f t="shared" ca="1" si="63"/>
        <v/>
      </c>
      <c r="DP69" s="73" t="str">
        <f t="shared" ca="1" si="63"/>
        <v/>
      </c>
      <c r="DQ69" s="73" t="str">
        <f t="shared" ca="1" si="63"/>
        <v/>
      </c>
      <c r="DR69" s="73" t="str">
        <f t="shared" ca="1" si="63"/>
        <v/>
      </c>
      <c r="DS69" s="73" t="str">
        <f t="shared" ca="1" si="63"/>
        <v/>
      </c>
      <c r="DT69" s="73" t="str">
        <f t="shared" ca="1" si="63"/>
        <v/>
      </c>
      <c r="DU69" s="73" t="str">
        <f t="shared" ca="1" si="63"/>
        <v/>
      </c>
      <c r="DV69" s="73" t="str">
        <f t="shared" ca="1" si="63"/>
        <v/>
      </c>
      <c r="DW69" s="73" t="str">
        <f t="shared" ca="1" si="63"/>
        <v/>
      </c>
      <c r="DX69" s="73" t="str">
        <f t="shared" ca="1" si="63"/>
        <v/>
      </c>
      <c r="DY69" s="73" t="str">
        <f t="shared" ca="1" si="63"/>
        <v/>
      </c>
    </row>
    <row r="70" spans="1:129" ht="12" customHeight="1" x14ac:dyDescent="0.4">
      <c r="A70" s="13"/>
      <c r="B70" s="19"/>
      <c r="C70" s="22"/>
      <c r="D70" s="20"/>
      <c r="E70" s="21"/>
      <c r="F70" s="83"/>
      <c r="G70" s="127"/>
      <c r="H70" s="126"/>
      <c r="I70" s="92"/>
      <c r="J70" s="92"/>
      <c r="K70" s="7" t="str">
        <f>IF(OR(COUNTIF(L70:M70,"-")&gt;0,COUNTBLANK(L70:M70)&gt;0),"-",IF(L70&gt;M70,"-",NETWORKDAYS(L70,M70,data!$P$3:$P$10)))</f>
        <v>-</v>
      </c>
      <c r="L70" s="8"/>
      <c r="M70" s="8"/>
      <c r="N70" s="104"/>
      <c r="O70" s="8"/>
      <c r="P70" s="36">
        <f ca="1">IF(OR(M70="-",M70=""),0,IF(OR(ISBLANK(O70),O70="-"),NETWORKDAYS(M70,TODAY(),data!$P$3:$P$10)-1,IF(M70=O70,0,IF(M70&lt;O70,NETWORKDAYS(M70,O70,data!$P$3:$P$10)-1,NETWORKDAYS(M70,O70,data!$P$3:$P$10)+1))))</f>
        <v>0</v>
      </c>
      <c r="S70" s="115" t="str">
        <f t="shared" ref="S70:AB81" ca="1" si="64">IF($O70=S$11,"*",IF(AND(COUNTIF($L70:$M70,"-")&lt;1,COUNTBLANK($L70:$M70)&lt;1),IF(AND($L70&lt;=S$11,$M70&gt;=S$11),IF(ISBLANK($D70),"-","."),IF(TODAY()&gt;S$11,"/",IF(TODAY()=S$11,"=",""))),IF(AND(OR(ISBLANK($L70),$L70="-"),OR(ISBLANK($M70),$M70="-")),IF(TODAY()&gt;S$11,"/",IF(TODAY()=S$11,"=","")),IF(OR(ISBLANK($L70),$L70="-"),IF(S$11&lt;=$M70,IF(ISBLANK($D70),"-","."),IF(TODAY()&gt;S$11,"/",IF(TODAY()=S$11,"=",""))),IF(S$11&gt;=$L70,IF(ISBLANK($D70),"-","."),IF(TODAY()&gt;S$11,"/",IF(TODAY()=S$11,"=","")))))))</f>
        <v>/</v>
      </c>
      <c r="T70" s="73" t="str">
        <f t="shared" ca="1" si="64"/>
        <v>/</v>
      </c>
      <c r="U70" s="73" t="str">
        <f t="shared" ca="1" si="64"/>
        <v>/</v>
      </c>
      <c r="V70" s="73" t="str">
        <f t="shared" ca="1" si="64"/>
        <v>/</v>
      </c>
      <c r="W70" s="73" t="str">
        <f t="shared" ca="1" si="64"/>
        <v>/</v>
      </c>
      <c r="X70" s="73" t="str">
        <f t="shared" ca="1" si="64"/>
        <v>/</v>
      </c>
      <c r="Y70" s="73" t="str">
        <f t="shared" ca="1" si="64"/>
        <v>/</v>
      </c>
      <c r="Z70" s="73" t="str">
        <f t="shared" ca="1" si="64"/>
        <v>/</v>
      </c>
      <c r="AA70" s="73" t="str">
        <f t="shared" ca="1" si="64"/>
        <v>/</v>
      </c>
      <c r="AB70" s="73" t="str">
        <f t="shared" ca="1" si="64"/>
        <v>/</v>
      </c>
      <c r="AC70" s="73" t="str">
        <f t="shared" ref="AC70:AL81" ca="1" si="65">IF($O70=AC$11,"*",IF(AND(COUNTIF($L70:$M70,"-")&lt;1,COUNTBLANK($L70:$M70)&lt;1),IF(AND($L70&lt;=AC$11,$M70&gt;=AC$11),IF(ISBLANK($D70),"-","."),IF(TODAY()&gt;AC$11,"/",IF(TODAY()=AC$11,"=",""))),IF(AND(OR(ISBLANK($L70),$L70="-"),OR(ISBLANK($M70),$M70="-")),IF(TODAY()&gt;AC$11,"/",IF(TODAY()=AC$11,"=","")),IF(OR(ISBLANK($L70),$L70="-"),IF(AC$11&lt;=$M70,IF(ISBLANK($D70),"-","."),IF(TODAY()&gt;AC$11,"/",IF(TODAY()=AC$11,"=",""))),IF(AC$11&gt;=$L70,IF(ISBLANK($D70),"-","."),IF(TODAY()&gt;AC$11,"/",IF(TODAY()=AC$11,"=","")))))))</f>
        <v>/</v>
      </c>
      <c r="AD70" s="73" t="str">
        <f t="shared" ca="1" si="65"/>
        <v>/</v>
      </c>
      <c r="AE70" s="73" t="str">
        <f t="shared" ca="1" si="65"/>
        <v>/</v>
      </c>
      <c r="AF70" s="73" t="str">
        <f t="shared" ca="1" si="65"/>
        <v>/</v>
      </c>
      <c r="AG70" s="73" t="str">
        <f t="shared" ca="1" si="65"/>
        <v>/</v>
      </c>
      <c r="AH70" s="73" t="str">
        <f t="shared" ca="1" si="65"/>
        <v>/</v>
      </c>
      <c r="AI70" s="73" t="str">
        <f t="shared" ca="1" si="65"/>
        <v>/</v>
      </c>
      <c r="AJ70" s="73" t="str">
        <f t="shared" ca="1" si="65"/>
        <v>/</v>
      </c>
      <c r="AK70" s="73" t="str">
        <f t="shared" ca="1" si="65"/>
        <v>/</v>
      </c>
      <c r="AL70" s="73" t="str">
        <f t="shared" ca="1" si="65"/>
        <v>/</v>
      </c>
      <c r="AM70" s="73" t="str">
        <f t="shared" ref="AM70:AV81" ca="1" si="66">IF($O70=AM$11,"*",IF(AND(COUNTIF($L70:$M70,"-")&lt;1,COUNTBLANK($L70:$M70)&lt;1),IF(AND($L70&lt;=AM$11,$M70&gt;=AM$11),IF(ISBLANK($D70),"-","."),IF(TODAY()&gt;AM$11,"/",IF(TODAY()=AM$11,"=",""))),IF(AND(OR(ISBLANK($L70),$L70="-"),OR(ISBLANK($M70),$M70="-")),IF(TODAY()&gt;AM$11,"/",IF(TODAY()=AM$11,"=","")),IF(OR(ISBLANK($L70),$L70="-"),IF(AM$11&lt;=$M70,IF(ISBLANK($D70),"-","."),IF(TODAY()&gt;AM$11,"/",IF(TODAY()=AM$11,"=",""))),IF(AM$11&gt;=$L70,IF(ISBLANK($D70),"-","."),IF(TODAY()&gt;AM$11,"/",IF(TODAY()=AM$11,"=","")))))))</f>
        <v>/</v>
      </c>
      <c r="AN70" s="73" t="str">
        <f t="shared" ca="1" si="66"/>
        <v>/</v>
      </c>
      <c r="AO70" s="73" t="str">
        <f t="shared" ca="1" si="66"/>
        <v>/</v>
      </c>
      <c r="AP70" s="73" t="str">
        <f t="shared" ca="1" si="66"/>
        <v>/</v>
      </c>
      <c r="AQ70" s="73" t="str">
        <f t="shared" ca="1" si="66"/>
        <v>/</v>
      </c>
      <c r="AR70" s="73" t="str">
        <f t="shared" ca="1" si="66"/>
        <v>/</v>
      </c>
      <c r="AS70" s="73" t="str">
        <f t="shared" ca="1" si="66"/>
        <v>/</v>
      </c>
      <c r="AT70" s="73" t="str">
        <f t="shared" ca="1" si="66"/>
        <v>/</v>
      </c>
      <c r="AU70" s="73" t="str">
        <f t="shared" ca="1" si="66"/>
        <v>/</v>
      </c>
      <c r="AV70" s="73" t="str">
        <f t="shared" ca="1" si="66"/>
        <v>/</v>
      </c>
      <c r="AW70" s="73" t="str">
        <f t="shared" ref="AW70:BF81" ca="1" si="67">IF($O70=AW$11,"*",IF(AND(COUNTIF($L70:$M70,"-")&lt;1,COUNTBLANK($L70:$M70)&lt;1),IF(AND($L70&lt;=AW$11,$M70&gt;=AW$11),IF(ISBLANK($D70),"-","."),IF(TODAY()&gt;AW$11,"/",IF(TODAY()=AW$11,"=",""))),IF(AND(OR(ISBLANK($L70),$L70="-"),OR(ISBLANK($M70),$M70="-")),IF(TODAY()&gt;AW$11,"/",IF(TODAY()=AW$11,"=","")),IF(OR(ISBLANK($L70),$L70="-"),IF(AW$11&lt;=$M70,IF(ISBLANK($D70),"-","."),IF(TODAY()&gt;AW$11,"/",IF(TODAY()=AW$11,"=",""))),IF(AW$11&gt;=$L70,IF(ISBLANK($D70),"-","."),IF(TODAY()&gt;AW$11,"/",IF(TODAY()=AW$11,"=","")))))))</f>
        <v>/</v>
      </c>
      <c r="AX70" s="73" t="str">
        <f t="shared" ca="1" si="67"/>
        <v>/</v>
      </c>
      <c r="AY70" s="73" t="str">
        <f t="shared" ca="1" si="67"/>
        <v>/</v>
      </c>
      <c r="AZ70" s="73" t="str">
        <f t="shared" ca="1" si="67"/>
        <v>/</v>
      </c>
      <c r="BA70" s="73" t="str">
        <f t="shared" ca="1" si="67"/>
        <v>/</v>
      </c>
      <c r="BB70" s="73" t="str">
        <f t="shared" ca="1" si="67"/>
        <v>/</v>
      </c>
      <c r="BC70" s="73" t="str">
        <f t="shared" ca="1" si="67"/>
        <v>/</v>
      </c>
      <c r="BD70" s="73" t="str">
        <f t="shared" ca="1" si="67"/>
        <v>/</v>
      </c>
      <c r="BE70" s="73" t="str">
        <f t="shared" ca="1" si="67"/>
        <v>/</v>
      </c>
      <c r="BF70" s="73" t="str">
        <f t="shared" ca="1" si="67"/>
        <v>/</v>
      </c>
      <c r="BG70" s="73" t="str">
        <f t="shared" ref="BG70:BP81" ca="1" si="68">IF($O70=BG$11,"*",IF(AND(COUNTIF($L70:$M70,"-")&lt;1,COUNTBLANK($L70:$M70)&lt;1),IF(AND($L70&lt;=BG$11,$M70&gt;=BG$11),IF(ISBLANK($D70),"-","."),IF(TODAY()&gt;BG$11,"/",IF(TODAY()=BG$11,"=",""))),IF(AND(OR(ISBLANK($L70),$L70="-"),OR(ISBLANK($M70),$M70="-")),IF(TODAY()&gt;BG$11,"/",IF(TODAY()=BG$11,"=","")),IF(OR(ISBLANK($L70),$L70="-"),IF(BG$11&lt;=$M70,IF(ISBLANK($D70),"-","."),IF(TODAY()&gt;BG$11,"/",IF(TODAY()=BG$11,"=",""))),IF(BG$11&gt;=$L70,IF(ISBLANK($D70),"-","."),IF(TODAY()&gt;BG$11,"/",IF(TODAY()=BG$11,"=","")))))))</f>
        <v>/</v>
      </c>
      <c r="BH70" s="73" t="str">
        <f t="shared" ca="1" si="68"/>
        <v>/</v>
      </c>
      <c r="BI70" s="73" t="str">
        <f t="shared" ca="1" si="68"/>
        <v>/</v>
      </c>
      <c r="BJ70" s="73" t="str">
        <f t="shared" ca="1" si="68"/>
        <v>/</v>
      </c>
      <c r="BK70" s="73" t="str">
        <f t="shared" ca="1" si="68"/>
        <v>=</v>
      </c>
      <c r="BL70" s="73" t="str">
        <f t="shared" ca="1" si="68"/>
        <v/>
      </c>
      <c r="BM70" s="73" t="str">
        <f t="shared" ca="1" si="68"/>
        <v/>
      </c>
      <c r="BN70" s="73" t="str">
        <f t="shared" ca="1" si="68"/>
        <v/>
      </c>
      <c r="BO70" s="73" t="str">
        <f t="shared" ca="1" si="68"/>
        <v/>
      </c>
      <c r="BP70" s="73" t="str">
        <f t="shared" ca="1" si="68"/>
        <v/>
      </c>
      <c r="BQ70" s="73" t="str">
        <f t="shared" ca="1" si="60"/>
        <v/>
      </c>
      <c r="BR70" s="73" t="str">
        <f t="shared" ca="1" si="60"/>
        <v/>
      </c>
      <c r="BS70" s="73" t="str">
        <f t="shared" ca="1" si="60"/>
        <v/>
      </c>
      <c r="BT70" s="73" t="str">
        <f t="shared" ca="1" si="60"/>
        <v/>
      </c>
      <c r="BU70" s="73" t="str">
        <f t="shared" ca="1" si="60"/>
        <v/>
      </c>
      <c r="BV70" s="73" t="str">
        <f t="shared" ca="1" si="60"/>
        <v/>
      </c>
      <c r="BW70" s="73" t="str">
        <f t="shared" ca="1" si="60"/>
        <v/>
      </c>
      <c r="BX70" s="73" t="str">
        <f t="shared" ca="1" si="60"/>
        <v/>
      </c>
      <c r="BY70" s="73" t="str">
        <f t="shared" ca="1" si="60"/>
        <v/>
      </c>
      <c r="BZ70" s="73" t="str">
        <f t="shared" ca="1" si="60"/>
        <v/>
      </c>
      <c r="CA70" s="73" t="str">
        <f t="shared" ca="1" si="60"/>
        <v/>
      </c>
      <c r="CB70" s="73" t="str">
        <f t="shared" ca="1" si="60"/>
        <v/>
      </c>
      <c r="CC70" s="73" t="str">
        <f t="shared" ca="1" si="60"/>
        <v/>
      </c>
      <c r="CD70" s="73" t="str">
        <f t="shared" ca="1" si="60"/>
        <v/>
      </c>
      <c r="CE70" s="73" t="str">
        <f t="shared" ca="1" si="60"/>
        <v/>
      </c>
      <c r="CF70" s="73" t="str">
        <f t="shared" ca="1" si="60"/>
        <v/>
      </c>
      <c r="CG70" s="73" t="str">
        <f t="shared" ca="1" si="61"/>
        <v/>
      </c>
      <c r="CH70" s="73" t="str">
        <f t="shared" ca="1" si="61"/>
        <v/>
      </c>
      <c r="CI70" s="73" t="str">
        <f t="shared" ca="1" si="61"/>
        <v/>
      </c>
      <c r="CJ70" s="73" t="str">
        <f t="shared" ca="1" si="61"/>
        <v/>
      </c>
      <c r="CK70" s="73" t="str">
        <f t="shared" ca="1" si="61"/>
        <v/>
      </c>
      <c r="CL70" s="73" t="str">
        <f t="shared" ca="1" si="61"/>
        <v/>
      </c>
      <c r="CM70" s="73" t="str">
        <f t="shared" ca="1" si="61"/>
        <v/>
      </c>
      <c r="CN70" s="73" t="str">
        <f t="shared" ca="1" si="61"/>
        <v/>
      </c>
      <c r="CO70" s="73" t="str">
        <f t="shared" ca="1" si="61"/>
        <v/>
      </c>
      <c r="CP70" s="73" t="str">
        <f t="shared" ca="1" si="61"/>
        <v/>
      </c>
      <c r="CQ70" s="73" t="str">
        <f t="shared" ca="1" si="61"/>
        <v/>
      </c>
      <c r="CR70" s="73" t="str">
        <f t="shared" ca="1" si="61"/>
        <v/>
      </c>
      <c r="CS70" s="73" t="str">
        <f t="shared" ca="1" si="61"/>
        <v/>
      </c>
      <c r="CT70" s="73" t="str">
        <f t="shared" ca="1" si="61"/>
        <v/>
      </c>
      <c r="CU70" s="73" t="str">
        <f t="shared" ca="1" si="61"/>
        <v/>
      </c>
      <c r="CV70" s="73" t="str">
        <f t="shared" ca="1" si="61"/>
        <v/>
      </c>
      <c r="CW70" s="73" t="str">
        <f t="shared" ca="1" si="62"/>
        <v/>
      </c>
      <c r="CX70" s="73" t="str">
        <f t="shared" ca="1" si="62"/>
        <v/>
      </c>
      <c r="CY70" s="73" t="str">
        <f t="shared" ca="1" si="62"/>
        <v/>
      </c>
      <c r="CZ70" s="73" t="str">
        <f t="shared" ca="1" si="62"/>
        <v/>
      </c>
      <c r="DA70" s="73" t="str">
        <f t="shared" ca="1" si="62"/>
        <v/>
      </c>
      <c r="DB70" s="73" t="str">
        <f t="shared" ca="1" si="62"/>
        <v/>
      </c>
      <c r="DC70" s="73" t="str">
        <f t="shared" ca="1" si="62"/>
        <v/>
      </c>
      <c r="DD70" s="73" t="str">
        <f t="shared" ca="1" si="62"/>
        <v/>
      </c>
      <c r="DE70" s="73" t="str">
        <f t="shared" ca="1" si="62"/>
        <v/>
      </c>
      <c r="DF70" s="73" t="str">
        <f t="shared" ca="1" si="62"/>
        <v/>
      </c>
      <c r="DG70" s="73" t="str">
        <f t="shared" ca="1" si="62"/>
        <v/>
      </c>
      <c r="DH70" s="73" t="str">
        <f t="shared" ca="1" si="62"/>
        <v/>
      </c>
      <c r="DI70" s="73" t="str">
        <f t="shared" ca="1" si="62"/>
        <v/>
      </c>
      <c r="DJ70" s="73" t="str">
        <f t="shared" ca="1" si="62"/>
        <v/>
      </c>
      <c r="DK70" s="73" t="str">
        <f t="shared" ca="1" si="62"/>
        <v/>
      </c>
      <c r="DL70" s="73" t="str">
        <f t="shared" ca="1" si="62"/>
        <v/>
      </c>
      <c r="DM70" s="73" t="str">
        <f t="shared" ref="DM70:DY81" ca="1" si="69">IF($O70=DM$11,"*",IF(AND(COUNTIF($L70:$M70,"-")&lt;1,COUNTBLANK($L70:$M70)&lt;1),IF(AND($L70&lt;=DM$11,$M70&gt;=DM$11),IF(ISBLANK($D70),"-","."),IF(TODAY()&gt;DM$11,"/",IF(TODAY()=DM$11,"=",""))),IF(AND(OR(ISBLANK($L70),$L70="-"),OR(ISBLANK($M70),$M70="-")),IF(TODAY()&gt;DM$11,"/",IF(TODAY()=DM$11,"=","")),IF(OR(ISBLANK($L70),$L70="-"),IF(DM$11&lt;=$M70,IF(ISBLANK($D70),"-","."),IF(TODAY()&gt;DM$11,"/",IF(TODAY()=DM$11,"=",""))),IF(DM$11&gt;=$L70,IF(ISBLANK($D70),"-","."),IF(TODAY()&gt;DM$11,"/",IF(TODAY()=DM$11,"=","")))))))</f>
        <v/>
      </c>
      <c r="DN70" s="73" t="str">
        <f t="shared" ca="1" si="69"/>
        <v/>
      </c>
      <c r="DO70" s="73" t="str">
        <f t="shared" ca="1" si="69"/>
        <v/>
      </c>
      <c r="DP70" s="73" t="str">
        <f t="shared" ca="1" si="69"/>
        <v/>
      </c>
      <c r="DQ70" s="73" t="str">
        <f t="shared" ca="1" si="69"/>
        <v/>
      </c>
      <c r="DR70" s="73" t="str">
        <f t="shared" ca="1" si="69"/>
        <v/>
      </c>
      <c r="DS70" s="73" t="str">
        <f t="shared" ca="1" si="69"/>
        <v/>
      </c>
      <c r="DT70" s="73" t="str">
        <f t="shared" ca="1" si="69"/>
        <v/>
      </c>
      <c r="DU70" s="73" t="str">
        <f t="shared" ca="1" si="69"/>
        <v/>
      </c>
      <c r="DV70" s="73" t="str">
        <f t="shared" ca="1" si="69"/>
        <v/>
      </c>
      <c r="DW70" s="73" t="str">
        <f t="shared" ca="1" si="69"/>
        <v/>
      </c>
      <c r="DX70" s="73" t="str">
        <f t="shared" ca="1" si="69"/>
        <v/>
      </c>
      <c r="DY70" s="73" t="str">
        <f t="shared" ca="1" si="69"/>
        <v/>
      </c>
    </row>
    <row r="71" spans="1:129" ht="12" customHeight="1" x14ac:dyDescent="0.4">
      <c r="A71" s="13"/>
      <c r="B71" s="19"/>
      <c r="C71" s="22"/>
      <c r="D71" s="20"/>
      <c r="E71" s="21"/>
      <c r="F71" s="83"/>
      <c r="G71" s="127"/>
      <c r="H71" s="126"/>
      <c r="I71" s="92"/>
      <c r="J71" s="92"/>
      <c r="K71" s="7" t="str">
        <f>IF(OR(COUNTIF(L71:M71,"-")&gt;0,COUNTBLANK(L71:M71)&gt;0),"-",IF(L71&gt;M71,"-",NETWORKDAYS(L71,M71,data!$P$3:$P$10)))</f>
        <v>-</v>
      </c>
      <c r="L71" s="8"/>
      <c r="M71" s="8"/>
      <c r="N71" s="104"/>
      <c r="O71" s="8"/>
      <c r="P71" s="36">
        <f ca="1">IF(OR(M71="-",M71=""),0,IF(OR(ISBLANK(O71),O71="-"),NETWORKDAYS(M71,TODAY(),data!$P$3:$P$10)-1,IF(M71=O71,0,IF(M71&lt;O71,NETWORKDAYS(M71,O71,data!$P$3:$P$10)-1,NETWORKDAYS(M71,O71,data!$P$3:$P$10)+1))))</f>
        <v>0</v>
      </c>
      <c r="S71" s="115" t="str">
        <f t="shared" ca="1" si="64"/>
        <v>/</v>
      </c>
      <c r="T71" s="73" t="str">
        <f t="shared" ca="1" si="64"/>
        <v>/</v>
      </c>
      <c r="U71" s="73" t="str">
        <f t="shared" ca="1" si="64"/>
        <v>/</v>
      </c>
      <c r="V71" s="73" t="str">
        <f t="shared" ca="1" si="64"/>
        <v>/</v>
      </c>
      <c r="W71" s="73" t="str">
        <f t="shared" ca="1" si="64"/>
        <v>/</v>
      </c>
      <c r="X71" s="73" t="str">
        <f t="shared" ca="1" si="64"/>
        <v>/</v>
      </c>
      <c r="Y71" s="73" t="str">
        <f t="shared" ca="1" si="64"/>
        <v>/</v>
      </c>
      <c r="Z71" s="73" t="str">
        <f t="shared" ca="1" si="64"/>
        <v>/</v>
      </c>
      <c r="AA71" s="73" t="str">
        <f t="shared" ca="1" si="64"/>
        <v>/</v>
      </c>
      <c r="AB71" s="73" t="str">
        <f t="shared" ca="1" si="64"/>
        <v>/</v>
      </c>
      <c r="AC71" s="73" t="str">
        <f t="shared" ca="1" si="65"/>
        <v>/</v>
      </c>
      <c r="AD71" s="73" t="str">
        <f t="shared" ca="1" si="65"/>
        <v>/</v>
      </c>
      <c r="AE71" s="73" t="str">
        <f t="shared" ca="1" si="65"/>
        <v>/</v>
      </c>
      <c r="AF71" s="73" t="str">
        <f t="shared" ca="1" si="65"/>
        <v>/</v>
      </c>
      <c r="AG71" s="73" t="str">
        <f t="shared" ca="1" si="65"/>
        <v>/</v>
      </c>
      <c r="AH71" s="73" t="str">
        <f t="shared" ca="1" si="65"/>
        <v>/</v>
      </c>
      <c r="AI71" s="73" t="str">
        <f t="shared" ca="1" si="65"/>
        <v>/</v>
      </c>
      <c r="AJ71" s="73" t="str">
        <f t="shared" ca="1" si="65"/>
        <v>/</v>
      </c>
      <c r="AK71" s="73" t="str">
        <f t="shared" ca="1" si="65"/>
        <v>/</v>
      </c>
      <c r="AL71" s="73" t="str">
        <f t="shared" ca="1" si="65"/>
        <v>/</v>
      </c>
      <c r="AM71" s="73" t="str">
        <f t="shared" ca="1" si="66"/>
        <v>/</v>
      </c>
      <c r="AN71" s="73" t="str">
        <f t="shared" ca="1" si="66"/>
        <v>/</v>
      </c>
      <c r="AO71" s="73" t="str">
        <f t="shared" ca="1" si="66"/>
        <v>/</v>
      </c>
      <c r="AP71" s="73" t="str">
        <f t="shared" ca="1" si="66"/>
        <v>/</v>
      </c>
      <c r="AQ71" s="73" t="str">
        <f t="shared" ca="1" si="66"/>
        <v>/</v>
      </c>
      <c r="AR71" s="73" t="str">
        <f t="shared" ca="1" si="66"/>
        <v>/</v>
      </c>
      <c r="AS71" s="73" t="str">
        <f t="shared" ca="1" si="66"/>
        <v>/</v>
      </c>
      <c r="AT71" s="73" t="str">
        <f t="shared" ca="1" si="66"/>
        <v>/</v>
      </c>
      <c r="AU71" s="73" t="str">
        <f t="shared" ca="1" si="66"/>
        <v>/</v>
      </c>
      <c r="AV71" s="73" t="str">
        <f t="shared" ca="1" si="66"/>
        <v>/</v>
      </c>
      <c r="AW71" s="73" t="str">
        <f t="shared" ca="1" si="67"/>
        <v>/</v>
      </c>
      <c r="AX71" s="73" t="str">
        <f t="shared" ca="1" si="67"/>
        <v>/</v>
      </c>
      <c r="AY71" s="73" t="str">
        <f t="shared" ca="1" si="67"/>
        <v>/</v>
      </c>
      <c r="AZ71" s="73" t="str">
        <f t="shared" ca="1" si="67"/>
        <v>/</v>
      </c>
      <c r="BA71" s="73" t="str">
        <f t="shared" ca="1" si="67"/>
        <v>/</v>
      </c>
      <c r="BB71" s="73" t="str">
        <f t="shared" ca="1" si="67"/>
        <v>/</v>
      </c>
      <c r="BC71" s="73" t="str">
        <f t="shared" ca="1" si="67"/>
        <v>/</v>
      </c>
      <c r="BD71" s="73" t="str">
        <f t="shared" ca="1" si="67"/>
        <v>/</v>
      </c>
      <c r="BE71" s="73" t="str">
        <f t="shared" ca="1" si="67"/>
        <v>/</v>
      </c>
      <c r="BF71" s="73" t="str">
        <f t="shared" ca="1" si="67"/>
        <v>/</v>
      </c>
      <c r="BG71" s="73" t="str">
        <f t="shared" ca="1" si="68"/>
        <v>/</v>
      </c>
      <c r="BH71" s="73" t="str">
        <f t="shared" ca="1" si="68"/>
        <v>/</v>
      </c>
      <c r="BI71" s="73" t="str">
        <f t="shared" ca="1" si="68"/>
        <v>/</v>
      </c>
      <c r="BJ71" s="73" t="str">
        <f t="shared" ca="1" si="68"/>
        <v>/</v>
      </c>
      <c r="BK71" s="73" t="str">
        <f t="shared" ca="1" si="68"/>
        <v>=</v>
      </c>
      <c r="BL71" s="73" t="str">
        <f t="shared" ca="1" si="68"/>
        <v/>
      </c>
      <c r="BM71" s="73" t="str">
        <f t="shared" ca="1" si="68"/>
        <v/>
      </c>
      <c r="BN71" s="73" t="str">
        <f t="shared" ca="1" si="68"/>
        <v/>
      </c>
      <c r="BO71" s="73" t="str">
        <f t="shared" ca="1" si="68"/>
        <v/>
      </c>
      <c r="BP71" s="73" t="str">
        <f t="shared" ca="1" si="68"/>
        <v/>
      </c>
      <c r="BQ71" s="73" t="str">
        <f t="shared" ca="1" si="60"/>
        <v/>
      </c>
      <c r="BR71" s="73" t="str">
        <f t="shared" ca="1" si="60"/>
        <v/>
      </c>
      <c r="BS71" s="73" t="str">
        <f t="shared" ca="1" si="60"/>
        <v/>
      </c>
      <c r="BT71" s="73" t="str">
        <f t="shared" ca="1" si="60"/>
        <v/>
      </c>
      <c r="BU71" s="73" t="str">
        <f t="shared" ca="1" si="60"/>
        <v/>
      </c>
      <c r="BV71" s="73" t="str">
        <f t="shared" ca="1" si="60"/>
        <v/>
      </c>
      <c r="BW71" s="73" t="str">
        <f t="shared" ca="1" si="60"/>
        <v/>
      </c>
      <c r="BX71" s="73" t="str">
        <f t="shared" ca="1" si="60"/>
        <v/>
      </c>
      <c r="BY71" s="73" t="str">
        <f t="shared" ca="1" si="60"/>
        <v/>
      </c>
      <c r="BZ71" s="73" t="str">
        <f t="shared" ca="1" si="60"/>
        <v/>
      </c>
      <c r="CA71" s="73" t="str">
        <f t="shared" ca="1" si="60"/>
        <v/>
      </c>
      <c r="CB71" s="73" t="str">
        <f t="shared" ca="1" si="60"/>
        <v/>
      </c>
      <c r="CC71" s="73" t="str">
        <f t="shared" ca="1" si="60"/>
        <v/>
      </c>
      <c r="CD71" s="73" t="str">
        <f t="shared" ca="1" si="60"/>
        <v/>
      </c>
      <c r="CE71" s="73" t="str">
        <f t="shared" ca="1" si="60"/>
        <v/>
      </c>
      <c r="CF71" s="73" t="str">
        <f t="shared" ca="1" si="60"/>
        <v/>
      </c>
      <c r="CG71" s="73" t="str">
        <f t="shared" ca="1" si="61"/>
        <v/>
      </c>
      <c r="CH71" s="73" t="str">
        <f t="shared" ca="1" si="61"/>
        <v/>
      </c>
      <c r="CI71" s="73" t="str">
        <f t="shared" ca="1" si="61"/>
        <v/>
      </c>
      <c r="CJ71" s="73" t="str">
        <f t="shared" ca="1" si="61"/>
        <v/>
      </c>
      <c r="CK71" s="73" t="str">
        <f t="shared" ca="1" si="61"/>
        <v/>
      </c>
      <c r="CL71" s="73" t="str">
        <f t="shared" ca="1" si="61"/>
        <v/>
      </c>
      <c r="CM71" s="73" t="str">
        <f t="shared" ca="1" si="61"/>
        <v/>
      </c>
      <c r="CN71" s="73" t="str">
        <f t="shared" ca="1" si="61"/>
        <v/>
      </c>
      <c r="CO71" s="73" t="str">
        <f t="shared" ca="1" si="61"/>
        <v/>
      </c>
      <c r="CP71" s="73" t="str">
        <f t="shared" ca="1" si="61"/>
        <v/>
      </c>
      <c r="CQ71" s="73" t="str">
        <f t="shared" ca="1" si="61"/>
        <v/>
      </c>
      <c r="CR71" s="73" t="str">
        <f t="shared" ca="1" si="61"/>
        <v/>
      </c>
      <c r="CS71" s="73" t="str">
        <f t="shared" ca="1" si="61"/>
        <v/>
      </c>
      <c r="CT71" s="73" t="str">
        <f t="shared" ca="1" si="61"/>
        <v/>
      </c>
      <c r="CU71" s="73" t="str">
        <f t="shared" ca="1" si="61"/>
        <v/>
      </c>
      <c r="CV71" s="73" t="str">
        <f t="shared" ca="1" si="61"/>
        <v/>
      </c>
      <c r="CW71" s="73" t="str">
        <f t="shared" ca="1" si="62"/>
        <v/>
      </c>
      <c r="CX71" s="73" t="str">
        <f t="shared" ca="1" si="62"/>
        <v/>
      </c>
      <c r="CY71" s="73" t="str">
        <f t="shared" ca="1" si="62"/>
        <v/>
      </c>
      <c r="CZ71" s="73" t="str">
        <f t="shared" ca="1" si="62"/>
        <v/>
      </c>
      <c r="DA71" s="73" t="str">
        <f t="shared" ca="1" si="62"/>
        <v/>
      </c>
      <c r="DB71" s="73" t="str">
        <f t="shared" ca="1" si="62"/>
        <v/>
      </c>
      <c r="DC71" s="73" t="str">
        <f t="shared" ca="1" si="62"/>
        <v/>
      </c>
      <c r="DD71" s="73" t="str">
        <f t="shared" ca="1" si="62"/>
        <v/>
      </c>
      <c r="DE71" s="73" t="str">
        <f t="shared" ca="1" si="62"/>
        <v/>
      </c>
      <c r="DF71" s="73" t="str">
        <f t="shared" ca="1" si="62"/>
        <v/>
      </c>
      <c r="DG71" s="73" t="str">
        <f t="shared" ca="1" si="62"/>
        <v/>
      </c>
      <c r="DH71" s="73" t="str">
        <f t="shared" ca="1" si="62"/>
        <v/>
      </c>
      <c r="DI71" s="73" t="str">
        <f t="shared" ca="1" si="62"/>
        <v/>
      </c>
      <c r="DJ71" s="73" t="str">
        <f t="shared" ca="1" si="62"/>
        <v/>
      </c>
      <c r="DK71" s="73" t="str">
        <f t="shared" ca="1" si="62"/>
        <v/>
      </c>
      <c r="DL71" s="73" t="str">
        <f t="shared" ca="1" si="62"/>
        <v/>
      </c>
      <c r="DM71" s="73" t="str">
        <f t="shared" ca="1" si="69"/>
        <v/>
      </c>
      <c r="DN71" s="73" t="str">
        <f t="shared" ca="1" si="69"/>
        <v/>
      </c>
      <c r="DO71" s="73" t="str">
        <f t="shared" ca="1" si="69"/>
        <v/>
      </c>
      <c r="DP71" s="73" t="str">
        <f t="shared" ca="1" si="69"/>
        <v/>
      </c>
      <c r="DQ71" s="73" t="str">
        <f t="shared" ca="1" si="69"/>
        <v/>
      </c>
      <c r="DR71" s="73" t="str">
        <f t="shared" ca="1" si="69"/>
        <v/>
      </c>
      <c r="DS71" s="73" t="str">
        <f t="shared" ca="1" si="69"/>
        <v/>
      </c>
      <c r="DT71" s="73" t="str">
        <f t="shared" ca="1" si="69"/>
        <v/>
      </c>
      <c r="DU71" s="73" t="str">
        <f t="shared" ca="1" si="69"/>
        <v/>
      </c>
      <c r="DV71" s="73" t="str">
        <f t="shared" ca="1" si="69"/>
        <v/>
      </c>
      <c r="DW71" s="73" t="str">
        <f t="shared" ca="1" si="69"/>
        <v/>
      </c>
      <c r="DX71" s="73" t="str">
        <f t="shared" ca="1" si="69"/>
        <v/>
      </c>
      <c r="DY71" s="73" t="str">
        <f t="shared" ca="1" si="69"/>
        <v/>
      </c>
    </row>
    <row r="72" spans="1:129" ht="12" customHeight="1" x14ac:dyDescent="0.4">
      <c r="A72" s="13"/>
      <c r="B72" s="19"/>
      <c r="C72" s="22"/>
      <c r="D72" s="20"/>
      <c r="E72" s="21"/>
      <c r="F72" s="83"/>
      <c r="G72" s="127"/>
      <c r="H72" s="126"/>
      <c r="I72" s="92"/>
      <c r="J72" s="92"/>
      <c r="K72" s="7" t="str">
        <f>IF(OR(COUNTIF(L72:M72,"-")&gt;0,COUNTBLANK(L72:M72)&gt;0),"-",IF(L72&gt;M72,"-",NETWORKDAYS(L72,M72,data!$P$3:$P$10)))</f>
        <v>-</v>
      </c>
      <c r="L72" s="8"/>
      <c r="M72" s="8"/>
      <c r="N72" s="104"/>
      <c r="O72" s="8"/>
      <c r="P72" s="36">
        <f ca="1">IF(OR(M72="-",M72=""),0,IF(OR(ISBLANK(O72),O72="-"),NETWORKDAYS(M72,TODAY(),data!$P$3:$P$10)-1,IF(M72=O72,0,IF(M72&lt;O72,NETWORKDAYS(M72,O72,data!$P$3:$P$10)-1,NETWORKDAYS(M72,O72,data!$P$3:$P$10)+1))))</f>
        <v>0</v>
      </c>
      <c r="S72" s="115" t="str">
        <f t="shared" ca="1" si="64"/>
        <v>/</v>
      </c>
      <c r="T72" s="73" t="str">
        <f t="shared" ca="1" si="64"/>
        <v>/</v>
      </c>
      <c r="U72" s="73" t="str">
        <f t="shared" ca="1" si="64"/>
        <v>/</v>
      </c>
      <c r="V72" s="73" t="str">
        <f t="shared" ca="1" si="64"/>
        <v>/</v>
      </c>
      <c r="W72" s="73" t="str">
        <f t="shared" ca="1" si="64"/>
        <v>/</v>
      </c>
      <c r="X72" s="73" t="str">
        <f t="shared" ca="1" si="64"/>
        <v>/</v>
      </c>
      <c r="Y72" s="73" t="str">
        <f t="shared" ca="1" si="64"/>
        <v>/</v>
      </c>
      <c r="Z72" s="73" t="str">
        <f t="shared" ca="1" si="64"/>
        <v>/</v>
      </c>
      <c r="AA72" s="73" t="str">
        <f t="shared" ca="1" si="64"/>
        <v>/</v>
      </c>
      <c r="AB72" s="73" t="str">
        <f t="shared" ca="1" si="64"/>
        <v>/</v>
      </c>
      <c r="AC72" s="73" t="str">
        <f t="shared" ca="1" si="65"/>
        <v>/</v>
      </c>
      <c r="AD72" s="73" t="str">
        <f t="shared" ca="1" si="65"/>
        <v>/</v>
      </c>
      <c r="AE72" s="73" t="str">
        <f t="shared" ca="1" si="65"/>
        <v>/</v>
      </c>
      <c r="AF72" s="73" t="str">
        <f t="shared" ca="1" si="65"/>
        <v>/</v>
      </c>
      <c r="AG72" s="73" t="str">
        <f t="shared" ca="1" si="65"/>
        <v>/</v>
      </c>
      <c r="AH72" s="73" t="str">
        <f t="shared" ca="1" si="65"/>
        <v>/</v>
      </c>
      <c r="AI72" s="73" t="str">
        <f t="shared" ca="1" si="65"/>
        <v>/</v>
      </c>
      <c r="AJ72" s="73" t="str">
        <f t="shared" ca="1" si="65"/>
        <v>/</v>
      </c>
      <c r="AK72" s="73" t="str">
        <f t="shared" ca="1" si="65"/>
        <v>/</v>
      </c>
      <c r="AL72" s="73" t="str">
        <f t="shared" ca="1" si="65"/>
        <v>/</v>
      </c>
      <c r="AM72" s="73" t="str">
        <f t="shared" ca="1" si="66"/>
        <v>/</v>
      </c>
      <c r="AN72" s="73" t="str">
        <f t="shared" ca="1" si="66"/>
        <v>/</v>
      </c>
      <c r="AO72" s="73" t="str">
        <f t="shared" ca="1" si="66"/>
        <v>/</v>
      </c>
      <c r="AP72" s="73" t="str">
        <f t="shared" ca="1" si="66"/>
        <v>/</v>
      </c>
      <c r="AQ72" s="73" t="str">
        <f t="shared" ca="1" si="66"/>
        <v>/</v>
      </c>
      <c r="AR72" s="73" t="str">
        <f t="shared" ca="1" si="66"/>
        <v>/</v>
      </c>
      <c r="AS72" s="73" t="str">
        <f t="shared" ca="1" si="66"/>
        <v>/</v>
      </c>
      <c r="AT72" s="73" t="str">
        <f t="shared" ca="1" si="66"/>
        <v>/</v>
      </c>
      <c r="AU72" s="73" t="str">
        <f t="shared" ca="1" si="66"/>
        <v>/</v>
      </c>
      <c r="AV72" s="73" t="str">
        <f t="shared" ca="1" si="66"/>
        <v>/</v>
      </c>
      <c r="AW72" s="73" t="str">
        <f t="shared" ca="1" si="67"/>
        <v>/</v>
      </c>
      <c r="AX72" s="73" t="str">
        <f t="shared" ca="1" si="67"/>
        <v>/</v>
      </c>
      <c r="AY72" s="73" t="str">
        <f t="shared" ca="1" si="67"/>
        <v>/</v>
      </c>
      <c r="AZ72" s="73" t="str">
        <f t="shared" ca="1" si="67"/>
        <v>/</v>
      </c>
      <c r="BA72" s="73" t="str">
        <f t="shared" ca="1" si="67"/>
        <v>/</v>
      </c>
      <c r="BB72" s="73" t="str">
        <f t="shared" ca="1" si="67"/>
        <v>/</v>
      </c>
      <c r="BC72" s="73" t="str">
        <f t="shared" ca="1" si="67"/>
        <v>/</v>
      </c>
      <c r="BD72" s="73" t="str">
        <f t="shared" ca="1" si="67"/>
        <v>/</v>
      </c>
      <c r="BE72" s="73" t="str">
        <f t="shared" ca="1" si="67"/>
        <v>/</v>
      </c>
      <c r="BF72" s="73" t="str">
        <f t="shared" ca="1" si="67"/>
        <v>/</v>
      </c>
      <c r="BG72" s="73" t="str">
        <f t="shared" ca="1" si="68"/>
        <v>/</v>
      </c>
      <c r="BH72" s="73" t="str">
        <f t="shared" ca="1" si="68"/>
        <v>/</v>
      </c>
      <c r="BI72" s="73" t="str">
        <f t="shared" ca="1" si="68"/>
        <v>/</v>
      </c>
      <c r="BJ72" s="73" t="str">
        <f t="shared" ca="1" si="68"/>
        <v>/</v>
      </c>
      <c r="BK72" s="73" t="str">
        <f t="shared" ca="1" si="68"/>
        <v>=</v>
      </c>
      <c r="BL72" s="73" t="str">
        <f t="shared" ca="1" si="68"/>
        <v/>
      </c>
      <c r="BM72" s="73" t="str">
        <f t="shared" ca="1" si="68"/>
        <v/>
      </c>
      <c r="BN72" s="73" t="str">
        <f t="shared" ca="1" si="68"/>
        <v/>
      </c>
      <c r="BO72" s="73" t="str">
        <f t="shared" ca="1" si="68"/>
        <v/>
      </c>
      <c r="BP72" s="73" t="str">
        <f t="shared" ca="1" si="68"/>
        <v/>
      </c>
      <c r="BQ72" s="73" t="str">
        <f t="shared" ca="1" si="60"/>
        <v/>
      </c>
      <c r="BR72" s="73" t="str">
        <f t="shared" ca="1" si="60"/>
        <v/>
      </c>
      <c r="BS72" s="73" t="str">
        <f t="shared" ca="1" si="60"/>
        <v/>
      </c>
      <c r="BT72" s="73" t="str">
        <f t="shared" ca="1" si="60"/>
        <v/>
      </c>
      <c r="BU72" s="73" t="str">
        <f t="shared" ca="1" si="60"/>
        <v/>
      </c>
      <c r="BV72" s="73" t="str">
        <f t="shared" ca="1" si="60"/>
        <v/>
      </c>
      <c r="BW72" s="73" t="str">
        <f t="shared" ca="1" si="60"/>
        <v/>
      </c>
      <c r="BX72" s="73" t="str">
        <f t="shared" ca="1" si="60"/>
        <v/>
      </c>
      <c r="BY72" s="73" t="str">
        <f t="shared" ca="1" si="60"/>
        <v/>
      </c>
      <c r="BZ72" s="73" t="str">
        <f t="shared" ca="1" si="60"/>
        <v/>
      </c>
      <c r="CA72" s="73" t="str">
        <f t="shared" ca="1" si="60"/>
        <v/>
      </c>
      <c r="CB72" s="73" t="str">
        <f t="shared" ca="1" si="60"/>
        <v/>
      </c>
      <c r="CC72" s="73" t="str">
        <f t="shared" ca="1" si="60"/>
        <v/>
      </c>
      <c r="CD72" s="73" t="str">
        <f t="shared" ca="1" si="60"/>
        <v/>
      </c>
      <c r="CE72" s="73" t="str">
        <f t="shared" ca="1" si="60"/>
        <v/>
      </c>
      <c r="CF72" s="73" t="str">
        <f t="shared" ca="1" si="60"/>
        <v/>
      </c>
      <c r="CG72" s="73" t="str">
        <f t="shared" ca="1" si="61"/>
        <v/>
      </c>
      <c r="CH72" s="73" t="str">
        <f t="shared" ca="1" si="61"/>
        <v/>
      </c>
      <c r="CI72" s="73" t="str">
        <f t="shared" ca="1" si="61"/>
        <v/>
      </c>
      <c r="CJ72" s="73" t="str">
        <f t="shared" ca="1" si="61"/>
        <v/>
      </c>
      <c r="CK72" s="73" t="str">
        <f t="shared" ca="1" si="61"/>
        <v/>
      </c>
      <c r="CL72" s="73" t="str">
        <f t="shared" ca="1" si="61"/>
        <v/>
      </c>
      <c r="CM72" s="73" t="str">
        <f t="shared" ca="1" si="61"/>
        <v/>
      </c>
      <c r="CN72" s="73" t="str">
        <f t="shared" ca="1" si="61"/>
        <v/>
      </c>
      <c r="CO72" s="73" t="str">
        <f t="shared" ca="1" si="61"/>
        <v/>
      </c>
      <c r="CP72" s="73" t="str">
        <f t="shared" ca="1" si="61"/>
        <v/>
      </c>
      <c r="CQ72" s="73" t="str">
        <f t="shared" ca="1" si="61"/>
        <v/>
      </c>
      <c r="CR72" s="73" t="str">
        <f t="shared" ca="1" si="61"/>
        <v/>
      </c>
      <c r="CS72" s="73" t="str">
        <f t="shared" ca="1" si="61"/>
        <v/>
      </c>
      <c r="CT72" s="73" t="str">
        <f t="shared" ca="1" si="61"/>
        <v/>
      </c>
      <c r="CU72" s="73" t="str">
        <f t="shared" ca="1" si="61"/>
        <v/>
      </c>
      <c r="CV72" s="73" t="str">
        <f t="shared" ca="1" si="61"/>
        <v/>
      </c>
      <c r="CW72" s="73" t="str">
        <f t="shared" ca="1" si="62"/>
        <v/>
      </c>
      <c r="CX72" s="73" t="str">
        <f t="shared" ca="1" si="62"/>
        <v/>
      </c>
      <c r="CY72" s="73" t="str">
        <f t="shared" ca="1" si="62"/>
        <v/>
      </c>
      <c r="CZ72" s="73" t="str">
        <f t="shared" ca="1" si="62"/>
        <v/>
      </c>
      <c r="DA72" s="73" t="str">
        <f t="shared" ca="1" si="62"/>
        <v/>
      </c>
      <c r="DB72" s="73" t="str">
        <f t="shared" ca="1" si="62"/>
        <v/>
      </c>
      <c r="DC72" s="73" t="str">
        <f t="shared" ca="1" si="62"/>
        <v/>
      </c>
      <c r="DD72" s="73" t="str">
        <f t="shared" ca="1" si="62"/>
        <v/>
      </c>
      <c r="DE72" s="73" t="str">
        <f t="shared" ca="1" si="62"/>
        <v/>
      </c>
      <c r="DF72" s="73" t="str">
        <f t="shared" ca="1" si="62"/>
        <v/>
      </c>
      <c r="DG72" s="73" t="str">
        <f t="shared" ca="1" si="62"/>
        <v/>
      </c>
      <c r="DH72" s="73" t="str">
        <f t="shared" ca="1" si="62"/>
        <v/>
      </c>
      <c r="DI72" s="73" t="str">
        <f t="shared" ca="1" si="62"/>
        <v/>
      </c>
      <c r="DJ72" s="73" t="str">
        <f t="shared" ca="1" si="62"/>
        <v/>
      </c>
      <c r="DK72" s="73" t="str">
        <f t="shared" ca="1" si="62"/>
        <v/>
      </c>
      <c r="DL72" s="73" t="str">
        <f t="shared" ca="1" si="62"/>
        <v/>
      </c>
      <c r="DM72" s="73" t="str">
        <f t="shared" ca="1" si="69"/>
        <v/>
      </c>
      <c r="DN72" s="73" t="str">
        <f t="shared" ca="1" si="69"/>
        <v/>
      </c>
      <c r="DO72" s="73" t="str">
        <f t="shared" ca="1" si="69"/>
        <v/>
      </c>
      <c r="DP72" s="73" t="str">
        <f t="shared" ca="1" si="69"/>
        <v/>
      </c>
      <c r="DQ72" s="73" t="str">
        <f t="shared" ca="1" si="69"/>
        <v/>
      </c>
      <c r="DR72" s="73" t="str">
        <f t="shared" ca="1" si="69"/>
        <v/>
      </c>
      <c r="DS72" s="73" t="str">
        <f t="shared" ca="1" si="69"/>
        <v/>
      </c>
      <c r="DT72" s="73" t="str">
        <f t="shared" ca="1" si="69"/>
        <v/>
      </c>
      <c r="DU72" s="73" t="str">
        <f t="shared" ca="1" si="69"/>
        <v/>
      </c>
      <c r="DV72" s="73" t="str">
        <f t="shared" ca="1" si="69"/>
        <v/>
      </c>
      <c r="DW72" s="73" t="str">
        <f t="shared" ca="1" si="69"/>
        <v/>
      </c>
      <c r="DX72" s="73" t="str">
        <f t="shared" ca="1" si="69"/>
        <v/>
      </c>
      <c r="DY72" s="73" t="str">
        <f t="shared" ca="1" si="69"/>
        <v/>
      </c>
    </row>
    <row r="73" spans="1:129" ht="12" customHeight="1" x14ac:dyDescent="0.4">
      <c r="A73" s="13"/>
      <c r="B73" s="19"/>
      <c r="C73" s="22"/>
      <c r="D73" s="20"/>
      <c r="E73" s="21"/>
      <c r="F73" s="83"/>
      <c r="G73" s="127"/>
      <c r="H73" s="126"/>
      <c r="I73" s="92"/>
      <c r="J73" s="92"/>
      <c r="K73" s="7" t="str">
        <f>IF(OR(COUNTIF(L73:M73,"-")&gt;0,COUNTBLANK(L73:M73)&gt;0),"-",IF(L73&gt;M73,"-",NETWORKDAYS(L73,M73,data!$P$3:$P$10)))</f>
        <v>-</v>
      </c>
      <c r="L73" s="8"/>
      <c r="M73" s="8"/>
      <c r="N73" s="104"/>
      <c r="O73" s="8"/>
      <c r="P73" s="36">
        <f ca="1">IF(OR(M73="-",M73=""),0,IF(OR(ISBLANK(O73),O73="-"),NETWORKDAYS(M73,TODAY(),data!$P$3:$P$10)-1,IF(M73=O73,0,IF(M73&lt;O73,NETWORKDAYS(M73,O73,data!$P$3:$P$10)-1,NETWORKDAYS(M73,O73,data!$P$3:$P$10)+1))))</f>
        <v>0</v>
      </c>
      <c r="S73" s="115" t="str">
        <f t="shared" ca="1" si="64"/>
        <v>/</v>
      </c>
      <c r="T73" s="73" t="str">
        <f t="shared" ca="1" si="64"/>
        <v>/</v>
      </c>
      <c r="U73" s="73" t="str">
        <f t="shared" ca="1" si="64"/>
        <v>/</v>
      </c>
      <c r="V73" s="73" t="str">
        <f t="shared" ca="1" si="64"/>
        <v>/</v>
      </c>
      <c r="W73" s="73" t="str">
        <f t="shared" ca="1" si="64"/>
        <v>/</v>
      </c>
      <c r="X73" s="73" t="str">
        <f t="shared" ca="1" si="64"/>
        <v>/</v>
      </c>
      <c r="Y73" s="73" t="str">
        <f t="shared" ca="1" si="64"/>
        <v>/</v>
      </c>
      <c r="Z73" s="73" t="str">
        <f t="shared" ca="1" si="64"/>
        <v>/</v>
      </c>
      <c r="AA73" s="73" t="str">
        <f t="shared" ca="1" si="64"/>
        <v>/</v>
      </c>
      <c r="AB73" s="73" t="str">
        <f t="shared" ca="1" si="64"/>
        <v>/</v>
      </c>
      <c r="AC73" s="73" t="str">
        <f t="shared" ca="1" si="65"/>
        <v>/</v>
      </c>
      <c r="AD73" s="73" t="str">
        <f t="shared" ca="1" si="65"/>
        <v>/</v>
      </c>
      <c r="AE73" s="73" t="str">
        <f t="shared" ca="1" si="65"/>
        <v>/</v>
      </c>
      <c r="AF73" s="73" t="str">
        <f t="shared" ca="1" si="65"/>
        <v>/</v>
      </c>
      <c r="AG73" s="73" t="str">
        <f t="shared" ca="1" si="65"/>
        <v>/</v>
      </c>
      <c r="AH73" s="73" t="str">
        <f t="shared" ca="1" si="65"/>
        <v>/</v>
      </c>
      <c r="AI73" s="73" t="str">
        <f t="shared" ca="1" si="65"/>
        <v>/</v>
      </c>
      <c r="AJ73" s="73" t="str">
        <f t="shared" ca="1" si="65"/>
        <v>/</v>
      </c>
      <c r="AK73" s="73" t="str">
        <f t="shared" ca="1" si="65"/>
        <v>/</v>
      </c>
      <c r="AL73" s="73" t="str">
        <f t="shared" ca="1" si="65"/>
        <v>/</v>
      </c>
      <c r="AM73" s="73" t="str">
        <f t="shared" ca="1" si="66"/>
        <v>/</v>
      </c>
      <c r="AN73" s="73" t="str">
        <f t="shared" ca="1" si="66"/>
        <v>/</v>
      </c>
      <c r="AO73" s="73" t="str">
        <f t="shared" ca="1" si="66"/>
        <v>/</v>
      </c>
      <c r="AP73" s="73" t="str">
        <f t="shared" ca="1" si="66"/>
        <v>/</v>
      </c>
      <c r="AQ73" s="73" t="str">
        <f t="shared" ca="1" si="66"/>
        <v>/</v>
      </c>
      <c r="AR73" s="73" t="str">
        <f t="shared" ca="1" si="66"/>
        <v>/</v>
      </c>
      <c r="AS73" s="73" t="str">
        <f t="shared" ca="1" si="66"/>
        <v>/</v>
      </c>
      <c r="AT73" s="73" t="str">
        <f t="shared" ca="1" si="66"/>
        <v>/</v>
      </c>
      <c r="AU73" s="73" t="str">
        <f t="shared" ca="1" si="66"/>
        <v>/</v>
      </c>
      <c r="AV73" s="73" t="str">
        <f t="shared" ca="1" si="66"/>
        <v>/</v>
      </c>
      <c r="AW73" s="73" t="str">
        <f t="shared" ca="1" si="67"/>
        <v>/</v>
      </c>
      <c r="AX73" s="73" t="str">
        <f t="shared" ca="1" si="67"/>
        <v>/</v>
      </c>
      <c r="AY73" s="73" t="str">
        <f t="shared" ca="1" si="67"/>
        <v>/</v>
      </c>
      <c r="AZ73" s="73" t="str">
        <f t="shared" ca="1" si="67"/>
        <v>/</v>
      </c>
      <c r="BA73" s="73" t="str">
        <f t="shared" ca="1" si="67"/>
        <v>/</v>
      </c>
      <c r="BB73" s="73" t="str">
        <f t="shared" ca="1" si="67"/>
        <v>/</v>
      </c>
      <c r="BC73" s="73" t="str">
        <f t="shared" ca="1" si="67"/>
        <v>/</v>
      </c>
      <c r="BD73" s="73" t="str">
        <f t="shared" ca="1" si="67"/>
        <v>/</v>
      </c>
      <c r="BE73" s="73" t="str">
        <f t="shared" ca="1" si="67"/>
        <v>/</v>
      </c>
      <c r="BF73" s="73" t="str">
        <f t="shared" ca="1" si="67"/>
        <v>/</v>
      </c>
      <c r="BG73" s="73" t="str">
        <f t="shared" ca="1" si="68"/>
        <v>/</v>
      </c>
      <c r="BH73" s="73" t="str">
        <f t="shared" ca="1" si="68"/>
        <v>/</v>
      </c>
      <c r="BI73" s="73" t="str">
        <f t="shared" ca="1" si="68"/>
        <v>/</v>
      </c>
      <c r="BJ73" s="73" t="str">
        <f t="shared" ca="1" si="68"/>
        <v>/</v>
      </c>
      <c r="BK73" s="73" t="str">
        <f t="shared" ca="1" si="68"/>
        <v>=</v>
      </c>
      <c r="BL73" s="73" t="str">
        <f t="shared" ca="1" si="68"/>
        <v/>
      </c>
      <c r="BM73" s="73" t="str">
        <f t="shared" ca="1" si="68"/>
        <v/>
      </c>
      <c r="BN73" s="73" t="str">
        <f t="shared" ca="1" si="68"/>
        <v/>
      </c>
      <c r="BO73" s="73" t="str">
        <f t="shared" ca="1" si="68"/>
        <v/>
      </c>
      <c r="BP73" s="73" t="str">
        <f t="shared" ca="1" si="68"/>
        <v/>
      </c>
      <c r="BQ73" s="73" t="str">
        <f t="shared" ca="1" si="60"/>
        <v/>
      </c>
      <c r="BR73" s="73" t="str">
        <f t="shared" ca="1" si="60"/>
        <v/>
      </c>
      <c r="BS73" s="73" t="str">
        <f t="shared" ca="1" si="60"/>
        <v/>
      </c>
      <c r="BT73" s="73" t="str">
        <f t="shared" ca="1" si="60"/>
        <v/>
      </c>
      <c r="BU73" s="73" t="str">
        <f t="shared" ca="1" si="60"/>
        <v/>
      </c>
      <c r="BV73" s="73" t="str">
        <f t="shared" ca="1" si="60"/>
        <v/>
      </c>
      <c r="BW73" s="73" t="str">
        <f t="shared" ca="1" si="60"/>
        <v/>
      </c>
      <c r="BX73" s="73" t="str">
        <f t="shared" ca="1" si="60"/>
        <v/>
      </c>
      <c r="BY73" s="73" t="str">
        <f t="shared" ca="1" si="60"/>
        <v/>
      </c>
      <c r="BZ73" s="73" t="str">
        <f t="shared" ca="1" si="60"/>
        <v/>
      </c>
      <c r="CA73" s="73" t="str">
        <f t="shared" ca="1" si="60"/>
        <v/>
      </c>
      <c r="CB73" s="73" t="str">
        <f t="shared" ca="1" si="60"/>
        <v/>
      </c>
      <c r="CC73" s="73" t="str">
        <f t="shared" ca="1" si="60"/>
        <v/>
      </c>
      <c r="CD73" s="73" t="str">
        <f t="shared" ca="1" si="60"/>
        <v/>
      </c>
      <c r="CE73" s="73" t="str">
        <f t="shared" ca="1" si="60"/>
        <v/>
      </c>
      <c r="CF73" s="73" t="str">
        <f t="shared" ca="1" si="60"/>
        <v/>
      </c>
      <c r="CG73" s="73" t="str">
        <f t="shared" ca="1" si="61"/>
        <v/>
      </c>
      <c r="CH73" s="73" t="str">
        <f t="shared" ca="1" si="61"/>
        <v/>
      </c>
      <c r="CI73" s="73" t="str">
        <f t="shared" ca="1" si="61"/>
        <v/>
      </c>
      <c r="CJ73" s="73" t="str">
        <f t="shared" ca="1" si="61"/>
        <v/>
      </c>
      <c r="CK73" s="73" t="str">
        <f t="shared" ca="1" si="61"/>
        <v/>
      </c>
      <c r="CL73" s="73" t="str">
        <f t="shared" ca="1" si="61"/>
        <v/>
      </c>
      <c r="CM73" s="73" t="str">
        <f t="shared" ca="1" si="61"/>
        <v/>
      </c>
      <c r="CN73" s="73" t="str">
        <f t="shared" ca="1" si="61"/>
        <v/>
      </c>
      <c r="CO73" s="73" t="str">
        <f t="shared" ca="1" si="61"/>
        <v/>
      </c>
      <c r="CP73" s="73" t="str">
        <f t="shared" ca="1" si="61"/>
        <v/>
      </c>
      <c r="CQ73" s="73" t="str">
        <f t="shared" ca="1" si="61"/>
        <v/>
      </c>
      <c r="CR73" s="73" t="str">
        <f t="shared" ca="1" si="61"/>
        <v/>
      </c>
      <c r="CS73" s="73" t="str">
        <f t="shared" ca="1" si="61"/>
        <v/>
      </c>
      <c r="CT73" s="73" t="str">
        <f t="shared" ca="1" si="61"/>
        <v/>
      </c>
      <c r="CU73" s="73" t="str">
        <f t="shared" ca="1" si="61"/>
        <v/>
      </c>
      <c r="CV73" s="73" t="str">
        <f t="shared" ca="1" si="61"/>
        <v/>
      </c>
      <c r="CW73" s="73" t="str">
        <f t="shared" ca="1" si="62"/>
        <v/>
      </c>
      <c r="CX73" s="73" t="str">
        <f t="shared" ca="1" si="62"/>
        <v/>
      </c>
      <c r="CY73" s="73" t="str">
        <f t="shared" ca="1" si="62"/>
        <v/>
      </c>
      <c r="CZ73" s="73" t="str">
        <f t="shared" ca="1" si="62"/>
        <v/>
      </c>
      <c r="DA73" s="73" t="str">
        <f t="shared" ca="1" si="62"/>
        <v/>
      </c>
      <c r="DB73" s="73" t="str">
        <f t="shared" ca="1" si="62"/>
        <v/>
      </c>
      <c r="DC73" s="73" t="str">
        <f t="shared" ca="1" si="62"/>
        <v/>
      </c>
      <c r="DD73" s="73" t="str">
        <f t="shared" ca="1" si="62"/>
        <v/>
      </c>
      <c r="DE73" s="73" t="str">
        <f t="shared" ca="1" si="62"/>
        <v/>
      </c>
      <c r="DF73" s="73" t="str">
        <f t="shared" ca="1" si="62"/>
        <v/>
      </c>
      <c r="DG73" s="73" t="str">
        <f t="shared" ca="1" si="62"/>
        <v/>
      </c>
      <c r="DH73" s="73" t="str">
        <f t="shared" ca="1" si="62"/>
        <v/>
      </c>
      <c r="DI73" s="73" t="str">
        <f t="shared" ca="1" si="62"/>
        <v/>
      </c>
      <c r="DJ73" s="73" t="str">
        <f t="shared" ca="1" si="62"/>
        <v/>
      </c>
      <c r="DK73" s="73" t="str">
        <f t="shared" ca="1" si="62"/>
        <v/>
      </c>
      <c r="DL73" s="73" t="str">
        <f t="shared" ca="1" si="62"/>
        <v/>
      </c>
      <c r="DM73" s="73" t="str">
        <f t="shared" ca="1" si="69"/>
        <v/>
      </c>
      <c r="DN73" s="73" t="str">
        <f t="shared" ca="1" si="69"/>
        <v/>
      </c>
      <c r="DO73" s="73" t="str">
        <f t="shared" ca="1" si="69"/>
        <v/>
      </c>
      <c r="DP73" s="73" t="str">
        <f t="shared" ca="1" si="69"/>
        <v/>
      </c>
      <c r="DQ73" s="73" t="str">
        <f t="shared" ca="1" si="69"/>
        <v/>
      </c>
      <c r="DR73" s="73" t="str">
        <f t="shared" ca="1" si="69"/>
        <v/>
      </c>
      <c r="DS73" s="73" t="str">
        <f t="shared" ca="1" si="69"/>
        <v/>
      </c>
      <c r="DT73" s="73" t="str">
        <f t="shared" ca="1" si="69"/>
        <v/>
      </c>
      <c r="DU73" s="73" t="str">
        <f t="shared" ca="1" si="69"/>
        <v/>
      </c>
      <c r="DV73" s="73" t="str">
        <f t="shared" ca="1" si="69"/>
        <v/>
      </c>
      <c r="DW73" s="73" t="str">
        <f t="shared" ca="1" si="69"/>
        <v/>
      </c>
      <c r="DX73" s="73" t="str">
        <f t="shared" ca="1" si="69"/>
        <v/>
      </c>
      <c r="DY73" s="73" t="str">
        <f t="shared" ca="1" si="69"/>
        <v/>
      </c>
    </row>
    <row r="74" spans="1:129" ht="12" customHeight="1" x14ac:dyDescent="0.4">
      <c r="A74" s="13"/>
      <c r="B74" s="19"/>
      <c r="C74" s="22"/>
      <c r="D74" s="20"/>
      <c r="E74" s="21"/>
      <c r="F74" s="83"/>
      <c r="G74" s="127"/>
      <c r="H74" s="126"/>
      <c r="I74" s="92"/>
      <c r="J74" s="92"/>
      <c r="K74" s="7" t="str">
        <f>IF(OR(COUNTIF(L74:M74,"-")&gt;0,COUNTBLANK(L74:M74)&gt;0),"-",IF(L74&gt;M74,"-",NETWORKDAYS(L74,M74,data!$P$3:$P$10)))</f>
        <v>-</v>
      </c>
      <c r="L74" s="8"/>
      <c r="M74" s="8"/>
      <c r="N74" s="104"/>
      <c r="O74" s="8"/>
      <c r="P74" s="36">
        <f ca="1">IF(OR(M74="-",M74=""),0,IF(OR(ISBLANK(O74),O74="-"),NETWORKDAYS(M74,TODAY(),data!$P$3:$P$10)-1,IF(M74=O74,0,IF(M74&lt;O74,NETWORKDAYS(M74,O74,data!$P$3:$P$10)-1,NETWORKDAYS(M74,O74,data!$P$3:$P$10)+1))))</f>
        <v>0</v>
      </c>
      <c r="S74" s="115" t="str">
        <f t="shared" ca="1" si="64"/>
        <v>/</v>
      </c>
      <c r="T74" s="73" t="str">
        <f t="shared" ca="1" si="64"/>
        <v>/</v>
      </c>
      <c r="U74" s="73" t="str">
        <f t="shared" ca="1" si="64"/>
        <v>/</v>
      </c>
      <c r="V74" s="73" t="str">
        <f t="shared" ca="1" si="64"/>
        <v>/</v>
      </c>
      <c r="W74" s="73" t="str">
        <f t="shared" ca="1" si="64"/>
        <v>/</v>
      </c>
      <c r="X74" s="73" t="str">
        <f t="shared" ca="1" si="64"/>
        <v>/</v>
      </c>
      <c r="Y74" s="73" t="str">
        <f t="shared" ca="1" si="64"/>
        <v>/</v>
      </c>
      <c r="Z74" s="73" t="str">
        <f t="shared" ca="1" si="64"/>
        <v>/</v>
      </c>
      <c r="AA74" s="73" t="str">
        <f t="shared" ca="1" si="64"/>
        <v>/</v>
      </c>
      <c r="AB74" s="73" t="str">
        <f t="shared" ca="1" si="64"/>
        <v>/</v>
      </c>
      <c r="AC74" s="73" t="str">
        <f t="shared" ca="1" si="65"/>
        <v>/</v>
      </c>
      <c r="AD74" s="73" t="str">
        <f t="shared" ca="1" si="65"/>
        <v>/</v>
      </c>
      <c r="AE74" s="73" t="str">
        <f t="shared" ca="1" si="65"/>
        <v>/</v>
      </c>
      <c r="AF74" s="73" t="str">
        <f t="shared" ca="1" si="65"/>
        <v>/</v>
      </c>
      <c r="AG74" s="73" t="str">
        <f t="shared" ca="1" si="65"/>
        <v>/</v>
      </c>
      <c r="AH74" s="73" t="str">
        <f t="shared" ca="1" si="65"/>
        <v>/</v>
      </c>
      <c r="AI74" s="73" t="str">
        <f t="shared" ca="1" si="65"/>
        <v>/</v>
      </c>
      <c r="AJ74" s="73" t="str">
        <f t="shared" ca="1" si="65"/>
        <v>/</v>
      </c>
      <c r="AK74" s="73" t="str">
        <f t="shared" ca="1" si="65"/>
        <v>/</v>
      </c>
      <c r="AL74" s="73" t="str">
        <f t="shared" ca="1" si="65"/>
        <v>/</v>
      </c>
      <c r="AM74" s="73" t="str">
        <f t="shared" ca="1" si="66"/>
        <v>/</v>
      </c>
      <c r="AN74" s="73" t="str">
        <f t="shared" ca="1" si="66"/>
        <v>/</v>
      </c>
      <c r="AO74" s="73" t="str">
        <f t="shared" ca="1" si="66"/>
        <v>/</v>
      </c>
      <c r="AP74" s="73" t="str">
        <f t="shared" ca="1" si="66"/>
        <v>/</v>
      </c>
      <c r="AQ74" s="73" t="str">
        <f t="shared" ca="1" si="66"/>
        <v>/</v>
      </c>
      <c r="AR74" s="73" t="str">
        <f t="shared" ca="1" si="66"/>
        <v>/</v>
      </c>
      <c r="AS74" s="73" t="str">
        <f t="shared" ca="1" si="66"/>
        <v>/</v>
      </c>
      <c r="AT74" s="73" t="str">
        <f t="shared" ca="1" si="66"/>
        <v>/</v>
      </c>
      <c r="AU74" s="73" t="str">
        <f t="shared" ca="1" si="66"/>
        <v>/</v>
      </c>
      <c r="AV74" s="73" t="str">
        <f t="shared" ca="1" si="66"/>
        <v>/</v>
      </c>
      <c r="AW74" s="73" t="str">
        <f t="shared" ca="1" si="67"/>
        <v>/</v>
      </c>
      <c r="AX74" s="73" t="str">
        <f t="shared" ca="1" si="67"/>
        <v>/</v>
      </c>
      <c r="AY74" s="73" t="str">
        <f t="shared" ca="1" si="67"/>
        <v>/</v>
      </c>
      <c r="AZ74" s="73" t="str">
        <f t="shared" ca="1" si="67"/>
        <v>/</v>
      </c>
      <c r="BA74" s="73" t="str">
        <f t="shared" ca="1" si="67"/>
        <v>/</v>
      </c>
      <c r="BB74" s="73" t="str">
        <f t="shared" ca="1" si="67"/>
        <v>/</v>
      </c>
      <c r="BC74" s="73" t="str">
        <f t="shared" ca="1" si="67"/>
        <v>/</v>
      </c>
      <c r="BD74" s="73" t="str">
        <f t="shared" ca="1" si="67"/>
        <v>/</v>
      </c>
      <c r="BE74" s="73" t="str">
        <f t="shared" ca="1" si="67"/>
        <v>/</v>
      </c>
      <c r="BF74" s="73" t="str">
        <f t="shared" ca="1" si="67"/>
        <v>/</v>
      </c>
      <c r="BG74" s="73" t="str">
        <f t="shared" ca="1" si="68"/>
        <v>/</v>
      </c>
      <c r="BH74" s="73" t="str">
        <f t="shared" ca="1" si="68"/>
        <v>/</v>
      </c>
      <c r="BI74" s="73" t="str">
        <f t="shared" ca="1" si="68"/>
        <v>/</v>
      </c>
      <c r="BJ74" s="73" t="str">
        <f t="shared" ca="1" si="68"/>
        <v>/</v>
      </c>
      <c r="BK74" s="73" t="str">
        <f t="shared" ca="1" si="68"/>
        <v>=</v>
      </c>
      <c r="BL74" s="73" t="str">
        <f t="shared" ca="1" si="68"/>
        <v/>
      </c>
      <c r="BM74" s="73" t="str">
        <f t="shared" ca="1" si="68"/>
        <v/>
      </c>
      <c r="BN74" s="73" t="str">
        <f t="shared" ca="1" si="68"/>
        <v/>
      </c>
      <c r="BO74" s="73" t="str">
        <f t="shared" ca="1" si="68"/>
        <v/>
      </c>
      <c r="BP74" s="73" t="str">
        <f t="shared" ca="1" si="68"/>
        <v/>
      </c>
      <c r="BQ74" s="73" t="str">
        <f t="shared" ca="1" si="60"/>
        <v/>
      </c>
      <c r="BR74" s="73" t="str">
        <f t="shared" ca="1" si="60"/>
        <v/>
      </c>
      <c r="BS74" s="73" t="str">
        <f t="shared" ca="1" si="60"/>
        <v/>
      </c>
      <c r="BT74" s="73" t="str">
        <f t="shared" ca="1" si="60"/>
        <v/>
      </c>
      <c r="BU74" s="73" t="str">
        <f t="shared" ca="1" si="60"/>
        <v/>
      </c>
      <c r="BV74" s="73" t="str">
        <f t="shared" ca="1" si="60"/>
        <v/>
      </c>
      <c r="BW74" s="73" t="str">
        <f t="shared" ca="1" si="60"/>
        <v/>
      </c>
      <c r="BX74" s="73" t="str">
        <f t="shared" ca="1" si="60"/>
        <v/>
      </c>
      <c r="BY74" s="73" t="str">
        <f t="shared" ca="1" si="60"/>
        <v/>
      </c>
      <c r="BZ74" s="73" t="str">
        <f t="shared" ca="1" si="60"/>
        <v/>
      </c>
      <c r="CA74" s="73" t="str">
        <f t="shared" ca="1" si="60"/>
        <v/>
      </c>
      <c r="CB74" s="73" t="str">
        <f t="shared" ca="1" si="60"/>
        <v/>
      </c>
      <c r="CC74" s="73" t="str">
        <f t="shared" ca="1" si="60"/>
        <v/>
      </c>
      <c r="CD74" s="73" t="str">
        <f t="shared" ca="1" si="60"/>
        <v/>
      </c>
      <c r="CE74" s="73" t="str">
        <f t="shared" ca="1" si="60"/>
        <v/>
      </c>
      <c r="CF74" s="73" t="str">
        <f t="shared" ca="1" si="60"/>
        <v/>
      </c>
      <c r="CG74" s="73" t="str">
        <f t="shared" ca="1" si="61"/>
        <v/>
      </c>
      <c r="CH74" s="73" t="str">
        <f t="shared" ca="1" si="61"/>
        <v/>
      </c>
      <c r="CI74" s="73" t="str">
        <f t="shared" ca="1" si="61"/>
        <v/>
      </c>
      <c r="CJ74" s="73" t="str">
        <f t="shared" ca="1" si="61"/>
        <v/>
      </c>
      <c r="CK74" s="73" t="str">
        <f t="shared" ca="1" si="61"/>
        <v/>
      </c>
      <c r="CL74" s="73" t="str">
        <f t="shared" ca="1" si="61"/>
        <v/>
      </c>
      <c r="CM74" s="73" t="str">
        <f t="shared" ca="1" si="61"/>
        <v/>
      </c>
      <c r="CN74" s="73" t="str">
        <f t="shared" ca="1" si="61"/>
        <v/>
      </c>
      <c r="CO74" s="73" t="str">
        <f t="shared" ca="1" si="61"/>
        <v/>
      </c>
      <c r="CP74" s="73" t="str">
        <f t="shared" ca="1" si="61"/>
        <v/>
      </c>
      <c r="CQ74" s="73" t="str">
        <f t="shared" ca="1" si="61"/>
        <v/>
      </c>
      <c r="CR74" s="73" t="str">
        <f t="shared" ca="1" si="61"/>
        <v/>
      </c>
      <c r="CS74" s="73" t="str">
        <f t="shared" ca="1" si="61"/>
        <v/>
      </c>
      <c r="CT74" s="73" t="str">
        <f t="shared" ca="1" si="61"/>
        <v/>
      </c>
      <c r="CU74" s="73" t="str">
        <f t="shared" ca="1" si="61"/>
        <v/>
      </c>
      <c r="CV74" s="73" t="str">
        <f t="shared" ca="1" si="61"/>
        <v/>
      </c>
      <c r="CW74" s="73" t="str">
        <f t="shared" ca="1" si="62"/>
        <v/>
      </c>
      <c r="CX74" s="73" t="str">
        <f t="shared" ca="1" si="62"/>
        <v/>
      </c>
      <c r="CY74" s="73" t="str">
        <f t="shared" ca="1" si="62"/>
        <v/>
      </c>
      <c r="CZ74" s="73" t="str">
        <f t="shared" ca="1" si="62"/>
        <v/>
      </c>
      <c r="DA74" s="73" t="str">
        <f t="shared" ca="1" si="62"/>
        <v/>
      </c>
      <c r="DB74" s="73" t="str">
        <f t="shared" ca="1" si="62"/>
        <v/>
      </c>
      <c r="DC74" s="73" t="str">
        <f t="shared" ca="1" si="62"/>
        <v/>
      </c>
      <c r="DD74" s="73" t="str">
        <f t="shared" ca="1" si="62"/>
        <v/>
      </c>
      <c r="DE74" s="73" t="str">
        <f t="shared" ca="1" si="62"/>
        <v/>
      </c>
      <c r="DF74" s="73" t="str">
        <f t="shared" ca="1" si="62"/>
        <v/>
      </c>
      <c r="DG74" s="73" t="str">
        <f t="shared" ca="1" si="62"/>
        <v/>
      </c>
      <c r="DH74" s="73" t="str">
        <f t="shared" ca="1" si="62"/>
        <v/>
      </c>
      <c r="DI74" s="73" t="str">
        <f t="shared" ca="1" si="62"/>
        <v/>
      </c>
      <c r="DJ74" s="73" t="str">
        <f t="shared" ca="1" si="62"/>
        <v/>
      </c>
      <c r="DK74" s="73" t="str">
        <f t="shared" ca="1" si="62"/>
        <v/>
      </c>
      <c r="DL74" s="73" t="str">
        <f t="shared" ca="1" si="62"/>
        <v/>
      </c>
      <c r="DM74" s="73" t="str">
        <f t="shared" ca="1" si="69"/>
        <v/>
      </c>
      <c r="DN74" s="73" t="str">
        <f t="shared" ca="1" si="69"/>
        <v/>
      </c>
      <c r="DO74" s="73" t="str">
        <f t="shared" ca="1" si="69"/>
        <v/>
      </c>
      <c r="DP74" s="73" t="str">
        <f t="shared" ca="1" si="69"/>
        <v/>
      </c>
      <c r="DQ74" s="73" t="str">
        <f t="shared" ca="1" si="69"/>
        <v/>
      </c>
      <c r="DR74" s="73" t="str">
        <f t="shared" ca="1" si="69"/>
        <v/>
      </c>
      <c r="DS74" s="73" t="str">
        <f t="shared" ca="1" si="69"/>
        <v/>
      </c>
      <c r="DT74" s="73" t="str">
        <f t="shared" ca="1" si="69"/>
        <v/>
      </c>
      <c r="DU74" s="73" t="str">
        <f t="shared" ca="1" si="69"/>
        <v/>
      </c>
      <c r="DV74" s="73" t="str">
        <f t="shared" ca="1" si="69"/>
        <v/>
      </c>
      <c r="DW74" s="73" t="str">
        <f t="shared" ca="1" si="69"/>
        <v/>
      </c>
      <c r="DX74" s="73" t="str">
        <f t="shared" ca="1" si="69"/>
        <v/>
      </c>
      <c r="DY74" s="73" t="str">
        <f t="shared" ca="1" si="69"/>
        <v/>
      </c>
    </row>
    <row r="75" spans="1:129" ht="12" customHeight="1" x14ac:dyDescent="0.4">
      <c r="A75" s="13"/>
      <c r="B75" s="19"/>
      <c r="C75" s="22"/>
      <c r="D75" s="20"/>
      <c r="E75" s="21"/>
      <c r="F75" s="83"/>
      <c r="G75" s="127"/>
      <c r="H75" s="126"/>
      <c r="I75" s="92"/>
      <c r="J75" s="92"/>
      <c r="K75" s="7" t="str">
        <f>IF(OR(COUNTIF(L75:M75,"-")&gt;0,COUNTBLANK(L75:M75)&gt;0),"-",IF(L75&gt;M75,"-",NETWORKDAYS(L75,M75,data!$P$3:$P$10)))</f>
        <v>-</v>
      </c>
      <c r="L75" s="8"/>
      <c r="M75" s="8"/>
      <c r="N75" s="104"/>
      <c r="O75" s="8"/>
      <c r="P75" s="36">
        <f ca="1">IF(OR(M75="-",M75=""),0,IF(OR(ISBLANK(O75),O75="-"),NETWORKDAYS(M75,TODAY(),data!$P$3:$P$10)-1,IF(M75=O75,0,IF(M75&lt;O75,NETWORKDAYS(M75,O75,data!$P$3:$P$10)-1,NETWORKDAYS(M75,O75,data!$P$3:$P$10)+1))))</f>
        <v>0</v>
      </c>
      <c r="S75" s="115" t="str">
        <f t="shared" ca="1" si="64"/>
        <v>/</v>
      </c>
      <c r="T75" s="73" t="str">
        <f t="shared" ca="1" si="64"/>
        <v>/</v>
      </c>
      <c r="U75" s="73" t="str">
        <f t="shared" ca="1" si="64"/>
        <v>/</v>
      </c>
      <c r="V75" s="73" t="str">
        <f t="shared" ca="1" si="64"/>
        <v>/</v>
      </c>
      <c r="W75" s="73" t="str">
        <f t="shared" ca="1" si="64"/>
        <v>/</v>
      </c>
      <c r="X75" s="73" t="str">
        <f t="shared" ca="1" si="64"/>
        <v>/</v>
      </c>
      <c r="Y75" s="73" t="str">
        <f t="shared" ca="1" si="64"/>
        <v>/</v>
      </c>
      <c r="Z75" s="73" t="str">
        <f t="shared" ca="1" si="64"/>
        <v>/</v>
      </c>
      <c r="AA75" s="73" t="str">
        <f t="shared" ca="1" si="64"/>
        <v>/</v>
      </c>
      <c r="AB75" s="73" t="str">
        <f t="shared" ca="1" si="64"/>
        <v>/</v>
      </c>
      <c r="AC75" s="73" t="str">
        <f t="shared" ca="1" si="65"/>
        <v>/</v>
      </c>
      <c r="AD75" s="73" t="str">
        <f t="shared" ca="1" si="65"/>
        <v>/</v>
      </c>
      <c r="AE75" s="73" t="str">
        <f t="shared" ca="1" si="65"/>
        <v>/</v>
      </c>
      <c r="AF75" s="73" t="str">
        <f t="shared" ca="1" si="65"/>
        <v>/</v>
      </c>
      <c r="AG75" s="73" t="str">
        <f t="shared" ca="1" si="65"/>
        <v>/</v>
      </c>
      <c r="AH75" s="73" t="str">
        <f t="shared" ca="1" si="65"/>
        <v>/</v>
      </c>
      <c r="AI75" s="73" t="str">
        <f t="shared" ca="1" si="65"/>
        <v>/</v>
      </c>
      <c r="AJ75" s="73" t="str">
        <f t="shared" ca="1" si="65"/>
        <v>/</v>
      </c>
      <c r="AK75" s="73" t="str">
        <f t="shared" ca="1" si="65"/>
        <v>/</v>
      </c>
      <c r="AL75" s="73" t="str">
        <f t="shared" ca="1" si="65"/>
        <v>/</v>
      </c>
      <c r="AM75" s="73" t="str">
        <f t="shared" ca="1" si="66"/>
        <v>/</v>
      </c>
      <c r="AN75" s="73" t="str">
        <f t="shared" ca="1" si="66"/>
        <v>/</v>
      </c>
      <c r="AO75" s="73" t="str">
        <f t="shared" ca="1" si="66"/>
        <v>/</v>
      </c>
      <c r="AP75" s="73" t="str">
        <f t="shared" ca="1" si="66"/>
        <v>/</v>
      </c>
      <c r="AQ75" s="73" t="str">
        <f t="shared" ca="1" si="66"/>
        <v>/</v>
      </c>
      <c r="AR75" s="73" t="str">
        <f t="shared" ca="1" si="66"/>
        <v>/</v>
      </c>
      <c r="AS75" s="73" t="str">
        <f t="shared" ca="1" si="66"/>
        <v>/</v>
      </c>
      <c r="AT75" s="73" t="str">
        <f t="shared" ca="1" si="66"/>
        <v>/</v>
      </c>
      <c r="AU75" s="73" t="str">
        <f t="shared" ca="1" si="66"/>
        <v>/</v>
      </c>
      <c r="AV75" s="73" t="str">
        <f t="shared" ca="1" si="66"/>
        <v>/</v>
      </c>
      <c r="AW75" s="73" t="str">
        <f t="shared" ca="1" si="67"/>
        <v>/</v>
      </c>
      <c r="AX75" s="73" t="str">
        <f t="shared" ca="1" si="67"/>
        <v>/</v>
      </c>
      <c r="AY75" s="73" t="str">
        <f t="shared" ca="1" si="67"/>
        <v>/</v>
      </c>
      <c r="AZ75" s="73" t="str">
        <f t="shared" ca="1" si="67"/>
        <v>/</v>
      </c>
      <c r="BA75" s="73" t="str">
        <f t="shared" ca="1" si="67"/>
        <v>/</v>
      </c>
      <c r="BB75" s="73" t="str">
        <f t="shared" ca="1" si="67"/>
        <v>/</v>
      </c>
      <c r="BC75" s="73" t="str">
        <f t="shared" ca="1" si="67"/>
        <v>/</v>
      </c>
      <c r="BD75" s="73" t="str">
        <f t="shared" ca="1" si="67"/>
        <v>/</v>
      </c>
      <c r="BE75" s="73" t="str">
        <f t="shared" ca="1" si="67"/>
        <v>/</v>
      </c>
      <c r="BF75" s="73" t="str">
        <f t="shared" ca="1" si="67"/>
        <v>/</v>
      </c>
      <c r="BG75" s="73" t="str">
        <f t="shared" ca="1" si="68"/>
        <v>/</v>
      </c>
      <c r="BH75" s="73" t="str">
        <f t="shared" ca="1" si="68"/>
        <v>/</v>
      </c>
      <c r="BI75" s="73" t="str">
        <f t="shared" ca="1" si="68"/>
        <v>/</v>
      </c>
      <c r="BJ75" s="73" t="str">
        <f t="shared" ca="1" si="68"/>
        <v>/</v>
      </c>
      <c r="BK75" s="73" t="str">
        <f t="shared" ca="1" si="68"/>
        <v>=</v>
      </c>
      <c r="BL75" s="73" t="str">
        <f t="shared" ca="1" si="68"/>
        <v/>
      </c>
      <c r="BM75" s="73" t="str">
        <f t="shared" ca="1" si="68"/>
        <v/>
      </c>
      <c r="BN75" s="73" t="str">
        <f t="shared" ca="1" si="68"/>
        <v/>
      </c>
      <c r="BO75" s="73" t="str">
        <f t="shared" ca="1" si="68"/>
        <v/>
      </c>
      <c r="BP75" s="73" t="str">
        <f t="shared" ca="1" si="68"/>
        <v/>
      </c>
      <c r="BQ75" s="73" t="str">
        <f t="shared" ca="1" si="60"/>
        <v/>
      </c>
      <c r="BR75" s="73" t="str">
        <f t="shared" ca="1" si="60"/>
        <v/>
      </c>
      <c r="BS75" s="73" t="str">
        <f t="shared" ca="1" si="60"/>
        <v/>
      </c>
      <c r="BT75" s="73" t="str">
        <f t="shared" ca="1" si="60"/>
        <v/>
      </c>
      <c r="BU75" s="73" t="str">
        <f t="shared" ca="1" si="60"/>
        <v/>
      </c>
      <c r="BV75" s="73" t="str">
        <f t="shared" ca="1" si="60"/>
        <v/>
      </c>
      <c r="BW75" s="73" t="str">
        <f t="shared" ca="1" si="60"/>
        <v/>
      </c>
      <c r="BX75" s="73" t="str">
        <f t="shared" ca="1" si="60"/>
        <v/>
      </c>
      <c r="BY75" s="73" t="str">
        <f t="shared" ca="1" si="60"/>
        <v/>
      </c>
      <c r="BZ75" s="73" t="str">
        <f t="shared" ca="1" si="60"/>
        <v/>
      </c>
      <c r="CA75" s="73" t="str">
        <f t="shared" ca="1" si="60"/>
        <v/>
      </c>
      <c r="CB75" s="73" t="str">
        <f t="shared" ca="1" si="60"/>
        <v/>
      </c>
      <c r="CC75" s="73" t="str">
        <f t="shared" ca="1" si="60"/>
        <v/>
      </c>
      <c r="CD75" s="73" t="str">
        <f t="shared" ca="1" si="60"/>
        <v/>
      </c>
      <c r="CE75" s="73" t="str">
        <f t="shared" ca="1" si="60"/>
        <v/>
      </c>
      <c r="CF75" s="73" t="str">
        <f t="shared" ca="1" si="60"/>
        <v/>
      </c>
      <c r="CG75" s="73" t="str">
        <f t="shared" ca="1" si="61"/>
        <v/>
      </c>
      <c r="CH75" s="73" t="str">
        <f t="shared" ca="1" si="61"/>
        <v/>
      </c>
      <c r="CI75" s="73" t="str">
        <f t="shared" ca="1" si="61"/>
        <v/>
      </c>
      <c r="CJ75" s="73" t="str">
        <f t="shared" ca="1" si="61"/>
        <v/>
      </c>
      <c r="CK75" s="73" t="str">
        <f t="shared" ca="1" si="61"/>
        <v/>
      </c>
      <c r="CL75" s="73" t="str">
        <f t="shared" ca="1" si="61"/>
        <v/>
      </c>
      <c r="CM75" s="73" t="str">
        <f t="shared" ca="1" si="61"/>
        <v/>
      </c>
      <c r="CN75" s="73" t="str">
        <f t="shared" ca="1" si="61"/>
        <v/>
      </c>
      <c r="CO75" s="73" t="str">
        <f t="shared" ca="1" si="61"/>
        <v/>
      </c>
      <c r="CP75" s="73" t="str">
        <f t="shared" ca="1" si="61"/>
        <v/>
      </c>
      <c r="CQ75" s="73" t="str">
        <f t="shared" ca="1" si="61"/>
        <v/>
      </c>
      <c r="CR75" s="73" t="str">
        <f t="shared" ca="1" si="61"/>
        <v/>
      </c>
      <c r="CS75" s="73" t="str">
        <f t="shared" ca="1" si="61"/>
        <v/>
      </c>
      <c r="CT75" s="73" t="str">
        <f t="shared" ca="1" si="61"/>
        <v/>
      </c>
      <c r="CU75" s="73" t="str">
        <f t="shared" ca="1" si="61"/>
        <v/>
      </c>
      <c r="CV75" s="73" t="str">
        <f t="shared" ca="1" si="61"/>
        <v/>
      </c>
      <c r="CW75" s="73" t="str">
        <f t="shared" ca="1" si="62"/>
        <v/>
      </c>
      <c r="CX75" s="73" t="str">
        <f t="shared" ca="1" si="62"/>
        <v/>
      </c>
      <c r="CY75" s="73" t="str">
        <f t="shared" ca="1" si="62"/>
        <v/>
      </c>
      <c r="CZ75" s="73" t="str">
        <f t="shared" ca="1" si="62"/>
        <v/>
      </c>
      <c r="DA75" s="73" t="str">
        <f t="shared" ca="1" si="62"/>
        <v/>
      </c>
      <c r="DB75" s="73" t="str">
        <f t="shared" ca="1" si="62"/>
        <v/>
      </c>
      <c r="DC75" s="73" t="str">
        <f t="shared" ca="1" si="62"/>
        <v/>
      </c>
      <c r="DD75" s="73" t="str">
        <f t="shared" ca="1" si="62"/>
        <v/>
      </c>
      <c r="DE75" s="73" t="str">
        <f t="shared" ca="1" si="62"/>
        <v/>
      </c>
      <c r="DF75" s="73" t="str">
        <f t="shared" ca="1" si="62"/>
        <v/>
      </c>
      <c r="DG75" s="73" t="str">
        <f t="shared" ca="1" si="62"/>
        <v/>
      </c>
      <c r="DH75" s="73" t="str">
        <f t="shared" ca="1" si="62"/>
        <v/>
      </c>
      <c r="DI75" s="73" t="str">
        <f t="shared" ca="1" si="62"/>
        <v/>
      </c>
      <c r="DJ75" s="73" t="str">
        <f t="shared" ca="1" si="62"/>
        <v/>
      </c>
      <c r="DK75" s="73" t="str">
        <f t="shared" ca="1" si="62"/>
        <v/>
      </c>
      <c r="DL75" s="73" t="str">
        <f t="shared" ca="1" si="62"/>
        <v/>
      </c>
      <c r="DM75" s="73" t="str">
        <f t="shared" ca="1" si="69"/>
        <v/>
      </c>
      <c r="DN75" s="73" t="str">
        <f t="shared" ca="1" si="69"/>
        <v/>
      </c>
      <c r="DO75" s="73" t="str">
        <f t="shared" ca="1" si="69"/>
        <v/>
      </c>
      <c r="DP75" s="73" t="str">
        <f t="shared" ca="1" si="69"/>
        <v/>
      </c>
      <c r="DQ75" s="73" t="str">
        <f t="shared" ca="1" si="69"/>
        <v/>
      </c>
      <c r="DR75" s="73" t="str">
        <f t="shared" ca="1" si="69"/>
        <v/>
      </c>
      <c r="DS75" s="73" t="str">
        <f t="shared" ca="1" si="69"/>
        <v/>
      </c>
      <c r="DT75" s="73" t="str">
        <f t="shared" ca="1" si="69"/>
        <v/>
      </c>
      <c r="DU75" s="73" t="str">
        <f t="shared" ca="1" si="69"/>
        <v/>
      </c>
      <c r="DV75" s="73" t="str">
        <f t="shared" ca="1" si="69"/>
        <v/>
      </c>
      <c r="DW75" s="73" t="str">
        <f t="shared" ca="1" si="69"/>
        <v/>
      </c>
      <c r="DX75" s="73" t="str">
        <f t="shared" ca="1" si="69"/>
        <v/>
      </c>
      <c r="DY75" s="73" t="str">
        <f t="shared" ca="1" si="69"/>
        <v/>
      </c>
    </row>
    <row r="76" spans="1:129" ht="12" customHeight="1" x14ac:dyDescent="0.4">
      <c r="A76" s="13"/>
      <c r="B76" s="19"/>
      <c r="C76" s="22"/>
      <c r="D76" s="20"/>
      <c r="E76" s="21"/>
      <c r="F76" s="83"/>
      <c r="G76" s="127"/>
      <c r="H76" s="126"/>
      <c r="I76" s="92"/>
      <c r="J76" s="92"/>
      <c r="K76" s="7" t="str">
        <f>IF(OR(COUNTIF(L76:M76,"-")&gt;0,COUNTBLANK(L76:M76)&gt;0),"-",IF(L76&gt;M76,"-",NETWORKDAYS(L76,M76,data!$P$3:$P$10)))</f>
        <v>-</v>
      </c>
      <c r="L76" s="8"/>
      <c r="M76" s="8"/>
      <c r="N76" s="104"/>
      <c r="O76" s="8"/>
      <c r="P76" s="36">
        <f ca="1">IF(OR(M76="-",M76=""),0,IF(OR(ISBLANK(O76),O76="-"),NETWORKDAYS(M76,TODAY(),data!$P$3:$P$10)-1,IF(M76=O76,0,IF(M76&lt;O76,NETWORKDAYS(M76,O76,data!$P$3:$P$10)-1,NETWORKDAYS(M76,O76,data!$P$3:$P$10)+1))))</f>
        <v>0</v>
      </c>
      <c r="S76" s="115" t="str">
        <f t="shared" ca="1" si="64"/>
        <v>/</v>
      </c>
      <c r="T76" s="73" t="str">
        <f t="shared" ca="1" si="64"/>
        <v>/</v>
      </c>
      <c r="U76" s="73" t="str">
        <f t="shared" ca="1" si="64"/>
        <v>/</v>
      </c>
      <c r="V76" s="73" t="str">
        <f t="shared" ca="1" si="64"/>
        <v>/</v>
      </c>
      <c r="W76" s="73" t="str">
        <f t="shared" ca="1" si="64"/>
        <v>/</v>
      </c>
      <c r="X76" s="73" t="str">
        <f t="shared" ca="1" si="64"/>
        <v>/</v>
      </c>
      <c r="Y76" s="73" t="str">
        <f t="shared" ca="1" si="64"/>
        <v>/</v>
      </c>
      <c r="Z76" s="73" t="str">
        <f t="shared" ca="1" si="64"/>
        <v>/</v>
      </c>
      <c r="AA76" s="73" t="str">
        <f t="shared" ca="1" si="64"/>
        <v>/</v>
      </c>
      <c r="AB76" s="73" t="str">
        <f t="shared" ca="1" si="64"/>
        <v>/</v>
      </c>
      <c r="AC76" s="73" t="str">
        <f t="shared" ca="1" si="65"/>
        <v>/</v>
      </c>
      <c r="AD76" s="73" t="str">
        <f t="shared" ca="1" si="65"/>
        <v>/</v>
      </c>
      <c r="AE76" s="73" t="str">
        <f t="shared" ca="1" si="65"/>
        <v>/</v>
      </c>
      <c r="AF76" s="73" t="str">
        <f t="shared" ca="1" si="65"/>
        <v>/</v>
      </c>
      <c r="AG76" s="73" t="str">
        <f t="shared" ca="1" si="65"/>
        <v>/</v>
      </c>
      <c r="AH76" s="73" t="str">
        <f t="shared" ca="1" si="65"/>
        <v>/</v>
      </c>
      <c r="AI76" s="73" t="str">
        <f t="shared" ca="1" si="65"/>
        <v>/</v>
      </c>
      <c r="AJ76" s="73" t="str">
        <f t="shared" ca="1" si="65"/>
        <v>/</v>
      </c>
      <c r="AK76" s="73" t="str">
        <f t="shared" ca="1" si="65"/>
        <v>/</v>
      </c>
      <c r="AL76" s="73" t="str">
        <f t="shared" ca="1" si="65"/>
        <v>/</v>
      </c>
      <c r="AM76" s="73" t="str">
        <f t="shared" ca="1" si="66"/>
        <v>/</v>
      </c>
      <c r="AN76" s="73" t="str">
        <f t="shared" ca="1" si="66"/>
        <v>/</v>
      </c>
      <c r="AO76" s="73" t="str">
        <f t="shared" ca="1" si="66"/>
        <v>/</v>
      </c>
      <c r="AP76" s="73" t="str">
        <f t="shared" ca="1" si="66"/>
        <v>/</v>
      </c>
      <c r="AQ76" s="73" t="str">
        <f t="shared" ca="1" si="66"/>
        <v>/</v>
      </c>
      <c r="AR76" s="73" t="str">
        <f t="shared" ca="1" si="66"/>
        <v>/</v>
      </c>
      <c r="AS76" s="73" t="str">
        <f t="shared" ca="1" si="66"/>
        <v>/</v>
      </c>
      <c r="AT76" s="73" t="str">
        <f t="shared" ca="1" si="66"/>
        <v>/</v>
      </c>
      <c r="AU76" s="73" t="str">
        <f t="shared" ca="1" si="66"/>
        <v>/</v>
      </c>
      <c r="AV76" s="73" t="str">
        <f t="shared" ca="1" si="66"/>
        <v>/</v>
      </c>
      <c r="AW76" s="73" t="str">
        <f t="shared" ca="1" si="67"/>
        <v>/</v>
      </c>
      <c r="AX76" s="73" t="str">
        <f t="shared" ca="1" si="67"/>
        <v>/</v>
      </c>
      <c r="AY76" s="73" t="str">
        <f t="shared" ca="1" si="67"/>
        <v>/</v>
      </c>
      <c r="AZ76" s="73" t="str">
        <f t="shared" ca="1" si="67"/>
        <v>/</v>
      </c>
      <c r="BA76" s="73" t="str">
        <f t="shared" ca="1" si="67"/>
        <v>/</v>
      </c>
      <c r="BB76" s="73" t="str">
        <f t="shared" ca="1" si="67"/>
        <v>/</v>
      </c>
      <c r="BC76" s="73" t="str">
        <f t="shared" ca="1" si="67"/>
        <v>/</v>
      </c>
      <c r="BD76" s="73" t="str">
        <f t="shared" ca="1" si="67"/>
        <v>/</v>
      </c>
      <c r="BE76" s="73" t="str">
        <f t="shared" ca="1" si="67"/>
        <v>/</v>
      </c>
      <c r="BF76" s="73" t="str">
        <f t="shared" ca="1" si="67"/>
        <v>/</v>
      </c>
      <c r="BG76" s="73" t="str">
        <f t="shared" ca="1" si="68"/>
        <v>/</v>
      </c>
      <c r="BH76" s="73" t="str">
        <f t="shared" ca="1" si="68"/>
        <v>/</v>
      </c>
      <c r="BI76" s="73" t="str">
        <f t="shared" ca="1" si="68"/>
        <v>/</v>
      </c>
      <c r="BJ76" s="73" t="str">
        <f t="shared" ca="1" si="68"/>
        <v>/</v>
      </c>
      <c r="BK76" s="73" t="str">
        <f t="shared" ca="1" si="68"/>
        <v>=</v>
      </c>
      <c r="BL76" s="73" t="str">
        <f t="shared" ca="1" si="68"/>
        <v/>
      </c>
      <c r="BM76" s="73" t="str">
        <f t="shared" ca="1" si="68"/>
        <v/>
      </c>
      <c r="BN76" s="73" t="str">
        <f t="shared" ca="1" si="68"/>
        <v/>
      </c>
      <c r="BO76" s="73" t="str">
        <f t="shared" ca="1" si="68"/>
        <v/>
      </c>
      <c r="BP76" s="73" t="str">
        <f t="shared" ca="1" si="68"/>
        <v/>
      </c>
      <c r="BQ76" s="73" t="str">
        <f t="shared" ca="1" si="60"/>
        <v/>
      </c>
      <c r="BR76" s="73" t="str">
        <f t="shared" ca="1" si="60"/>
        <v/>
      </c>
      <c r="BS76" s="73" t="str">
        <f t="shared" ca="1" si="60"/>
        <v/>
      </c>
      <c r="BT76" s="73" t="str">
        <f t="shared" ca="1" si="60"/>
        <v/>
      </c>
      <c r="BU76" s="73" t="str">
        <f t="shared" ca="1" si="60"/>
        <v/>
      </c>
      <c r="BV76" s="73" t="str">
        <f t="shared" ca="1" si="60"/>
        <v/>
      </c>
      <c r="BW76" s="73" t="str">
        <f t="shared" ca="1" si="60"/>
        <v/>
      </c>
      <c r="BX76" s="73" t="str">
        <f t="shared" ca="1" si="60"/>
        <v/>
      </c>
      <c r="BY76" s="73" t="str">
        <f t="shared" ca="1" si="60"/>
        <v/>
      </c>
      <c r="BZ76" s="73" t="str">
        <f t="shared" ca="1" si="60"/>
        <v/>
      </c>
      <c r="CA76" s="73" t="str">
        <f t="shared" ca="1" si="60"/>
        <v/>
      </c>
      <c r="CB76" s="73" t="str">
        <f t="shared" ca="1" si="60"/>
        <v/>
      </c>
      <c r="CC76" s="73" t="str">
        <f t="shared" ca="1" si="60"/>
        <v/>
      </c>
      <c r="CD76" s="73" t="str">
        <f t="shared" ca="1" si="60"/>
        <v/>
      </c>
      <c r="CE76" s="73" t="str">
        <f t="shared" ca="1" si="60"/>
        <v/>
      </c>
      <c r="CF76" s="73" t="str">
        <f t="shared" ca="1" si="60"/>
        <v/>
      </c>
      <c r="CG76" s="73" t="str">
        <f t="shared" ca="1" si="61"/>
        <v/>
      </c>
      <c r="CH76" s="73" t="str">
        <f t="shared" ca="1" si="61"/>
        <v/>
      </c>
      <c r="CI76" s="73" t="str">
        <f t="shared" ca="1" si="61"/>
        <v/>
      </c>
      <c r="CJ76" s="73" t="str">
        <f t="shared" ca="1" si="61"/>
        <v/>
      </c>
      <c r="CK76" s="73" t="str">
        <f t="shared" ca="1" si="61"/>
        <v/>
      </c>
      <c r="CL76" s="73" t="str">
        <f t="shared" ca="1" si="61"/>
        <v/>
      </c>
      <c r="CM76" s="73" t="str">
        <f t="shared" ca="1" si="61"/>
        <v/>
      </c>
      <c r="CN76" s="73" t="str">
        <f t="shared" ca="1" si="61"/>
        <v/>
      </c>
      <c r="CO76" s="73" t="str">
        <f t="shared" ca="1" si="61"/>
        <v/>
      </c>
      <c r="CP76" s="73" t="str">
        <f t="shared" ca="1" si="61"/>
        <v/>
      </c>
      <c r="CQ76" s="73" t="str">
        <f t="shared" ca="1" si="61"/>
        <v/>
      </c>
      <c r="CR76" s="73" t="str">
        <f t="shared" ca="1" si="61"/>
        <v/>
      </c>
      <c r="CS76" s="73" t="str">
        <f t="shared" ca="1" si="61"/>
        <v/>
      </c>
      <c r="CT76" s="73" t="str">
        <f t="shared" ca="1" si="61"/>
        <v/>
      </c>
      <c r="CU76" s="73" t="str">
        <f t="shared" ca="1" si="61"/>
        <v/>
      </c>
      <c r="CV76" s="73" t="str">
        <f t="shared" ca="1" si="61"/>
        <v/>
      </c>
      <c r="CW76" s="73" t="str">
        <f t="shared" ca="1" si="62"/>
        <v/>
      </c>
      <c r="CX76" s="73" t="str">
        <f t="shared" ca="1" si="62"/>
        <v/>
      </c>
      <c r="CY76" s="73" t="str">
        <f t="shared" ca="1" si="62"/>
        <v/>
      </c>
      <c r="CZ76" s="73" t="str">
        <f t="shared" ca="1" si="62"/>
        <v/>
      </c>
      <c r="DA76" s="73" t="str">
        <f t="shared" ca="1" si="62"/>
        <v/>
      </c>
      <c r="DB76" s="73" t="str">
        <f t="shared" ca="1" si="62"/>
        <v/>
      </c>
      <c r="DC76" s="73" t="str">
        <f t="shared" ca="1" si="62"/>
        <v/>
      </c>
      <c r="DD76" s="73" t="str">
        <f t="shared" ca="1" si="62"/>
        <v/>
      </c>
      <c r="DE76" s="73" t="str">
        <f t="shared" ca="1" si="62"/>
        <v/>
      </c>
      <c r="DF76" s="73" t="str">
        <f t="shared" ca="1" si="62"/>
        <v/>
      </c>
      <c r="DG76" s="73" t="str">
        <f t="shared" ca="1" si="62"/>
        <v/>
      </c>
      <c r="DH76" s="73" t="str">
        <f t="shared" ca="1" si="62"/>
        <v/>
      </c>
      <c r="DI76" s="73" t="str">
        <f t="shared" ca="1" si="62"/>
        <v/>
      </c>
      <c r="DJ76" s="73" t="str">
        <f t="shared" ca="1" si="62"/>
        <v/>
      </c>
      <c r="DK76" s="73" t="str">
        <f t="shared" ca="1" si="62"/>
        <v/>
      </c>
      <c r="DL76" s="73" t="str">
        <f t="shared" ca="1" si="62"/>
        <v/>
      </c>
      <c r="DM76" s="73" t="str">
        <f t="shared" ca="1" si="69"/>
        <v/>
      </c>
      <c r="DN76" s="73" t="str">
        <f t="shared" ca="1" si="69"/>
        <v/>
      </c>
      <c r="DO76" s="73" t="str">
        <f t="shared" ca="1" si="69"/>
        <v/>
      </c>
      <c r="DP76" s="73" t="str">
        <f t="shared" ca="1" si="69"/>
        <v/>
      </c>
      <c r="DQ76" s="73" t="str">
        <f t="shared" ca="1" si="69"/>
        <v/>
      </c>
      <c r="DR76" s="73" t="str">
        <f t="shared" ca="1" si="69"/>
        <v/>
      </c>
      <c r="DS76" s="73" t="str">
        <f t="shared" ca="1" si="69"/>
        <v/>
      </c>
      <c r="DT76" s="73" t="str">
        <f t="shared" ca="1" si="69"/>
        <v/>
      </c>
      <c r="DU76" s="73" t="str">
        <f t="shared" ca="1" si="69"/>
        <v/>
      </c>
      <c r="DV76" s="73" t="str">
        <f t="shared" ca="1" si="69"/>
        <v/>
      </c>
      <c r="DW76" s="73" t="str">
        <f t="shared" ca="1" si="69"/>
        <v/>
      </c>
      <c r="DX76" s="73" t="str">
        <f t="shared" ca="1" si="69"/>
        <v/>
      </c>
      <c r="DY76" s="73" t="str">
        <f t="shared" ca="1" si="69"/>
        <v/>
      </c>
    </row>
    <row r="77" spans="1:129" ht="12" customHeight="1" x14ac:dyDescent="0.4">
      <c r="A77" s="13"/>
      <c r="B77" s="19"/>
      <c r="C77" s="22"/>
      <c r="D77" s="20"/>
      <c r="E77" s="21"/>
      <c r="F77" s="83"/>
      <c r="G77" s="127"/>
      <c r="H77" s="126"/>
      <c r="I77" s="92"/>
      <c r="J77" s="92"/>
      <c r="K77" s="7" t="str">
        <f>IF(OR(COUNTIF(L77:M77,"-")&gt;0,COUNTBLANK(L77:M77)&gt;0),"-",IF(L77&gt;M77,"-",NETWORKDAYS(L77,M77,data!$P$3:$P$10)))</f>
        <v>-</v>
      </c>
      <c r="L77" s="8"/>
      <c r="M77" s="8"/>
      <c r="N77" s="104"/>
      <c r="O77" s="8"/>
      <c r="P77" s="36">
        <f ca="1">IF(OR(M77="-",M77=""),0,IF(OR(ISBLANK(O77),O77="-"),NETWORKDAYS(M77,TODAY(),data!$P$3:$P$10)-1,IF(M77=O77,0,IF(M77&lt;O77,NETWORKDAYS(M77,O77,data!$P$3:$P$10)-1,NETWORKDAYS(M77,O77,data!$P$3:$P$10)+1))))</f>
        <v>0</v>
      </c>
      <c r="S77" s="115" t="str">
        <f t="shared" ca="1" si="64"/>
        <v>/</v>
      </c>
      <c r="T77" s="73" t="str">
        <f t="shared" ca="1" si="64"/>
        <v>/</v>
      </c>
      <c r="U77" s="73" t="str">
        <f t="shared" ca="1" si="64"/>
        <v>/</v>
      </c>
      <c r="V77" s="73" t="str">
        <f t="shared" ca="1" si="64"/>
        <v>/</v>
      </c>
      <c r="W77" s="73" t="str">
        <f t="shared" ca="1" si="64"/>
        <v>/</v>
      </c>
      <c r="X77" s="73" t="str">
        <f t="shared" ca="1" si="64"/>
        <v>/</v>
      </c>
      <c r="Y77" s="73" t="str">
        <f t="shared" ca="1" si="64"/>
        <v>/</v>
      </c>
      <c r="Z77" s="73" t="str">
        <f t="shared" ca="1" si="64"/>
        <v>/</v>
      </c>
      <c r="AA77" s="73" t="str">
        <f t="shared" ca="1" si="64"/>
        <v>/</v>
      </c>
      <c r="AB77" s="73" t="str">
        <f t="shared" ca="1" si="64"/>
        <v>/</v>
      </c>
      <c r="AC77" s="73" t="str">
        <f t="shared" ca="1" si="65"/>
        <v>/</v>
      </c>
      <c r="AD77" s="73" t="str">
        <f t="shared" ca="1" si="65"/>
        <v>/</v>
      </c>
      <c r="AE77" s="73" t="str">
        <f t="shared" ca="1" si="65"/>
        <v>/</v>
      </c>
      <c r="AF77" s="73" t="str">
        <f t="shared" ca="1" si="65"/>
        <v>/</v>
      </c>
      <c r="AG77" s="73" t="str">
        <f t="shared" ca="1" si="65"/>
        <v>/</v>
      </c>
      <c r="AH77" s="73" t="str">
        <f t="shared" ca="1" si="65"/>
        <v>/</v>
      </c>
      <c r="AI77" s="73" t="str">
        <f t="shared" ca="1" si="65"/>
        <v>/</v>
      </c>
      <c r="AJ77" s="73" t="str">
        <f t="shared" ca="1" si="65"/>
        <v>/</v>
      </c>
      <c r="AK77" s="73" t="str">
        <f t="shared" ca="1" si="65"/>
        <v>/</v>
      </c>
      <c r="AL77" s="73" t="str">
        <f t="shared" ca="1" si="65"/>
        <v>/</v>
      </c>
      <c r="AM77" s="73" t="str">
        <f t="shared" ca="1" si="66"/>
        <v>/</v>
      </c>
      <c r="AN77" s="73" t="str">
        <f t="shared" ca="1" si="66"/>
        <v>/</v>
      </c>
      <c r="AO77" s="73" t="str">
        <f t="shared" ca="1" si="66"/>
        <v>/</v>
      </c>
      <c r="AP77" s="73" t="str">
        <f t="shared" ca="1" si="66"/>
        <v>/</v>
      </c>
      <c r="AQ77" s="73" t="str">
        <f t="shared" ca="1" si="66"/>
        <v>/</v>
      </c>
      <c r="AR77" s="73" t="str">
        <f t="shared" ca="1" si="66"/>
        <v>/</v>
      </c>
      <c r="AS77" s="73" t="str">
        <f t="shared" ca="1" si="66"/>
        <v>/</v>
      </c>
      <c r="AT77" s="73" t="str">
        <f t="shared" ca="1" si="66"/>
        <v>/</v>
      </c>
      <c r="AU77" s="73" t="str">
        <f t="shared" ca="1" si="66"/>
        <v>/</v>
      </c>
      <c r="AV77" s="73" t="str">
        <f t="shared" ca="1" si="66"/>
        <v>/</v>
      </c>
      <c r="AW77" s="73" t="str">
        <f t="shared" ca="1" si="67"/>
        <v>/</v>
      </c>
      <c r="AX77" s="73" t="str">
        <f t="shared" ca="1" si="67"/>
        <v>/</v>
      </c>
      <c r="AY77" s="73" t="str">
        <f t="shared" ca="1" si="67"/>
        <v>/</v>
      </c>
      <c r="AZ77" s="73" t="str">
        <f t="shared" ca="1" si="67"/>
        <v>/</v>
      </c>
      <c r="BA77" s="73" t="str">
        <f t="shared" ca="1" si="67"/>
        <v>/</v>
      </c>
      <c r="BB77" s="73" t="str">
        <f t="shared" ca="1" si="67"/>
        <v>/</v>
      </c>
      <c r="BC77" s="73" t="str">
        <f t="shared" ca="1" si="67"/>
        <v>/</v>
      </c>
      <c r="BD77" s="73" t="str">
        <f t="shared" ca="1" si="67"/>
        <v>/</v>
      </c>
      <c r="BE77" s="73" t="str">
        <f t="shared" ca="1" si="67"/>
        <v>/</v>
      </c>
      <c r="BF77" s="73" t="str">
        <f t="shared" ca="1" si="67"/>
        <v>/</v>
      </c>
      <c r="BG77" s="73" t="str">
        <f t="shared" ca="1" si="68"/>
        <v>/</v>
      </c>
      <c r="BH77" s="73" t="str">
        <f t="shared" ca="1" si="68"/>
        <v>/</v>
      </c>
      <c r="BI77" s="73" t="str">
        <f t="shared" ca="1" si="68"/>
        <v>/</v>
      </c>
      <c r="BJ77" s="73" t="str">
        <f t="shared" ca="1" si="68"/>
        <v>/</v>
      </c>
      <c r="BK77" s="73" t="str">
        <f t="shared" ca="1" si="68"/>
        <v>=</v>
      </c>
      <c r="BL77" s="73" t="str">
        <f t="shared" ca="1" si="68"/>
        <v/>
      </c>
      <c r="BM77" s="73" t="str">
        <f t="shared" ca="1" si="68"/>
        <v/>
      </c>
      <c r="BN77" s="73" t="str">
        <f t="shared" ca="1" si="68"/>
        <v/>
      </c>
      <c r="BO77" s="73" t="str">
        <f t="shared" ca="1" si="68"/>
        <v/>
      </c>
      <c r="BP77" s="73" t="str">
        <f t="shared" ca="1" si="68"/>
        <v/>
      </c>
      <c r="BQ77" s="73" t="str">
        <f t="shared" ca="1" si="60"/>
        <v/>
      </c>
      <c r="BR77" s="73" t="str">
        <f t="shared" ca="1" si="60"/>
        <v/>
      </c>
      <c r="BS77" s="73" t="str">
        <f t="shared" ca="1" si="60"/>
        <v/>
      </c>
      <c r="BT77" s="73" t="str">
        <f t="shared" ca="1" si="60"/>
        <v/>
      </c>
      <c r="BU77" s="73" t="str">
        <f t="shared" ca="1" si="60"/>
        <v/>
      </c>
      <c r="BV77" s="73" t="str">
        <f t="shared" ca="1" si="60"/>
        <v/>
      </c>
      <c r="BW77" s="73" t="str">
        <f t="shared" ca="1" si="60"/>
        <v/>
      </c>
      <c r="BX77" s="73" t="str">
        <f t="shared" ca="1" si="60"/>
        <v/>
      </c>
      <c r="BY77" s="73" t="str">
        <f t="shared" ca="1" si="60"/>
        <v/>
      </c>
      <c r="BZ77" s="73" t="str">
        <f t="shared" ca="1" si="60"/>
        <v/>
      </c>
      <c r="CA77" s="73" t="str">
        <f t="shared" ca="1" si="60"/>
        <v/>
      </c>
      <c r="CB77" s="73" t="str">
        <f t="shared" ca="1" si="60"/>
        <v/>
      </c>
      <c r="CC77" s="73" t="str">
        <f t="shared" ca="1" si="60"/>
        <v/>
      </c>
      <c r="CD77" s="73" t="str">
        <f t="shared" ca="1" si="60"/>
        <v/>
      </c>
      <c r="CE77" s="73" t="str">
        <f t="shared" ca="1" si="60"/>
        <v/>
      </c>
      <c r="CF77" s="73" t="str">
        <f t="shared" ca="1" si="60"/>
        <v/>
      </c>
      <c r="CG77" s="73" t="str">
        <f t="shared" ca="1" si="61"/>
        <v/>
      </c>
      <c r="CH77" s="73" t="str">
        <f t="shared" ca="1" si="61"/>
        <v/>
      </c>
      <c r="CI77" s="73" t="str">
        <f t="shared" ca="1" si="61"/>
        <v/>
      </c>
      <c r="CJ77" s="73" t="str">
        <f t="shared" ca="1" si="61"/>
        <v/>
      </c>
      <c r="CK77" s="73" t="str">
        <f t="shared" ca="1" si="61"/>
        <v/>
      </c>
      <c r="CL77" s="73" t="str">
        <f t="shared" ca="1" si="61"/>
        <v/>
      </c>
      <c r="CM77" s="73" t="str">
        <f t="shared" ca="1" si="61"/>
        <v/>
      </c>
      <c r="CN77" s="73" t="str">
        <f t="shared" ca="1" si="61"/>
        <v/>
      </c>
      <c r="CO77" s="73" t="str">
        <f t="shared" ca="1" si="61"/>
        <v/>
      </c>
      <c r="CP77" s="73" t="str">
        <f t="shared" ca="1" si="61"/>
        <v/>
      </c>
      <c r="CQ77" s="73" t="str">
        <f t="shared" ca="1" si="61"/>
        <v/>
      </c>
      <c r="CR77" s="73" t="str">
        <f t="shared" ca="1" si="61"/>
        <v/>
      </c>
      <c r="CS77" s="73" t="str">
        <f t="shared" ca="1" si="61"/>
        <v/>
      </c>
      <c r="CT77" s="73" t="str">
        <f t="shared" ca="1" si="61"/>
        <v/>
      </c>
      <c r="CU77" s="73" t="str">
        <f t="shared" ca="1" si="61"/>
        <v/>
      </c>
      <c r="CV77" s="73" t="str">
        <f t="shared" ca="1" si="61"/>
        <v/>
      </c>
      <c r="CW77" s="73" t="str">
        <f t="shared" ca="1" si="62"/>
        <v/>
      </c>
      <c r="CX77" s="73" t="str">
        <f t="shared" ca="1" si="62"/>
        <v/>
      </c>
      <c r="CY77" s="73" t="str">
        <f t="shared" ca="1" si="62"/>
        <v/>
      </c>
      <c r="CZ77" s="73" t="str">
        <f t="shared" ca="1" si="62"/>
        <v/>
      </c>
      <c r="DA77" s="73" t="str">
        <f t="shared" ca="1" si="62"/>
        <v/>
      </c>
      <c r="DB77" s="73" t="str">
        <f t="shared" ca="1" si="62"/>
        <v/>
      </c>
      <c r="DC77" s="73" t="str">
        <f t="shared" ca="1" si="62"/>
        <v/>
      </c>
      <c r="DD77" s="73" t="str">
        <f t="shared" ca="1" si="62"/>
        <v/>
      </c>
      <c r="DE77" s="73" t="str">
        <f t="shared" ca="1" si="62"/>
        <v/>
      </c>
      <c r="DF77" s="73" t="str">
        <f t="shared" ca="1" si="62"/>
        <v/>
      </c>
      <c r="DG77" s="73" t="str">
        <f t="shared" ca="1" si="62"/>
        <v/>
      </c>
      <c r="DH77" s="73" t="str">
        <f t="shared" ca="1" si="62"/>
        <v/>
      </c>
      <c r="DI77" s="73" t="str">
        <f t="shared" ca="1" si="62"/>
        <v/>
      </c>
      <c r="DJ77" s="73" t="str">
        <f t="shared" ca="1" si="62"/>
        <v/>
      </c>
      <c r="DK77" s="73" t="str">
        <f t="shared" ca="1" si="62"/>
        <v/>
      </c>
      <c r="DL77" s="73" t="str">
        <f t="shared" ca="1" si="62"/>
        <v/>
      </c>
      <c r="DM77" s="73" t="str">
        <f t="shared" ca="1" si="69"/>
        <v/>
      </c>
      <c r="DN77" s="73" t="str">
        <f t="shared" ca="1" si="69"/>
        <v/>
      </c>
      <c r="DO77" s="73" t="str">
        <f t="shared" ca="1" si="69"/>
        <v/>
      </c>
      <c r="DP77" s="73" t="str">
        <f t="shared" ca="1" si="69"/>
        <v/>
      </c>
      <c r="DQ77" s="73" t="str">
        <f t="shared" ca="1" si="69"/>
        <v/>
      </c>
      <c r="DR77" s="73" t="str">
        <f t="shared" ca="1" si="69"/>
        <v/>
      </c>
      <c r="DS77" s="73" t="str">
        <f t="shared" ca="1" si="69"/>
        <v/>
      </c>
      <c r="DT77" s="73" t="str">
        <f t="shared" ca="1" si="69"/>
        <v/>
      </c>
      <c r="DU77" s="73" t="str">
        <f t="shared" ca="1" si="69"/>
        <v/>
      </c>
      <c r="DV77" s="73" t="str">
        <f t="shared" ca="1" si="69"/>
        <v/>
      </c>
      <c r="DW77" s="73" t="str">
        <f t="shared" ca="1" si="69"/>
        <v/>
      </c>
      <c r="DX77" s="73" t="str">
        <f t="shared" ca="1" si="69"/>
        <v/>
      </c>
      <c r="DY77" s="73" t="str">
        <f t="shared" ca="1" si="69"/>
        <v/>
      </c>
    </row>
    <row r="78" spans="1:129" ht="12" customHeight="1" x14ac:dyDescent="0.4">
      <c r="A78" s="13"/>
      <c r="B78" s="19"/>
      <c r="C78" s="22"/>
      <c r="D78" s="20"/>
      <c r="E78" s="21"/>
      <c r="F78" s="83"/>
      <c r="G78" s="127"/>
      <c r="H78" s="126"/>
      <c r="I78" s="92"/>
      <c r="J78" s="92"/>
      <c r="K78" s="7" t="str">
        <f>IF(OR(COUNTIF(L78:M78,"-")&gt;0,COUNTBLANK(L78:M78)&gt;0),"-",IF(L78&gt;M78,"-",NETWORKDAYS(L78,M78,data!$P$3:$P$10)))</f>
        <v>-</v>
      </c>
      <c r="L78" s="8"/>
      <c r="M78" s="8"/>
      <c r="N78" s="104"/>
      <c r="O78" s="8"/>
      <c r="P78" s="36">
        <f ca="1">IF(OR(M78="-",M78=""),0,IF(OR(ISBLANK(O78),O78="-"),NETWORKDAYS(M78,TODAY(),data!$P$3:$P$10)-1,IF(M78=O78,0,IF(M78&lt;O78,NETWORKDAYS(M78,O78,data!$P$3:$P$10)-1,NETWORKDAYS(M78,O78,data!$P$3:$P$10)+1))))</f>
        <v>0</v>
      </c>
      <c r="S78" s="115" t="str">
        <f t="shared" ca="1" si="64"/>
        <v>/</v>
      </c>
      <c r="T78" s="73" t="str">
        <f t="shared" ca="1" si="64"/>
        <v>/</v>
      </c>
      <c r="U78" s="73" t="str">
        <f t="shared" ca="1" si="64"/>
        <v>/</v>
      </c>
      <c r="V78" s="73" t="str">
        <f t="shared" ca="1" si="64"/>
        <v>/</v>
      </c>
      <c r="W78" s="73" t="str">
        <f t="shared" ca="1" si="64"/>
        <v>/</v>
      </c>
      <c r="X78" s="73" t="str">
        <f t="shared" ca="1" si="64"/>
        <v>/</v>
      </c>
      <c r="Y78" s="73" t="str">
        <f t="shared" ca="1" si="64"/>
        <v>/</v>
      </c>
      <c r="Z78" s="73" t="str">
        <f t="shared" ca="1" si="64"/>
        <v>/</v>
      </c>
      <c r="AA78" s="73" t="str">
        <f t="shared" ca="1" si="64"/>
        <v>/</v>
      </c>
      <c r="AB78" s="73" t="str">
        <f t="shared" ca="1" si="64"/>
        <v>/</v>
      </c>
      <c r="AC78" s="73" t="str">
        <f t="shared" ca="1" si="65"/>
        <v>/</v>
      </c>
      <c r="AD78" s="73" t="str">
        <f t="shared" ca="1" si="65"/>
        <v>/</v>
      </c>
      <c r="AE78" s="73" t="str">
        <f t="shared" ca="1" si="65"/>
        <v>/</v>
      </c>
      <c r="AF78" s="73" t="str">
        <f t="shared" ca="1" si="65"/>
        <v>/</v>
      </c>
      <c r="AG78" s="73" t="str">
        <f t="shared" ca="1" si="65"/>
        <v>/</v>
      </c>
      <c r="AH78" s="73" t="str">
        <f t="shared" ca="1" si="65"/>
        <v>/</v>
      </c>
      <c r="AI78" s="73" t="str">
        <f t="shared" ca="1" si="65"/>
        <v>/</v>
      </c>
      <c r="AJ78" s="73" t="str">
        <f t="shared" ca="1" si="65"/>
        <v>/</v>
      </c>
      <c r="AK78" s="73" t="str">
        <f t="shared" ca="1" si="65"/>
        <v>/</v>
      </c>
      <c r="AL78" s="73" t="str">
        <f t="shared" ca="1" si="65"/>
        <v>/</v>
      </c>
      <c r="AM78" s="73" t="str">
        <f t="shared" ca="1" si="66"/>
        <v>/</v>
      </c>
      <c r="AN78" s="73" t="str">
        <f t="shared" ca="1" si="66"/>
        <v>/</v>
      </c>
      <c r="AO78" s="73" t="str">
        <f t="shared" ca="1" si="66"/>
        <v>/</v>
      </c>
      <c r="AP78" s="73" t="str">
        <f t="shared" ca="1" si="66"/>
        <v>/</v>
      </c>
      <c r="AQ78" s="73" t="str">
        <f t="shared" ca="1" si="66"/>
        <v>/</v>
      </c>
      <c r="AR78" s="73" t="str">
        <f t="shared" ca="1" si="66"/>
        <v>/</v>
      </c>
      <c r="AS78" s="73" t="str">
        <f t="shared" ca="1" si="66"/>
        <v>/</v>
      </c>
      <c r="AT78" s="73" t="str">
        <f t="shared" ca="1" si="66"/>
        <v>/</v>
      </c>
      <c r="AU78" s="73" t="str">
        <f t="shared" ca="1" si="66"/>
        <v>/</v>
      </c>
      <c r="AV78" s="73" t="str">
        <f t="shared" ca="1" si="66"/>
        <v>/</v>
      </c>
      <c r="AW78" s="73" t="str">
        <f t="shared" ca="1" si="67"/>
        <v>/</v>
      </c>
      <c r="AX78" s="73" t="str">
        <f t="shared" ca="1" si="67"/>
        <v>/</v>
      </c>
      <c r="AY78" s="73" t="str">
        <f t="shared" ca="1" si="67"/>
        <v>/</v>
      </c>
      <c r="AZ78" s="73" t="str">
        <f t="shared" ca="1" si="67"/>
        <v>/</v>
      </c>
      <c r="BA78" s="73" t="str">
        <f t="shared" ca="1" si="67"/>
        <v>/</v>
      </c>
      <c r="BB78" s="73" t="str">
        <f t="shared" ca="1" si="67"/>
        <v>/</v>
      </c>
      <c r="BC78" s="73" t="str">
        <f t="shared" ca="1" si="67"/>
        <v>/</v>
      </c>
      <c r="BD78" s="73" t="str">
        <f t="shared" ca="1" si="67"/>
        <v>/</v>
      </c>
      <c r="BE78" s="73" t="str">
        <f t="shared" ca="1" si="67"/>
        <v>/</v>
      </c>
      <c r="BF78" s="73" t="str">
        <f t="shared" ca="1" si="67"/>
        <v>/</v>
      </c>
      <c r="BG78" s="73" t="str">
        <f t="shared" ca="1" si="68"/>
        <v>/</v>
      </c>
      <c r="BH78" s="73" t="str">
        <f t="shared" ca="1" si="68"/>
        <v>/</v>
      </c>
      <c r="BI78" s="73" t="str">
        <f t="shared" ca="1" si="68"/>
        <v>/</v>
      </c>
      <c r="BJ78" s="73" t="str">
        <f t="shared" ca="1" si="68"/>
        <v>/</v>
      </c>
      <c r="BK78" s="73" t="str">
        <f t="shared" ca="1" si="68"/>
        <v>=</v>
      </c>
      <c r="BL78" s="73" t="str">
        <f t="shared" ca="1" si="68"/>
        <v/>
      </c>
      <c r="BM78" s="73" t="str">
        <f t="shared" ca="1" si="68"/>
        <v/>
      </c>
      <c r="BN78" s="73" t="str">
        <f t="shared" ca="1" si="68"/>
        <v/>
      </c>
      <c r="BO78" s="73" t="str">
        <f t="shared" ca="1" si="68"/>
        <v/>
      </c>
      <c r="BP78" s="73" t="str">
        <f t="shared" ca="1" si="68"/>
        <v/>
      </c>
      <c r="BQ78" s="73" t="str">
        <f t="shared" ca="1" si="60"/>
        <v/>
      </c>
      <c r="BR78" s="73" t="str">
        <f t="shared" ca="1" si="60"/>
        <v/>
      </c>
      <c r="BS78" s="73" t="str">
        <f t="shared" ca="1" si="60"/>
        <v/>
      </c>
      <c r="BT78" s="73" t="str">
        <f t="shared" ca="1" si="60"/>
        <v/>
      </c>
      <c r="BU78" s="73" t="str">
        <f t="shared" ca="1" si="60"/>
        <v/>
      </c>
      <c r="BV78" s="73" t="str">
        <f t="shared" ca="1" si="60"/>
        <v/>
      </c>
      <c r="BW78" s="73" t="str">
        <f t="shared" ca="1" si="60"/>
        <v/>
      </c>
      <c r="BX78" s="73" t="str">
        <f t="shared" ca="1" si="60"/>
        <v/>
      </c>
      <c r="BY78" s="73" t="str">
        <f t="shared" ca="1" si="60"/>
        <v/>
      </c>
      <c r="BZ78" s="73" t="str">
        <f t="shared" ca="1" si="60"/>
        <v/>
      </c>
      <c r="CA78" s="73" t="str">
        <f t="shared" ca="1" si="60"/>
        <v/>
      </c>
      <c r="CB78" s="73" t="str">
        <f t="shared" ca="1" si="60"/>
        <v/>
      </c>
      <c r="CC78" s="73" t="str">
        <f t="shared" ca="1" si="60"/>
        <v/>
      </c>
      <c r="CD78" s="73" t="str">
        <f t="shared" ca="1" si="60"/>
        <v/>
      </c>
      <c r="CE78" s="73" t="str">
        <f t="shared" ca="1" si="60"/>
        <v/>
      </c>
      <c r="CF78" s="73" t="str">
        <f t="shared" ca="1" si="60"/>
        <v/>
      </c>
      <c r="CG78" s="73" t="str">
        <f t="shared" ca="1" si="61"/>
        <v/>
      </c>
      <c r="CH78" s="73" t="str">
        <f t="shared" ca="1" si="61"/>
        <v/>
      </c>
      <c r="CI78" s="73" t="str">
        <f t="shared" ca="1" si="61"/>
        <v/>
      </c>
      <c r="CJ78" s="73" t="str">
        <f t="shared" ca="1" si="61"/>
        <v/>
      </c>
      <c r="CK78" s="73" t="str">
        <f t="shared" ca="1" si="61"/>
        <v/>
      </c>
      <c r="CL78" s="73" t="str">
        <f t="shared" ca="1" si="61"/>
        <v/>
      </c>
      <c r="CM78" s="73" t="str">
        <f t="shared" ca="1" si="61"/>
        <v/>
      </c>
      <c r="CN78" s="73" t="str">
        <f t="shared" ca="1" si="61"/>
        <v/>
      </c>
      <c r="CO78" s="73" t="str">
        <f t="shared" ca="1" si="61"/>
        <v/>
      </c>
      <c r="CP78" s="73" t="str">
        <f t="shared" ca="1" si="61"/>
        <v/>
      </c>
      <c r="CQ78" s="73" t="str">
        <f t="shared" ca="1" si="61"/>
        <v/>
      </c>
      <c r="CR78" s="73" t="str">
        <f t="shared" ca="1" si="61"/>
        <v/>
      </c>
      <c r="CS78" s="73" t="str">
        <f t="shared" ca="1" si="61"/>
        <v/>
      </c>
      <c r="CT78" s="73" t="str">
        <f t="shared" ca="1" si="61"/>
        <v/>
      </c>
      <c r="CU78" s="73" t="str">
        <f t="shared" ca="1" si="61"/>
        <v/>
      </c>
      <c r="CV78" s="73" t="str">
        <f t="shared" ca="1" si="61"/>
        <v/>
      </c>
      <c r="CW78" s="73" t="str">
        <f t="shared" ca="1" si="62"/>
        <v/>
      </c>
      <c r="CX78" s="73" t="str">
        <f t="shared" ca="1" si="62"/>
        <v/>
      </c>
      <c r="CY78" s="73" t="str">
        <f t="shared" ca="1" si="62"/>
        <v/>
      </c>
      <c r="CZ78" s="73" t="str">
        <f t="shared" ca="1" si="62"/>
        <v/>
      </c>
      <c r="DA78" s="73" t="str">
        <f t="shared" ca="1" si="62"/>
        <v/>
      </c>
      <c r="DB78" s="73" t="str">
        <f t="shared" ca="1" si="62"/>
        <v/>
      </c>
      <c r="DC78" s="73" t="str">
        <f t="shared" ca="1" si="62"/>
        <v/>
      </c>
      <c r="DD78" s="73" t="str">
        <f t="shared" ca="1" si="62"/>
        <v/>
      </c>
      <c r="DE78" s="73" t="str">
        <f t="shared" ca="1" si="62"/>
        <v/>
      </c>
      <c r="DF78" s="73" t="str">
        <f t="shared" ca="1" si="62"/>
        <v/>
      </c>
      <c r="DG78" s="73" t="str">
        <f t="shared" ca="1" si="62"/>
        <v/>
      </c>
      <c r="DH78" s="73" t="str">
        <f t="shared" ca="1" si="62"/>
        <v/>
      </c>
      <c r="DI78" s="73" t="str">
        <f t="shared" ca="1" si="62"/>
        <v/>
      </c>
      <c r="DJ78" s="73" t="str">
        <f t="shared" ca="1" si="62"/>
        <v/>
      </c>
      <c r="DK78" s="73" t="str">
        <f t="shared" ca="1" si="62"/>
        <v/>
      </c>
      <c r="DL78" s="73" t="str">
        <f t="shared" ca="1" si="62"/>
        <v/>
      </c>
      <c r="DM78" s="73" t="str">
        <f t="shared" ca="1" si="69"/>
        <v/>
      </c>
      <c r="DN78" s="73" t="str">
        <f t="shared" ca="1" si="69"/>
        <v/>
      </c>
      <c r="DO78" s="73" t="str">
        <f t="shared" ca="1" si="69"/>
        <v/>
      </c>
      <c r="DP78" s="73" t="str">
        <f t="shared" ca="1" si="69"/>
        <v/>
      </c>
      <c r="DQ78" s="73" t="str">
        <f t="shared" ca="1" si="69"/>
        <v/>
      </c>
      <c r="DR78" s="73" t="str">
        <f t="shared" ca="1" si="69"/>
        <v/>
      </c>
      <c r="DS78" s="73" t="str">
        <f t="shared" ca="1" si="69"/>
        <v/>
      </c>
      <c r="DT78" s="73" t="str">
        <f t="shared" ca="1" si="69"/>
        <v/>
      </c>
      <c r="DU78" s="73" t="str">
        <f t="shared" ca="1" si="69"/>
        <v/>
      </c>
      <c r="DV78" s="73" t="str">
        <f t="shared" ca="1" si="69"/>
        <v/>
      </c>
      <c r="DW78" s="73" t="str">
        <f t="shared" ca="1" si="69"/>
        <v/>
      </c>
      <c r="DX78" s="73" t="str">
        <f t="shared" ca="1" si="69"/>
        <v/>
      </c>
      <c r="DY78" s="73" t="str">
        <f t="shared" ca="1" si="69"/>
        <v/>
      </c>
    </row>
    <row r="79" spans="1:129" ht="12" customHeight="1" x14ac:dyDescent="0.4">
      <c r="A79" s="13"/>
      <c r="B79" s="19"/>
      <c r="C79" s="22"/>
      <c r="D79" s="20"/>
      <c r="E79" s="21"/>
      <c r="F79" s="83"/>
      <c r="G79" s="127"/>
      <c r="H79" s="126"/>
      <c r="I79" s="92"/>
      <c r="J79" s="92"/>
      <c r="K79" s="7" t="str">
        <f>IF(OR(COUNTIF(L79:M79,"-")&gt;0,COUNTBLANK(L79:M79)&gt;0),"-",IF(L79&gt;M79,"-",NETWORKDAYS(L79,M79,data!$P$3:$P$10)))</f>
        <v>-</v>
      </c>
      <c r="L79" s="8"/>
      <c r="M79" s="8"/>
      <c r="N79" s="104"/>
      <c r="O79" s="8"/>
      <c r="P79" s="36">
        <f ca="1">IF(OR(M79="-",M79=""),0,IF(OR(ISBLANK(O79),O79="-"),NETWORKDAYS(M79,TODAY(),data!$P$3:$P$10)-1,IF(M79=O79,0,IF(M79&lt;O79,NETWORKDAYS(M79,O79,data!$P$3:$P$10)-1,NETWORKDAYS(M79,O79,data!$P$3:$P$10)+1))))</f>
        <v>0</v>
      </c>
      <c r="S79" s="115" t="str">
        <f t="shared" ca="1" si="64"/>
        <v>/</v>
      </c>
      <c r="T79" s="73" t="str">
        <f t="shared" ca="1" si="64"/>
        <v>/</v>
      </c>
      <c r="U79" s="73" t="str">
        <f t="shared" ca="1" si="64"/>
        <v>/</v>
      </c>
      <c r="V79" s="73" t="str">
        <f t="shared" ca="1" si="64"/>
        <v>/</v>
      </c>
      <c r="W79" s="73" t="str">
        <f t="shared" ca="1" si="64"/>
        <v>/</v>
      </c>
      <c r="X79" s="73" t="str">
        <f t="shared" ca="1" si="64"/>
        <v>/</v>
      </c>
      <c r="Y79" s="73" t="str">
        <f t="shared" ca="1" si="64"/>
        <v>/</v>
      </c>
      <c r="Z79" s="73" t="str">
        <f t="shared" ca="1" si="64"/>
        <v>/</v>
      </c>
      <c r="AA79" s="73" t="str">
        <f t="shared" ca="1" si="64"/>
        <v>/</v>
      </c>
      <c r="AB79" s="73" t="str">
        <f t="shared" ca="1" si="64"/>
        <v>/</v>
      </c>
      <c r="AC79" s="73" t="str">
        <f t="shared" ca="1" si="65"/>
        <v>/</v>
      </c>
      <c r="AD79" s="73" t="str">
        <f t="shared" ca="1" si="65"/>
        <v>/</v>
      </c>
      <c r="AE79" s="73" t="str">
        <f t="shared" ca="1" si="65"/>
        <v>/</v>
      </c>
      <c r="AF79" s="73" t="str">
        <f t="shared" ca="1" si="65"/>
        <v>/</v>
      </c>
      <c r="AG79" s="73" t="str">
        <f t="shared" ca="1" si="65"/>
        <v>/</v>
      </c>
      <c r="AH79" s="73" t="str">
        <f t="shared" ca="1" si="65"/>
        <v>/</v>
      </c>
      <c r="AI79" s="73" t="str">
        <f t="shared" ca="1" si="65"/>
        <v>/</v>
      </c>
      <c r="AJ79" s="73" t="str">
        <f t="shared" ca="1" si="65"/>
        <v>/</v>
      </c>
      <c r="AK79" s="73" t="str">
        <f t="shared" ca="1" si="65"/>
        <v>/</v>
      </c>
      <c r="AL79" s="73" t="str">
        <f t="shared" ca="1" si="65"/>
        <v>/</v>
      </c>
      <c r="AM79" s="73" t="str">
        <f t="shared" ca="1" si="66"/>
        <v>/</v>
      </c>
      <c r="AN79" s="73" t="str">
        <f t="shared" ca="1" si="66"/>
        <v>/</v>
      </c>
      <c r="AO79" s="73" t="str">
        <f t="shared" ca="1" si="66"/>
        <v>/</v>
      </c>
      <c r="AP79" s="73" t="str">
        <f t="shared" ca="1" si="66"/>
        <v>/</v>
      </c>
      <c r="AQ79" s="73" t="str">
        <f t="shared" ca="1" si="66"/>
        <v>/</v>
      </c>
      <c r="AR79" s="73" t="str">
        <f t="shared" ca="1" si="66"/>
        <v>/</v>
      </c>
      <c r="AS79" s="73" t="str">
        <f t="shared" ca="1" si="66"/>
        <v>/</v>
      </c>
      <c r="AT79" s="73" t="str">
        <f t="shared" ca="1" si="66"/>
        <v>/</v>
      </c>
      <c r="AU79" s="73" t="str">
        <f t="shared" ca="1" si="66"/>
        <v>/</v>
      </c>
      <c r="AV79" s="73" t="str">
        <f t="shared" ca="1" si="66"/>
        <v>/</v>
      </c>
      <c r="AW79" s="73" t="str">
        <f t="shared" ca="1" si="67"/>
        <v>/</v>
      </c>
      <c r="AX79" s="73" t="str">
        <f t="shared" ca="1" si="67"/>
        <v>/</v>
      </c>
      <c r="AY79" s="73" t="str">
        <f t="shared" ca="1" si="67"/>
        <v>/</v>
      </c>
      <c r="AZ79" s="73" t="str">
        <f t="shared" ca="1" si="67"/>
        <v>/</v>
      </c>
      <c r="BA79" s="73" t="str">
        <f t="shared" ca="1" si="67"/>
        <v>/</v>
      </c>
      <c r="BB79" s="73" t="str">
        <f t="shared" ca="1" si="67"/>
        <v>/</v>
      </c>
      <c r="BC79" s="73" t="str">
        <f t="shared" ca="1" si="67"/>
        <v>/</v>
      </c>
      <c r="BD79" s="73" t="str">
        <f t="shared" ca="1" si="67"/>
        <v>/</v>
      </c>
      <c r="BE79" s="73" t="str">
        <f t="shared" ca="1" si="67"/>
        <v>/</v>
      </c>
      <c r="BF79" s="73" t="str">
        <f t="shared" ca="1" si="67"/>
        <v>/</v>
      </c>
      <c r="BG79" s="73" t="str">
        <f t="shared" ca="1" si="68"/>
        <v>/</v>
      </c>
      <c r="BH79" s="73" t="str">
        <f t="shared" ca="1" si="68"/>
        <v>/</v>
      </c>
      <c r="BI79" s="73" t="str">
        <f t="shared" ca="1" si="68"/>
        <v>/</v>
      </c>
      <c r="BJ79" s="73" t="str">
        <f t="shared" ca="1" si="68"/>
        <v>/</v>
      </c>
      <c r="BK79" s="73" t="str">
        <f t="shared" ca="1" si="68"/>
        <v>=</v>
      </c>
      <c r="BL79" s="73" t="str">
        <f t="shared" ca="1" si="68"/>
        <v/>
      </c>
      <c r="BM79" s="73" t="str">
        <f t="shared" ca="1" si="68"/>
        <v/>
      </c>
      <c r="BN79" s="73" t="str">
        <f t="shared" ca="1" si="68"/>
        <v/>
      </c>
      <c r="BO79" s="73" t="str">
        <f t="shared" ca="1" si="68"/>
        <v/>
      </c>
      <c r="BP79" s="73" t="str">
        <f t="shared" ca="1" si="68"/>
        <v/>
      </c>
      <c r="BQ79" s="73" t="str">
        <f t="shared" ca="1" si="60"/>
        <v/>
      </c>
      <c r="BR79" s="73" t="str">
        <f t="shared" ca="1" si="60"/>
        <v/>
      </c>
      <c r="BS79" s="73" t="str">
        <f t="shared" ca="1" si="60"/>
        <v/>
      </c>
      <c r="BT79" s="73" t="str">
        <f t="shared" ca="1" si="60"/>
        <v/>
      </c>
      <c r="BU79" s="73" t="str">
        <f t="shared" ca="1" si="60"/>
        <v/>
      </c>
      <c r="BV79" s="73" t="str">
        <f t="shared" ca="1" si="60"/>
        <v/>
      </c>
      <c r="BW79" s="73" t="str">
        <f t="shared" ca="1" si="60"/>
        <v/>
      </c>
      <c r="BX79" s="73" t="str">
        <f t="shared" ca="1" si="60"/>
        <v/>
      </c>
      <c r="BY79" s="73" t="str">
        <f t="shared" ca="1" si="60"/>
        <v/>
      </c>
      <c r="BZ79" s="73" t="str">
        <f t="shared" ca="1" si="60"/>
        <v/>
      </c>
      <c r="CA79" s="73" t="str">
        <f t="shared" ca="1" si="60"/>
        <v/>
      </c>
      <c r="CB79" s="73" t="str">
        <f t="shared" ca="1" si="60"/>
        <v/>
      </c>
      <c r="CC79" s="73" t="str">
        <f t="shared" ca="1" si="60"/>
        <v/>
      </c>
      <c r="CD79" s="73" t="str">
        <f t="shared" ca="1" si="60"/>
        <v/>
      </c>
      <c r="CE79" s="73" t="str">
        <f t="shared" ca="1" si="60"/>
        <v/>
      </c>
      <c r="CF79" s="73" t="str">
        <f t="shared" ca="1" si="60"/>
        <v/>
      </c>
      <c r="CG79" s="73" t="str">
        <f t="shared" ca="1" si="61"/>
        <v/>
      </c>
      <c r="CH79" s="73" t="str">
        <f t="shared" ca="1" si="61"/>
        <v/>
      </c>
      <c r="CI79" s="73" t="str">
        <f t="shared" ca="1" si="61"/>
        <v/>
      </c>
      <c r="CJ79" s="73" t="str">
        <f t="shared" ca="1" si="61"/>
        <v/>
      </c>
      <c r="CK79" s="73" t="str">
        <f t="shared" ca="1" si="61"/>
        <v/>
      </c>
      <c r="CL79" s="73" t="str">
        <f t="shared" ca="1" si="61"/>
        <v/>
      </c>
      <c r="CM79" s="73" t="str">
        <f t="shared" ca="1" si="61"/>
        <v/>
      </c>
      <c r="CN79" s="73" t="str">
        <f t="shared" ca="1" si="61"/>
        <v/>
      </c>
      <c r="CO79" s="73" t="str">
        <f t="shared" ca="1" si="61"/>
        <v/>
      </c>
      <c r="CP79" s="73" t="str">
        <f t="shared" ca="1" si="61"/>
        <v/>
      </c>
      <c r="CQ79" s="73" t="str">
        <f t="shared" ca="1" si="61"/>
        <v/>
      </c>
      <c r="CR79" s="73" t="str">
        <f t="shared" ca="1" si="61"/>
        <v/>
      </c>
      <c r="CS79" s="73" t="str">
        <f t="shared" ca="1" si="61"/>
        <v/>
      </c>
      <c r="CT79" s="73" t="str">
        <f t="shared" ca="1" si="61"/>
        <v/>
      </c>
      <c r="CU79" s="73" t="str">
        <f t="shared" ca="1" si="61"/>
        <v/>
      </c>
      <c r="CV79" s="73" t="str">
        <f t="shared" ca="1" si="61"/>
        <v/>
      </c>
      <c r="CW79" s="73" t="str">
        <f t="shared" ca="1" si="62"/>
        <v/>
      </c>
      <c r="CX79" s="73" t="str">
        <f t="shared" ca="1" si="62"/>
        <v/>
      </c>
      <c r="CY79" s="73" t="str">
        <f t="shared" ca="1" si="62"/>
        <v/>
      </c>
      <c r="CZ79" s="73" t="str">
        <f t="shared" ca="1" si="62"/>
        <v/>
      </c>
      <c r="DA79" s="73" t="str">
        <f t="shared" ca="1" si="62"/>
        <v/>
      </c>
      <c r="DB79" s="73" t="str">
        <f t="shared" ca="1" si="62"/>
        <v/>
      </c>
      <c r="DC79" s="73" t="str">
        <f t="shared" ca="1" si="62"/>
        <v/>
      </c>
      <c r="DD79" s="73" t="str">
        <f t="shared" ca="1" si="62"/>
        <v/>
      </c>
      <c r="DE79" s="73" t="str">
        <f t="shared" ca="1" si="62"/>
        <v/>
      </c>
      <c r="DF79" s="73" t="str">
        <f t="shared" ca="1" si="62"/>
        <v/>
      </c>
      <c r="DG79" s="73" t="str">
        <f t="shared" ca="1" si="62"/>
        <v/>
      </c>
      <c r="DH79" s="73" t="str">
        <f t="shared" ca="1" si="62"/>
        <v/>
      </c>
      <c r="DI79" s="73" t="str">
        <f t="shared" ca="1" si="62"/>
        <v/>
      </c>
      <c r="DJ79" s="73" t="str">
        <f t="shared" ca="1" si="62"/>
        <v/>
      </c>
      <c r="DK79" s="73" t="str">
        <f t="shared" ca="1" si="62"/>
        <v/>
      </c>
      <c r="DL79" s="73" t="str">
        <f t="shared" ca="1" si="62"/>
        <v/>
      </c>
      <c r="DM79" s="73" t="str">
        <f t="shared" ca="1" si="69"/>
        <v/>
      </c>
      <c r="DN79" s="73" t="str">
        <f t="shared" ca="1" si="69"/>
        <v/>
      </c>
      <c r="DO79" s="73" t="str">
        <f t="shared" ca="1" si="69"/>
        <v/>
      </c>
      <c r="DP79" s="73" t="str">
        <f t="shared" ca="1" si="69"/>
        <v/>
      </c>
      <c r="DQ79" s="73" t="str">
        <f t="shared" ca="1" si="69"/>
        <v/>
      </c>
      <c r="DR79" s="73" t="str">
        <f t="shared" ca="1" si="69"/>
        <v/>
      </c>
      <c r="DS79" s="73" t="str">
        <f t="shared" ca="1" si="69"/>
        <v/>
      </c>
      <c r="DT79" s="73" t="str">
        <f t="shared" ca="1" si="69"/>
        <v/>
      </c>
      <c r="DU79" s="73" t="str">
        <f t="shared" ca="1" si="69"/>
        <v/>
      </c>
      <c r="DV79" s="73" t="str">
        <f t="shared" ca="1" si="69"/>
        <v/>
      </c>
      <c r="DW79" s="73" t="str">
        <f t="shared" ca="1" si="69"/>
        <v/>
      </c>
      <c r="DX79" s="73" t="str">
        <f t="shared" ca="1" si="69"/>
        <v/>
      </c>
      <c r="DY79" s="73" t="str">
        <f t="shared" ca="1" si="69"/>
        <v/>
      </c>
    </row>
    <row r="80" spans="1:129" ht="12" customHeight="1" x14ac:dyDescent="0.4">
      <c r="A80" s="13"/>
      <c r="B80" s="19"/>
      <c r="C80" s="22"/>
      <c r="D80" s="20"/>
      <c r="E80" s="21"/>
      <c r="F80" s="21"/>
      <c r="G80" s="127"/>
      <c r="H80" s="126"/>
      <c r="I80" s="92"/>
      <c r="J80" s="92"/>
      <c r="K80" s="7" t="str">
        <f>IF(OR(COUNTIF(L80:M80,"-")&gt;0,COUNTBLANK(L80:M80)&gt;0),"-",IF(L80&gt;M80,"-",NETWORKDAYS(L80,M80,data!$P$3:$P$10)))</f>
        <v>-</v>
      </c>
      <c r="L80" s="8"/>
      <c r="M80" s="8"/>
      <c r="N80" s="104"/>
      <c r="O80" s="8"/>
      <c r="P80" s="36">
        <f ca="1">IF(OR(M80="-",M80=""),0,IF(OR(ISBLANK(O80),O80="-"),NETWORKDAYS(M80,TODAY(),data!$P$3:$P$10)-1,IF(M80=O80,0,IF(M80&lt;O80,NETWORKDAYS(M80,O80,data!$P$3:$P$10)-1,NETWORKDAYS(M80,O80,data!$P$3:$P$10)+1))))</f>
        <v>0</v>
      </c>
      <c r="S80" s="115" t="str">
        <f t="shared" ca="1" si="64"/>
        <v>/</v>
      </c>
      <c r="T80" s="73" t="str">
        <f t="shared" ca="1" si="64"/>
        <v>/</v>
      </c>
      <c r="U80" s="73" t="str">
        <f t="shared" ca="1" si="64"/>
        <v>/</v>
      </c>
      <c r="V80" s="73" t="str">
        <f t="shared" ca="1" si="64"/>
        <v>/</v>
      </c>
      <c r="W80" s="73" t="str">
        <f t="shared" ca="1" si="64"/>
        <v>/</v>
      </c>
      <c r="X80" s="73" t="str">
        <f t="shared" ca="1" si="64"/>
        <v>/</v>
      </c>
      <c r="Y80" s="73" t="str">
        <f t="shared" ca="1" si="64"/>
        <v>/</v>
      </c>
      <c r="Z80" s="73" t="str">
        <f t="shared" ca="1" si="64"/>
        <v>/</v>
      </c>
      <c r="AA80" s="73" t="str">
        <f t="shared" ca="1" si="64"/>
        <v>/</v>
      </c>
      <c r="AB80" s="73" t="str">
        <f t="shared" ca="1" si="64"/>
        <v>/</v>
      </c>
      <c r="AC80" s="73" t="str">
        <f t="shared" ca="1" si="65"/>
        <v>/</v>
      </c>
      <c r="AD80" s="73" t="str">
        <f t="shared" ca="1" si="65"/>
        <v>/</v>
      </c>
      <c r="AE80" s="73" t="str">
        <f t="shared" ca="1" si="65"/>
        <v>/</v>
      </c>
      <c r="AF80" s="73" t="str">
        <f t="shared" ca="1" si="65"/>
        <v>/</v>
      </c>
      <c r="AG80" s="73" t="str">
        <f t="shared" ca="1" si="65"/>
        <v>/</v>
      </c>
      <c r="AH80" s="73" t="str">
        <f t="shared" ca="1" si="65"/>
        <v>/</v>
      </c>
      <c r="AI80" s="73" t="str">
        <f t="shared" ca="1" si="65"/>
        <v>/</v>
      </c>
      <c r="AJ80" s="73" t="str">
        <f t="shared" ca="1" si="65"/>
        <v>/</v>
      </c>
      <c r="AK80" s="73" t="str">
        <f t="shared" ca="1" si="65"/>
        <v>/</v>
      </c>
      <c r="AL80" s="73" t="str">
        <f t="shared" ca="1" si="65"/>
        <v>/</v>
      </c>
      <c r="AM80" s="73" t="str">
        <f t="shared" ca="1" si="66"/>
        <v>/</v>
      </c>
      <c r="AN80" s="73" t="str">
        <f t="shared" ca="1" si="66"/>
        <v>/</v>
      </c>
      <c r="AO80" s="73" t="str">
        <f t="shared" ca="1" si="66"/>
        <v>/</v>
      </c>
      <c r="AP80" s="73" t="str">
        <f t="shared" ca="1" si="66"/>
        <v>/</v>
      </c>
      <c r="AQ80" s="73" t="str">
        <f t="shared" ca="1" si="66"/>
        <v>/</v>
      </c>
      <c r="AR80" s="73" t="str">
        <f t="shared" ca="1" si="66"/>
        <v>/</v>
      </c>
      <c r="AS80" s="73" t="str">
        <f t="shared" ca="1" si="66"/>
        <v>/</v>
      </c>
      <c r="AT80" s="73" t="str">
        <f t="shared" ca="1" si="66"/>
        <v>/</v>
      </c>
      <c r="AU80" s="73" t="str">
        <f t="shared" ca="1" si="66"/>
        <v>/</v>
      </c>
      <c r="AV80" s="73" t="str">
        <f t="shared" ca="1" si="66"/>
        <v>/</v>
      </c>
      <c r="AW80" s="73" t="str">
        <f t="shared" ca="1" si="67"/>
        <v>/</v>
      </c>
      <c r="AX80" s="73" t="str">
        <f t="shared" ca="1" si="67"/>
        <v>/</v>
      </c>
      <c r="AY80" s="73" t="str">
        <f t="shared" ca="1" si="67"/>
        <v>/</v>
      </c>
      <c r="AZ80" s="73" t="str">
        <f t="shared" ca="1" si="67"/>
        <v>/</v>
      </c>
      <c r="BA80" s="73" t="str">
        <f t="shared" ca="1" si="67"/>
        <v>/</v>
      </c>
      <c r="BB80" s="73" t="str">
        <f t="shared" ca="1" si="67"/>
        <v>/</v>
      </c>
      <c r="BC80" s="73" t="str">
        <f t="shared" ca="1" si="67"/>
        <v>/</v>
      </c>
      <c r="BD80" s="73" t="str">
        <f t="shared" ca="1" si="67"/>
        <v>/</v>
      </c>
      <c r="BE80" s="73" t="str">
        <f t="shared" ca="1" si="67"/>
        <v>/</v>
      </c>
      <c r="BF80" s="73" t="str">
        <f t="shared" ca="1" si="67"/>
        <v>/</v>
      </c>
      <c r="BG80" s="73" t="str">
        <f t="shared" ca="1" si="68"/>
        <v>/</v>
      </c>
      <c r="BH80" s="73" t="str">
        <f t="shared" ca="1" si="68"/>
        <v>/</v>
      </c>
      <c r="BI80" s="73" t="str">
        <f t="shared" ca="1" si="68"/>
        <v>/</v>
      </c>
      <c r="BJ80" s="73" t="str">
        <f t="shared" ca="1" si="68"/>
        <v>/</v>
      </c>
      <c r="BK80" s="73" t="str">
        <f t="shared" ca="1" si="68"/>
        <v>=</v>
      </c>
      <c r="BL80" s="73" t="str">
        <f t="shared" ca="1" si="68"/>
        <v/>
      </c>
      <c r="BM80" s="73" t="str">
        <f t="shared" ca="1" si="68"/>
        <v/>
      </c>
      <c r="BN80" s="73" t="str">
        <f t="shared" ca="1" si="68"/>
        <v/>
      </c>
      <c r="BO80" s="73" t="str">
        <f t="shared" ca="1" si="68"/>
        <v/>
      </c>
      <c r="BP80" s="73" t="str">
        <f t="shared" ca="1" si="68"/>
        <v/>
      </c>
      <c r="BQ80" s="73" t="str">
        <f t="shared" ca="1" si="60"/>
        <v/>
      </c>
      <c r="BR80" s="73" t="str">
        <f t="shared" ca="1" si="60"/>
        <v/>
      </c>
      <c r="BS80" s="73" t="str">
        <f t="shared" ca="1" si="60"/>
        <v/>
      </c>
      <c r="BT80" s="73" t="str">
        <f t="shared" ca="1" si="60"/>
        <v/>
      </c>
      <c r="BU80" s="73" t="str">
        <f t="shared" ca="1" si="60"/>
        <v/>
      </c>
      <c r="BV80" s="73" t="str">
        <f t="shared" ca="1" si="60"/>
        <v/>
      </c>
      <c r="BW80" s="73" t="str">
        <f t="shared" ca="1" si="60"/>
        <v/>
      </c>
      <c r="BX80" s="73" t="str">
        <f t="shared" ca="1" si="60"/>
        <v/>
      </c>
      <c r="BY80" s="73" t="str">
        <f t="shared" ca="1" si="60"/>
        <v/>
      </c>
      <c r="BZ80" s="73" t="str">
        <f t="shared" ca="1" si="60"/>
        <v/>
      </c>
      <c r="CA80" s="73" t="str">
        <f t="shared" ca="1" si="60"/>
        <v/>
      </c>
      <c r="CB80" s="73" t="str">
        <f t="shared" ca="1" si="60"/>
        <v/>
      </c>
      <c r="CC80" s="73" t="str">
        <f t="shared" ca="1" si="60"/>
        <v/>
      </c>
      <c r="CD80" s="73" t="str">
        <f t="shared" ca="1" si="60"/>
        <v/>
      </c>
      <c r="CE80" s="73" t="str">
        <f t="shared" ca="1" si="60"/>
        <v/>
      </c>
      <c r="CF80" s="73" t="str">
        <f t="shared" ca="1" si="60"/>
        <v/>
      </c>
      <c r="CG80" s="73" t="str">
        <f t="shared" ca="1" si="61"/>
        <v/>
      </c>
      <c r="CH80" s="73" t="str">
        <f t="shared" ca="1" si="61"/>
        <v/>
      </c>
      <c r="CI80" s="73" t="str">
        <f t="shared" ca="1" si="61"/>
        <v/>
      </c>
      <c r="CJ80" s="73" t="str">
        <f t="shared" ca="1" si="61"/>
        <v/>
      </c>
      <c r="CK80" s="73" t="str">
        <f t="shared" ca="1" si="61"/>
        <v/>
      </c>
      <c r="CL80" s="73" t="str">
        <f t="shared" ca="1" si="61"/>
        <v/>
      </c>
      <c r="CM80" s="73" t="str">
        <f t="shared" ca="1" si="61"/>
        <v/>
      </c>
      <c r="CN80" s="73" t="str">
        <f t="shared" ca="1" si="61"/>
        <v/>
      </c>
      <c r="CO80" s="73" t="str">
        <f t="shared" ca="1" si="61"/>
        <v/>
      </c>
      <c r="CP80" s="73" t="str">
        <f t="shared" ca="1" si="61"/>
        <v/>
      </c>
      <c r="CQ80" s="73" t="str">
        <f t="shared" ca="1" si="61"/>
        <v/>
      </c>
      <c r="CR80" s="73" t="str">
        <f t="shared" ca="1" si="61"/>
        <v/>
      </c>
      <c r="CS80" s="73" t="str">
        <f t="shared" ca="1" si="61"/>
        <v/>
      </c>
      <c r="CT80" s="73" t="str">
        <f t="shared" ca="1" si="61"/>
        <v/>
      </c>
      <c r="CU80" s="73" t="str">
        <f t="shared" ca="1" si="61"/>
        <v/>
      </c>
      <c r="CV80" s="73" t="str">
        <f t="shared" ca="1" si="61"/>
        <v/>
      </c>
      <c r="CW80" s="73" t="str">
        <f t="shared" ca="1" si="62"/>
        <v/>
      </c>
      <c r="CX80" s="73" t="str">
        <f t="shared" ca="1" si="62"/>
        <v/>
      </c>
      <c r="CY80" s="73" t="str">
        <f t="shared" ca="1" si="62"/>
        <v/>
      </c>
      <c r="CZ80" s="73" t="str">
        <f t="shared" ca="1" si="62"/>
        <v/>
      </c>
      <c r="DA80" s="73" t="str">
        <f t="shared" ca="1" si="62"/>
        <v/>
      </c>
      <c r="DB80" s="73" t="str">
        <f t="shared" ca="1" si="62"/>
        <v/>
      </c>
      <c r="DC80" s="73" t="str">
        <f t="shared" ca="1" si="62"/>
        <v/>
      </c>
      <c r="DD80" s="73" t="str">
        <f t="shared" ca="1" si="62"/>
        <v/>
      </c>
      <c r="DE80" s="73" t="str">
        <f t="shared" ca="1" si="62"/>
        <v/>
      </c>
      <c r="DF80" s="73" t="str">
        <f t="shared" ca="1" si="62"/>
        <v/>
      </c>
      <c r="DG80" s="73" t="str">
        <f t="shared" ca="1" si="62"/>
        <v/>
      </c>
      <c r="DH80" s="73" t="str">
        <f t="shared" ca="1" si="62"/>
        <v/>
      </c>
      <c r="DI80" s="73" t="str">
        <f t="shared" ca="1" si="62"/>
        <v/>
      </c>
      <c r="DJ80" s="73" t="str">
        <f t="shared" ca="1" si="62"/>
        <v/>
      </c>
      <c r="DK80" s="73" t="str">
        <f t="shared" ca="1" si="62"/>
        <v/>
      </c>
      <c r="DL80" s="73" t="str">
        <f t="shared" ca="1" si="62"/>
        <v/>
      </c>
      <c r="DM80" s="73" t="str">
        <f t="shared" ca="1" si="69"/>
        <v/>
      </c>
      <c r="DN80" s="73" t="str">
        <f t="shared" ca="1" si="69"/>
        <v/>
      </c>
      <c r="DO80" s="73" t="str">
        <f t="shared" ca="1" si="69"/>
        <v/>
      </c>
      <c r="DP80" s="73" t="str">
        <f t="shared" ca="1" si="69"/>
        <v/>
      </c>
      <c r="DQ80" s="73" t="str">
        <f t="shared" ca="1" si="69"/>
        <v/>
      </c>
      <c r="DR80" s="73" t="str">
        <f t="shared" ca="1" si="69"/>
        <v/>
      </c>
      <c r="DS80" s="73" t="str">
        <f t="shared" ca="1" si="69"/>
        <v/>
      </c>
      <c r="DT80" s="73" t="str">
        <f t="shared" ca="1" si="69"/>
        <v/>
      </c>
      <c r="DU80" s="73" t="str">
        <f t="shared" ca="1" si="69"/>
        <v/>
      </c>
      <c r="DV80" s="73" t="str">
        <f t="shared" ca="1" si="69"/>
        <v/>
      </c>
      <c r="DW80" s="73" t="str">
        <f t="shared" ca="1" si="69"/>
        <v/>
      </c>
      <c r="DX80" s="73" t="str">
        <f t="shared" ca="1" si="69"/>
        <v/>
      </c>
      <c r="DY80" s="73" t="str">
        <f t="shared" ca="1" si="69"/>
        <v/>
      </c>
    </row>
    <row r="81" spans="1:129" ht="12" customHeight="1" x14ac:dyDescent="0.4">
      <c r="A81" s="13"/>
      <c r="B81" s="19"/>
      <c r="C81" s="22"/>
      <c r="D81" s="20"/>
      <c r="E81" s="21"/>
      <c r="F81" s="21"/>
      <c r="G81" s="127"/>
      <c r="H81" s="126"/>
      <c r="I81" s="92"/>
      <c r="J81" s="92"/>
      <c r="K81" s="7" t="str">
        <f>IF(OR(COUNTIF(L81:M81,"-")&gt;0,COUNTBLANK(L81:M81)&gt;0),"-",IF(L81&gt;M81,"-",NETWORKDAYS(L81,M81,data!$P$3:$P$10)))</f>
        <v>-</v>
      </c>
      <c r="L81" s="8"/>
      <c r="M81" s="8"/>
      <c r="N81" s="104"/>
      <c r="O81" s="8"/>
      <c r="P81" s="36">
        <f ca="1">IF(OR(M81="-",M81=""),0,IF(OR(ISBLANK(O81),O81="-"),NETWORKDAYS(M81,TODAY(),data!$P$3:$P$10)-1,IF(M81=O81,0,IF(M81&lt;O81,NETWORKDAYS(M81,O81,data!$P$3:$P$10)-1,NETWORKDAYS(M81,O81,data!$P$3:$P$10)+1))))</f>
        <v>0</v>
      </c>
      <c r="S81" s="115" t="str">
        <f t="shared" ca="1" si="64"/>
        <v>/</v>
      </c>
      <c r="T81" s="73" t="str">
        <f t="shared" ca="1" si="64"/>
        <v>/</v>
      </c>
      <c r="U81" s="73" t="str">
        <f t="shared" ca="1" si="64"/>
        <v>/</v>
      </c>
      <c r="V81" s="73" t="str">
        <f t="shared" ca="1" si="64"/>
        <v>/</v>
      </c>
      <c r="W81" s="73" t="str">
        <f t="shared" ca="1" si="64"/>
        <v>/</v>
      </c>
      <c r="X81" s="73" t="str">
        <f t="shared" ca="1" si="64"/>
        <v>/</v>
      </c>
      <c r="Y81" s="73" t="str">
        <f t="shared" ca="1" si="64"/>
        <v>/</v>
      </c>
      <c r="Z81" s="73" t="str">
        <f t="shared" ca="1" si="64"/>
        <v>/</v>
      </c>
      <c r="AA81" s="73" t="str">
        <f t="shared" ca="1" si="64"/>
        <v>/</v>
      </c>
      <c r="AB81" s="73" t="str">
        <f t="shared" ca="1" si="64"/>
        <v>/</v>
      </c>
      <c r="AC81" s="73" t="str">
        <f t="shared" ca="1" si="65"/>
        <v>/</v>
      </c>
      <c r="AD81" s="73" t="str">
        <f t="shared" ca="1" si="65"/>
        <v>/</v>
      </c>
      <c r="AE81" s="73" t="str">
        <f t="shared" ca="1" si="65"/>
        <v>/</v>
      </c>
      <c r="AF81" s="73" t="str">
        <f t="shared" ca="1" si="65"/>
        <v>/</v>
      </c>
      <c r="AG81" s="73" t="str">
        <f t="shared" ca="1" si="65"/>
        <v>/</v>
      </c>
      <c r="AH81" s="73" t="str">
        <f t="shared" ca="1" si="65"/>
        <v>/</v>
      </c>
      <c r="AI81" s="73" t="str">
        <f t="shared" ca="1" si="65"/>
        <v>/</v>
      </c>
      <c r="AJ81" s="73" t="str">
        <f t="shared" ca="1" si="65"/>
        <v>/</v>
      </c>
      <c r="AK81" s="73" t="str">
        <f t="shared" ca="1" si="65"/>
        <v>/</v>
      </c>
      <c r="AL81" s="73" t="str">
        <f t="shared" ca="1" si="65"/>
        <v>/</v>
      </c>
      <c r="AM81" s="73" t="str">
        <f t="shared" ca="1" si="66"/>
        <v>/</v>
      </c>
      <c r="AN81" s="73" t="str">
        <f t="shared" ca="1" si="66"/>
        <v>/</v>
      </c>
      <c r="AO81" s="73" t="str">
        <f t="shared" ca="1" si="66"/>
        <v>/</v>
      </c>
      <c r="AP81" s="73" t="str">
        <f t="shared" ca="1" si="66"/>
        <v>/</v>
      </c>
      <c r="AQ81" s="73" t="str">
        <f t="shared" ca="1" si="66"/>
        <v>/</v>
      </c>
      <c r="AR81" s="73" t="str">
        <f t="shared" ca="1" si="66"/>
        <v>/</v>
      </c>
      <c r="AS81" s="73" t="str">
        <f t="shared" ca="1" si="66"/>
        <v>/</v>
      </c>
      <c r="AT81" s="73" t="str">
        <f t="shared" ca="1" si="66"/>
        <v>/</v>
      </c>
      <c r="AU81" s="73" t="str">
        <f t="shared" ca="1" si="66"/>
        <v>/</v>
      </c>
      <c r="AV81" s="73" t="str">
        <f t="shared" ca="1" si="66"/>
        <v>/</v>
      </c>
      <c r="AW81" s="73" t="str">
        <f t="shared" ca="1" si="67"/>
        <v>/</v>
      </c>
      <c r="AX81" s="73" t="str">
        <f t="shared" ca="1" si="67"/>
        <v>/</v>
      </c>
      <c r="AY81" s="73" t="str">
        <f t="shared" ca="1" si="67"/>
        <v>/</v>
      </c>
      <c r="AZ81" s="73" t="str">
        <f t="shared" ca="1" si="67"/>
        <v>/</v>
      </c>
      <c r="BA81" s="73" t="str">
        <f t="shared" ca="1" si="67"/>
        <v>/</v>
      </c>
      <c r="BB81" s="73" t="str">
        <f t="shared" ca="1" si="67"/>
        <v>/</v>
      </c>
      <c r="BC81" s="73" t="str">
        <f t="shared" ca="1" si="67"/>
        <v>/</v>
      </c>
      <c r="BD81" s="73" t="str">
        <f t="shared" ca="1" si="67"/>
        <v>/</v>
      </c>
      <c r="BE81" s="73" t="str">
        <f t="shared" ca="1" si="67"/>
        <v>/</v>
      </c>
      <c r="BF81" s="73" t="str">
        <f t="shared" ca="1" si="67"/>
        <v>/</v>
      </c>
      <c r="BG81" s="73" t="str">
        <f t="shared" ca="1" si="68"/>
        <v>/</v>
      </c>
      <c r="BH81" s="73" t="str">
        <f t="shared" ca="1" si="68"/>
        <v>/</v>
      </c>
      <c r="BI81" s="73" t="str">
        <f t="shared" ca="1" si="68"/>
        <v>/</v>
      </c>
      <c r="BJ81" s="73" t="str">
        <f t="shared" ca="1" si="68"/>
        <v>/</v>
      </c>
      <c r="BK81" s="73" t="str">
        <f t="shared" ca="1" si="68"/>
        <v>=</v>
      </c>
      <c r="BL81" s="73" t="str">
        <f t="shared" ca="1" si="68"/>
        <v/>
      </c>
      <c r="BM81" s="73" t="str">
        <f t="shared" ca="1" si="68"/>
        <v/>
      </c>
      <c r="BN81" s="73" t="str">
        <f t="shared" ca="1" si="68"/>
        <v/>
      </c>
      <c r="BO81" s="73" t="str">
        <f t="shared" ca="1" si="68"/>
        <v/>
      </c>
      <c r="BP81" s="73" t="str">
        <f t="shared" ca="1" si="68"/>
        <v/>
      </c>
      <c r="BQ81" s="73" t="str">
        <f t="shared" ca="1" si="60"/>
        <v/>
      </c>
      <c r="BR81" s="73" t="str">
        <f t="shared" ca="1" si="60"/>
        <v/>
      </c>
      <c r="BS81" s="73" t="str">
        <f t="shared" ca="1" si="60"/>
        <v/>
      </c>
      <c r="BT81" s="73" t="str">
        <f t="shared" ca="1" si="60"/>
        <v/>
      </c>
      <c r="BU81" s="73" t="str">
        <f t="shared" ca="1" si="60"/>
        <v/>
      </c>
      <c r="BV81" s="73" t="str">
        <f t="shared" ca="1" si="60"/>
        <v/>
      </c>
      <c r="BW81" s="73" t="str">
        <f t="shared" ca="1" si="60"/>
        <v/>
      </c>
      <c r="BX81" s="73" t="str">
        <f t="shared" ca="1" si="60"/>
        <v/>
      </c>
      <c r="BY81" s="73" t="str">
        <f t="shared" ca="1" si="60"/>
        <v/>
      </c>
      <c r="BZ81" s="73" t="str">
        <f t="shared" ca="1" si="60"/>
        <v/>
      </c>
      <c r="CA81" s="73" t="str">
        <f t="shared" ca="1" si="60"/>
        <v/>
      </c>
      <c r="CB81" s="73" t="str">
        <f t="shared" ca="1" si="60"/>
        <v/>
      </c>
      <c r="CC81" s="73" t="str">
        <f t="shared" ca="1" si="60"/>
        <v/>
      </c>
      <c r="CD81" s="73" t="str">
        <f t="shared" ca="1" si="60"/>
        <v/>
      </c>
      <c r="CE81" s="73" t="str">
        <f t="shared" ca="1" si="60"/>
        <v/>
      </c>
      <c r="CF81" s="73" t="str">
        <f t="shared" ref="BQ81:CF82" ca="1" si="70">IF($O81=CF$11,"*",IF(AND(COUNTIF($L81:$M81,"-")&lt;1,COUNTBLANK($L81:$M81)&lt;1),IF(AND($L81&lt;=CF$11,$M81&gt;=CF$11),IF(ISBLANK($D81),"-","."),IF(TODAY()&gt;CF$11,"/",IF(TODAY()=CF$11,"=",""))),IF(AND(OR(ISBLANK($L81),$L81="-"),OR(ISBLANK($M81),$M81="-")),IF(TODAY()&gt;CF$11,"/",IF(TODAY()=CF$11,"=","")),IF(OR(ISBLANK($L81),$L81="-"),IF(CF$11&lt;=$M81,IF(ISBLANK($D81),"-","."),IF(TODAY()&gt;CF$11,"/",IF(TODAY()=CF$11,"=",""))),IF(CF$11&gt;=$L81,IF(ISBLANK($D81),"-","."),IF(TODAY()&gt;CF$11,"/",IF(TODAY()=CF$11,"=","")))))))</f>
        <v/>
      </c>
      <c r="CG81" s="73" t="str">
        <f t="shared" ca="1" si="61"/>
        <v/>
      </c>
      <c r="CH81" s="73" t="str">
        <f t="shared" ca="1" si="61"/>
        <v/>
      </c>
      <c r="CI81" s="73" t="str">
        <f t="shared" ca="1" si="61"/>
        <v/>
      </c>
      <c r="CJ81" s="73" t="str">
        <f t="shared" ca="1" si="61"/>
        <v/>
      </c>
      <c r="CK81" s="73" t="str">
        <f t="shared" ca="1" si="61"/>
        <v/>
      </c>
      <c r="CL81" s="73" t="str">
        <f t="shared" ca="1" si="61"/>
        <v/>
      </c>
      <c r="CM81" s="73" t="str">
        <f t="shared" ca="1" si="61"/>
        <v/>
      </c>
      <c r="CN81" s="73" t="str">
        <f t="shared" ca="1" si="61"/>
        <v/>
      </c>
      <c r="CO81" s="73" t="str">
        <f t="shared" ca="1" si="61"/>
        <v/>
      </c>
      <c r="CP81" s="73" t="str">
        <f t="shared" ca="1" si="61"/>
        <v/>
      </c>
      <c r="CQ81" s="73" t="str">
        <f t="shared" ca="1" si="61"/>
        <v/>
      </c>
      <c r="CR81" s="73" t="str">
        <f t="shared" ca="1" si="61"/>
        <v/>
      </c>
      <c r="CS81" s="73" t="str">
        <f t="shared" ca="1" si="61"/>
        <v/>
      </c>
      <c r="CT81" s="73" t="str">
        <f t="shared" ca="1" si="61"/>
        <v/>
      </c>
      <c r="CU81" s="73" t="str">
        <f t="shared" ca="1" si="61"/>
        <v/>
      </c>
      <c r="CV81" s="73" t="str">
        <f t="shared" ref="CG81:CV82" ca="1" si="71">IF($O81=CV$11,"*",IF(AND(COUNTIF($L81:$M81,"-")&lt;1,COUNTBLANK($L81:$M81)&lt;1),IF(AND($L81&lt;=CV$11,$M81&gt;=CV$11),IF(ISBLANK($D81),"-","."),IF(TODAY()&gt;CV$11,"/",IF(TODAY()=CV$11,"=",""))),IF(AND(OR(ISBLANK($L81),$L81="-"),OR(ISBLANK($M81),$M81="-")),IF(TODAY()&gt;CV$11,"/",IF(TODAY()=CV$11,"=","")),IF(OR(ISBLANK($L81),$L81="-"),IF(CV$11&lt;=$M81,IF(ISBLANK($D81),"-","."),IF(TODAY()&gt;CV$11,"/",IF(TODAY()=CV$11,"=",""))),IF(CV$11&gt;=$L81,IF(ISBLANK($D81),"-","."),IF(TODAY()&gt;CV$11,"/",IF(TODAY()=CV$11,"=","")))))))</f>
        <v/>
      </c>
      <c r="CW81" s="73" t="str">
        <f t="shared" ca="1" si="62"/>
        <v/>
      </c>
      <c r="CX81" s="73" t="str">
        <f t="shared" ca="1" si="62"/>
        <v/>
      </c>
      <c r="CY81" s="73" t="str">
        <f t="shared" ca="1" si="62"/>
        <v/>
      </c>
      <c r="CZ81" s="73" t="str">
        <f t="shared" ca="1" si="62"/>
        <v/>
      </c>
      <c r="DA81" s="73" t="str">
        <f t="shared" ca="1" si="62"/>
        <v/>
      </c>
      <c r="DB81" s="73" t="str">
        <f t="shared" ca="1" si="62"/>
        <v/>
      </c>
      <c r="DC81" s="73" t="str">
        <f t="shared" ca="1" si="62"/>
        <v/>
      </c>
      <c r="DD81" s="73" t="str">
        <f t="shared" ca="1" si="62"/>
        <v/>
      </c>
      <c r="DE81" s="73" t="str">
        <f t="shared" ca="1" si="62"/>
        <v/>
      </c>
      <c r="DF81" s="73" t="str">
        <f t="shared" ca="1" si="62"/>
        <v/>
      </c>
      <c r="DG81" s="73" t="str">
        <f t="shared" ca="1" si="62"/>
        <v/>
      </c>
      <c r="DH81" s="73" t="str">
        <f t="shared" ca="1" si="62"/>
        <v/>
      </c>
      <c r="DI81" s="73" t="str">
        <f t="shared" ca="1" si="62"/>
        <v/>
      </c>
      <c r="DJ81" s="73" t="str">
        <f t="shared" ca="1" si="62"/>
        <v/>
      </c>
      <c r="DK81" s="73" t="str">
        <f t="shared" ca="1" si="62"/>
        <v/>
      </c>
      <c r="DL81" s="73" t="str">
        <f t="shared" ref="CW81:DL82" ca="1" si="72">IF($O81=DL$11,"*",IF(AND(COUNTIF($L81:$M81,"-")&lt;1,COUNTBLANK($L81:$M81)&lt;1),IF(AND($L81&lt;=DL$11,$M81&gt;=DL$11),IF(ISBLANK($D81),"-","."),IF(TODAY()&gt;DL$11,"/",IF(TODAY()=DL$11,"=",""))),IF(AND(OR(ISBLANK($L81),$L81="-"),OR(ISBLANK($M81),$M81="-")),IF(TODAY()&gt;DL$11,"/",IF(TODAY()=DL$11,"=","")),IF(OR(ISBLANK($L81),$L81="-"),IF(DL$11&lt;=$M81,IF(ISBLANK($D81),"-","."),IF(TODAY()&gt;DL$11,"/",IF(TODAY()=DL$11,"=",""))),IF(DL$11&gt;=$L81,IF(ISBLANK($D81),"-","."),IF(TODAY()&gt;DL$11,"/",IF(TODAY()=DL$11,"=","")))))))</f>
        <v/>
      </c>
      <c r="DM81" s="73" t="str">
        <f t="shared" ca="1" si="69"/>
        <v/>
      </c>
      <c r="DN81" s="73" t="str">
        <f t="shared" ca="1" si="69"/>
        <v/>
      </c>
      <c r="DO81" s="73" t="str">
        <f t="shared" ca="1" si="69"/>
        <v/>
      </c>
      <c r="DP81" s="73" t="str">
        <f t="shared" ca="1" si="69"/>
        <v/>
      </c>
      <c r="DQ81" s="73" t="str">
        <f t="shared" ca="1" si="69"/>
        <v/>
      </c>
      <c r="DR81" s="73" t="str">
        <f t="shared" ca="1" si="69"/>
        <v/>
      </c>
      <c r="DS81" s="73" t="str">
        <f t="shared" ca="1" si="69"/>
        <v/>
      </c>
      <c r="DT81" s="73" t="str">
        <f t="shared" ca="1" si="69"/>
        <v/>
      </c>
      <c r="DU81" s="73" t="str">
        <f t="shared" ca="1" si="69"/>
        <v/>
      </c>
      <c r="DV81" s="73" t="str">
        <f t="shared" ca="1" si="69"/>
        <v/>
      </c>
      <c r="DW81" s="73" t="str">
        <f t="shared" ca="1" si="69"/>
        <v/>
      </c>
      <c r="DX81" s="73" t="str">
        <f t="shared" ca="1" si="69"/>
        <v/>
      </c>
      <c r="DY81" s="73" t="str">
        <f t="shared" ca="1" si="69"/>
        <v/>
      </c>
    </row>
    <row r="82" spans="1:129" ht="12" customHeight="1" x14ac:dyDescent="0.4">
      <c r="A82" s="13"/>
      <c r="B82" s="19"/>
      <c r="C82" s="22"/>
      <c r="D82" s="20"/>
      <c r="E82" s="21"/>
      <c r="F82" s="83"/>
      <c r="G82" s="127"/>
      <c r="H82" s="126"/>
      <c r="I82" s="92"/>
      <c r="J82" s="92"/>
      <c r="K82" s="7" t="str">
        <f>IF(OR(COUNTIF(L82:M82,"-")&gt;0,COUNTBLANK(L82:M82)&gt;0),"-",IF(L82&gt;M82,"-",NETWORKDAYS(L82,M82,data!$P$3:$P$10)))</f>
        <v>-</v>
      </c>
      <c r="L82" s="8"/>
      <c r="M82" s="8"/>
      <c r="N82" s="104"/>
      <c r="O82" s="8"/>
      <c r="P82" s="36">
        <f ca="1">IF(OR(M82="-",M82=""),0,IF(OR(ISBLANK(O82),O82="-"),NETWORKDAYS(M82,TODAY(),data!$P$3:$P$10)-1,IF(M82=O82,0,IF(M82&lt;O82,NETWORKDAYS(M82,O82,data!$P$3:$P$10)-1,NETWORKDAYS(M82,O82,data!$P$3:$P$10)+1))))</f>
        <v>0</v>
      </c>
      <c r="S82" s="115" t="str">
        <f t="shared" ref="S82:AH91" ca="1" si="73">IF($O82=S$11,"*",IF(AND(COUNTIF($L82:$M82,"-")&lt;1,COUNTBLANK($L82:$M82)&lt;1),IF(AND($L82&lt;=S$11,$M82&gt;=S$11),IF(ISBLANK($D82),"-","."),IF(TODAY()&gt;S$11,"/",IF(TODAY()=S$11,"=",""))),IF(AND(OR(ISBLANK($L82),$L82="-"),OR(ISBLANK($M82),$M82="-")),IF(TODAY()&gt;S$11,"/",IF(TODAY()=S$11,"=","")),IF(OR(ISBLANK($L82),$L82="-"),IF(S$11&lt;=$M82,IF(ISBLANK($D82),"-","."),IF(TODAY()&gt;S$11,"/",IF(TODAY()=S$11,"=",""))),IF(S$11&gt;=$L82,IF(ISBLANK($D82),"-","."),IF(TODAY()&gt;S$11,"/",IF(TODAY()=S$11,"=","")))))))</f>
        <v>/</v>
      </c>
      <c r="T82" s="73" t="str">
        <f t="shared" ca="1" si="73"/>
        <v>/</v>
      </c>
      <c r="U82" s="73" t="str">
        <f t="shared" ca="1" si="73"/>
        <v>/</v>
      </c>
      <c r="V82" s="73" t="str">
        <f t="shared" ca="1" si="73"/>
        <v>/</v>
      </c>
      <c r="W82" s="73" t="str">
        <f t="shared" ca="1" si="73"/>
        <v>/</v>
      </c>
      <c r="X82" s="73" t="str">
        <f t="shared" ca="1" si="73"/>
        <v>/</v>
      </c>
      <c r="Y82" s="73" t="str">
        <f t="shared" ca="1" si="73"/>
        <v>/</v>
      </c>
      <c r="Z82" s="73" t="str">
        <f t="shared" ca="1" si="73"/>
        <v>/</v>
      </c>
      <c r="AA82" s="73" t="str">
        <f t="shared" ca="1" si="73"/>
        <v>/</v>
      </c>
      <c r="AB82" s="73" t="str">
        <f t="shared" ca="1" si="73"/>
        <v>/</v>
      </c>
      <c r="AC82" s="73" t="str">
        <f t="shared" ca="1" si="73"/>
        <v>/</v>
      </c>
      <c r="AD82" s="73" t="str">
        <f t="shared" ca="1" si="73"/>
        <v>/</v>
      </c>
      <c r="AE82" s="73" t="str">
        <f t="shared" ca="1" si="73"/>
        <v>/</v>
      </c>
      <c r="AF82" s="73" t="str">
        <f t="shared" ca="1" si="73"/>
        <v>/</v>
      </c>
      <c r="AG82" s="73" t="str">
        <f t="shared" ca="1" si="73"/>
        <v>/</v>
      </c>
      <c r="AH82" s="73" t="str">
        <f t="shared" ca="1" si="73"/>
        <v>/</v>
      </c>
      <c r="AI82" s="73" t="str">
        <f t="shared" ref="AI82:AW97" ca="1" si="74">IF($O82=AI$11,"*",IF(AND(COUNTIF($L82:$M82,"-")&lt;1,COUNTBLANK($L82:$M82)&lt;1),IF(AND($L82&lt;=AI$11,$M82&gt;=AI$11),IF(ISBLANK($D82),"-","."),IF(TODAY()&gt;AI$11,"/",IF(TODAY()=AI$11,"=",""))),IF(AND(OR(ISBLANK($L82),$L82="-"),OR(ISBLANK($M82),$M82="-")),IF(TODAY()&gt;AI$11,"/",IF(TODAY()=AI$11,"=","")),IF(OR(ISBLANK($L82),$L82="-"),IF(AI$11&lt;=$M82,IF(ISBLANK($D82),"-","."),IF(TODAY()&gt;AI$11,"/",IF(TODAY()=AI$11,"=",""))),IF(AI$11&gt;=$L82,IF(ISBLANK($D82),"-","."),IF(TODAY()&gt;AI$11,"/",IF(TODAY()=AI$11,"=","")))))))</f>
        <v>/</v>
      </c>
      <c r="AJ82" s="73" t="str">
        <f t="shared" ca="1" si="74"/>
        <v>/</v>
      </c>
      <c r="AK82" s="73" t="str">
        <f t="shared" ca="1" si="74"/>
        <v>/</v>
      </c>
      <c r="AL82" s="73" t="str">
        <f t="shared" ca="1" si="74"/>
        <v>/</v>
      </c>
      <c r="AM82" s="73" t="str">
        <f t="shared" ca="1" si="74"/>
        <v>/</v>
      </c>
      <c r="AN82" s="73" t="str">
        <f t="shared" ca="1" si="74"/>
        <v>/</v>
      </c>
      <c r="AO82" s="73" t="str">
        <f t="shared" ca="1" si="74"/>
        <v>/</v>
      </c>
      <c r="AP82" s="73" t="str">
        <f t="shared" ca="1" si="74"/>
        <v>/</v>
      </c>
      <c r="AQ82" s="73" t="str">
        <f t="shared" ca="1" si="74"/>
        <v>/</v>
      </c>
      <c r="AR82" s="73" t="str">
        <f t="shared" ca="1" si="74"/>
        <v>/</v>
      </c>
      <c r="AS82" s="73" t="str">
        <f t="shared" ca="1" si="35"/>
        <v>/</v>
      </c>
      <c r="AT82" s="73" t="str">
        <f t="shared" ca="1" si="35"/>
        <v>/</v>
      </c>
      <c r="AU82" s="73" t="str">
        <f t="shared" ca="1" si="35"/>
        <v>/</v>
      </c>
      <c r="AV82" s="73" t="str">
        <f t="shared" ca="1" si="35"/>
        <v>/</v>
      </c>
      <c r="AW82" s="73" t="str">
        <f t="shared" ref="AW82:BL92" ca="1" si="75">IF($O82=AW$11,"*",IF(AND(COUNTIF($L82:$M82,"-")&lt;1,COUNTBLANK($L82:$M82)&lt;1),IF(AND($L82&lt;=AW$11,$M82&gt;=AW$11),IF(ISBLANK($D82),"-","."),IF(TODAY()&gt;AW$11,"/",IF(TODAY()=AW$11,"=",""))),IF(AND(OR(ISBLANK($L82),$L82="-"),OR(ISBLANK($M82),$M82="-")),IF(TODAY()&gt;AW$11,"/",IF(TODAY()=AW$11,"=","")),IF(OR(ISBLANK($L82),$L82="-"),IF(AW$11&lt;=$M82,IF(ISBLANK($D82),"-","."),IF(TODAY()&gt;AW$11,"/",IF(TODAY()=AW$11,"=",""))),IF(AW$11&gt;=$L82,IF(ISBLANK($D82),"-","."),IF(TODAY()&gt;AW$11,"/",IF(TODAY()=AW$11,"=","")))))))</f>
        <v>/</v>
      </c>
      <c r="AX82" s="73" t="str">
        <f t="shared" ca="1" si="75"/>
        <v>/</v>
      </c>
      <c r="AY82" s="73" t="str">
        <f t="shared" ca="1" si="75"/>
        <v>/</v>
      </c>
      <c r="AZ82" s="73" t="str">
        <f t="shared" ca="1" si="75"/>
        <v>/</v>
      </c>
      <c r="BA82" s="73" t="str">
        <f t="shared" ca="1" si="75"/>
        <v>/</v>
      </c>
      <c r="BB82" s="73" t="str">
        <f t="shared" ca="1" si="75"/>
        <v>/</v>
      </c>
      <c r="BC82" s="73" t="str">
        <f t="shared" ca="1" si="75"/>
        <v>/</v>
      </c>
      <c r="BD82" s="73" t="str">
        <f t="shared" ca="1" si="75"/>
        <v>/</v>
      </c>
      <c r="BE82" s="73" t="str">
        <f t="shared" ca="1" si="75"/>
        <v>/</v>
      </c>
      <c r="BF82" s="73" t="str">
        <f t="shared" ca="1" si="75"/>
        <v>/</v>
      </c>
      <c r="BG82" s="73" t="str">
        <f t="shared" ca="1" si="75"/>
        <v>/</v>
      </c>
      <c r="BH82" s="73" t="str">
        <f t="shared" ca="1" si="75"/>
        <v>/</v>
      </c>
      <c r="BI82" s="73" t="str">
        <f t="shared" ca="1" si="75"/>
        <v>/</v>
      </c>
      <c r="BJ82" s="73" t="str">
        <f t="shared" ca="1" si="75"/>
        <v>/</v>
      </c>
      <c r="BK82" s="73" t="str">
        <f t="shared" ca="1" si="75"/>
        <v>=</v>
      </c>
      <c r="BL82" s="73" t="str">
        <f t="shared" ca="1" si="75"/>
        <v/>
      </c>
      <c r="BM82" s="73" t="str">
        <f t="shared" ref="BM82:BM92" ca="1" si="76">IF($O82=BM$11,"*",IF(AND(COUNTIF($L82:$M82,"-")&lt;1,COUNTBLANK($L82:$M82)&lt;1),IF(AND($L82&lt;=BM$11,$M82&gt;=BM$11),IF(ISBLANK($D82),"-","."),IF(TODAY()&gt;BM$11,"/",IF(TODAY()=BM$11,"=",""))),IF(AND(OR(ISBLANK($L82),$L82="-"),OR(ISBLANK($M82),$M82="-")),IF(TODAY()&gt;BM$11,"/",IF(TODAY()=BM$11,"=","")),IF(OR(ISBLANK($L82),$L82="-"),IF(BM$11&lt;=$M82,IF(ISBLANK($D82),"-","."),IF(TODAY()&gt;BM$11,"/",IF(TODAY()=BM$11,"=",""))),IF(BM$11&gt;=$L82,IF(ISBLANK($D82),"-","."),IF(TODAY()&gt;BM$11,"/",IF(TODAY()=BM$11,"=","")))))))</f>
        <v/>
      </c>
      <c r="BN82" s="73" t="str">
        <f t="shared" ref="BN82:BP92" ca="1" si="77">IF($O82=BN$11,"*",IF(AND(COUNTIF($L82:$M82,"-")&lt;1,COUNTBLANK($L82:$M82)&lt;1),IF(AND($L82&lt;=BN$11,$M82&gt;=BN$11),IF(ISBLANK($D82),"-","."),IF(TODAY()&gt;BN$11,"/",IF(TODAY()=BN$11,"=",""))),IF(AND(OR(ISBLANK($L82),$L82="-"),OR(ISBLANK($M82),$M82="-")),IF(TODAY()&gt;BN$11,"/",IF(TODAY()=BN$11,"=","")),IF(OR(ISBLANK($L82),$L82="-"),IF(BN$11&lt;=$M82,IF(ISBLANK($D82),"-","."),IF(TODAY()&gt;BN$11,"/",IF(TODAY()=BN$11,"=",""))),IF(BN$11&gt;=$L82,IF(ISBLANK($D82),"-","."),IF(TODAY()&gt;BN$11,"/",IF(TODAY()=BN$11,"=","")))))))</f>
        <v/>
      </c>
      <c r="BO82" s="73" t="str">
        <f t="shared" ca="1" si="77"/>
        <v/>
      </c>
      <c r="BP82" s="73" t="str">
        <f t="shared" ca="1" si="77"/>
        <v/>
      </c>
      <c r="BQ82" s="73" t="str">
        <f t="shared" ca="1" si="70"/>
        <v/>
      </c>
      <c r="BR82" s="73" t="str">
        <f t="shared" ca="1" si="70"/>
        <v/>
      </c>
      <c r="BS82" s="73" t="str">
        <f t="shared" ca="1" si="70"/>
        <v/>
      </c>
      <c r="BT82" s="73" t="str">
        <f t="shared" ca="1" si="70"/>
        <v/>
      </c>
      <c r="BU82" s="73" t="str">
        <f t="shared" ca="1" si="70"/>
        <v/>
      </c>
      <c r="BV82" s="73" t="str">
        <f t="shared" ca="1" si="70"/>
        <v/>
      </c>
      <c r="BW82" s="73" t="str">
        <f t="shared" ca="1" si="70"/>
        <v/>
      </c>
      <c r="BX82" s="73" t="str">
        <f t="shared" ca="1" si="70"/>
        <v/>
      </c>
      <c r="BY82" s="73" t="str">
        <f t="shared" ca="1" si="70"/>
        <v/>
      </c>
      <c r="BZ82" s="73" t="str">
        <f t="shared" ca="1" si="70"/>
        <v/>
      </c>
      <c r="CA82" s="73" t="str">
        <f t="shared" ca="1" si="70"/>
        <v/>
      </c>
      <c r="CB82" s="73" t="str">
        <f t="shared" ca="1" si="70"/>
        <v/>
      </c>
      <c r="CC82" s="73" t="str">
        <f t="shared" ca="1" si="70"/>
        <v/>
      </c>
      <c r="CD82" s="73" t="str">
        <f t="shared" ca="1" si="70"/>
        <v/>
      </c>
      <c r="CE82" s="73" t="str">
        <f t="shared" ca="1" si="70"/>
        <v/>
      </c>
      <c r="CF82" s="73" t="str">
        <f t="shared" ca="1" si="70"/>
        <v/>
      </c>
      <c r="CG82" s="73" t="str">
        <f t="shared" ca="1" si="71"/>
        <v/>
      </c>
      <c r="CH82" s="73" t="str">
        <f t="shared" ca="1" si="71"/>
        <v/>
      </c>
      <c r="CI82" s="73" t="str">
        <f t="shared" ca="1" si="71"/>
        <v/>
      </c>
      <c r="CJ82" s="73" t="str">
        <f t="shared" ca="1" si="71"/>
        <v/>
      </c>
      <c r="CK82" s="73" t="str">
        <f t="shared" ca="1" si="71"/>
        <v/>
      </c>
      <c r="CL82" s="73" t="str">
        <f t="shared" ca="1" si="71"/>
        <v/>
      </c>
      <c r="CM82" s="73" t="str">
        <f t="shared" ca="1" si="71"/>
        <v/>
      </c>
      <c r="CN82" s="73" t="str">
        <f t="shared" ca="1" si="71"/>
        <v/>
      </c>
      <c r="CO82" s="73" t="str">
        <f t="shared" ca="1" si="71"/>
        <v/>
      </c>
      <c r="CP82" s="73" t="str">
        <f t="shared" ca="1" si="71"/>
        <v/>
      </c>
      <c r="CQ82" s="73" t="str">
        <f t="shared" ca="1" si="71"/>
        <v/>
      </c>
      <c r="CR82" s="73" t="str">
        <f t="shared" ca="1" si="71"/>
        <v/>
      </c>
      <c r="CS82" s="73" t="str">
        <f t="shared" ca="1" si="71"/>
        <v/>
      </c>
      <c r="CT82" s="73" t="str">
        <f t="shared" ca="1" si="71"/>
        <v/>
      </c>
      <c r="CU82" s="73" t="str">
        <f t="shared" ca="1" si="71"/>
        <v/>
      </c>
      <c r="CV82" s="73" t="str">
        <f t="shared" ca="1" si="71"/>
        <v/>
      </c>
      <c r="CW82" s="73" t="str">
        <f t="shared" ca="1" si="72"/>
        <v/>
      </c>
      <c r="CX82" s="73" t="str">
        <f t="shared" ca="1" si="72"/>
        <v/>
      </c>
      <c r="CY82" s="73" t="str">
        <f t="shared" ca="1" si="72"/>
        <v/>
      </c>
      <c r="CZ82" s="73" t="str">
        <f t="shared" ca="1" si="72"/>
        <v/>
      </c>
      <c r="DA82" s="73" t="str">
        <f t="shared" ca="1" si="72"/>
        <v/>
      </c>
      <c r="DB82" s="73" t="str">
        <f t="shared" ca="1" si="72"/>
        <v/>
      </c>
      <c r="DC82" s="73" t="str">
        <f t="shared" ca="1" si="72"/>
        <v/>
      </c>
      <c r="DD82" s="73" t="str">
        <f t="shared" ca="1" si="72"/>
        <v/>
      </c>
      <c r="DE82" s="73" t="str">
        <f t="shared" ca="1" si="72"/>
        <v/>
      </c>
      <c r="DF82" s="73" t="str">
        <f t="shared" ca="1" si="72"/>
        <v/>
      </c>
      <c r="DG82" s="73" t="str">
        <f t="shared" ca="1" si="72"/>
        <v/>
      </c>
      <c r="DH82" s="73" t="str">
        <f t="shared" ca="1" si="72"/>
        <v/>
      </c>
      <c r="DI82" s="73" t="str">
        <f t="shared" ca="1" si="72"/>
        <v/>
      </c>
      <c r="DJ82" s="73" t="str">
        <f t="shared" ca="1" si="72"/>
        <v/>
      </c>
      <c r="DK82" s="73" t="str">
        <f t="shared" ca="1" si="72"/>
        <v/>
      </c>
      <c r="DL82" s="73" t="str">
        <f t="shared" ca="1" si="72"/>
        <v/>
      </c>
      <c r="DM82" s="73" t="str">
        <f t="shared" ref="DM82:DY97" ca="1" si="78">IF($O82=DM$11,"*",IF(AND(COUNTIF($L82:$M82,"-")&lt;1,COUNTBLANK($L82:$M82)&lt;1),IF(AND($L82&lt;=DM$11,$M82&gt;=DM$11),IF(ISBLANK($D82),"-","."),IF(TODAY()&gt;DM$11,"/",IF(TODAY()=DM$11,"=",""))),IF(AND(OR(ISBLANK($L82),$L82="-"),OR(ISBLANK($M82),$M82="-")),IF(TODAY()&gt;DM$11,"/",IF(TODAY()=DM$11,"=","")),IF(OR(ISBLANK($L82),$L82="-"),IF(DM$11&lt;=$M82,IF(ISBLANK($D82),"-","."),IF(TODAY()&gt;DM$11,"/",IF(TODAY()=DM$11,"=",""))),IF(DM$11&gt;=$L82,IF(ISBLANK($D82),"-","."),IF(TODAY()&gt;DM$11,"/",IF(TODAY()=DM$11,"=","")))))))</f>
        <v/>
      </c>
      <c r="DN82" s="73" t="str">
        <f t="shared" ca="1" si="78"/>
        <v/>
      </c>
      <c r="DO82" s="73" t="str">
        <f t="shared" ca="1" si="78"/>
        <v/>
      </c>
      <c r="DP82" s="73" t="str">
        <f t="shared" ca="1" si="78"/>
        <v/>
      </c>
      <c r="DQ82" s="73" t="str">
        <f t="shared" ca="1" si="78"/>
        <v/>
      </c>
      <c r="DR82" s="73" t="str">
        <f t="shared" ca="1" si="78"/>
        <v/>
      </c>
      <c r="DS82" s="73" t="str">
        <f t="shared" ca="1" si="78"/>
        <v/>
      </c>
      <c r="DT82" s="73" t="str">
        <f t="shared" ca="1" si="78"/>
        <v/>
      </c>
      <c r="DU82" s="73" t="str">
        <f t="shared" ca="1" si="78"/>
        <v/>
      </c>
      <c r="DV82" s="73" t="str">
        <f t="shared" ca="1" si="78"/>
        <v/>
      </c>
      <c r="DW82" s="73" t="str">
        <f t="shared" ca="1" si="78"/>
        <v/>
      </c>
      <c r="DX82" s="73" t="str">
        <f t="shared" ca="1" si="78"/>
        <v/>
      </c>
      <c r="DY82" s="73" t="str">
        <f t="shared" ca="1" si="78"/>
        <v/>
      </c>
    </row>
    <row r="83" spans="1:129" ht="12" customHeight="1" x14ac:dyDescent="0.4">
      <c r="A83" s="13"/>
      <c r="B83" s="19"/>
      <c r="C83" s="22"/>
      <c r="D83" s="20"/>
      <c r="E83" s="21"/>
      <c r="F83" s="83"/>
      <c r="G83" s="127"/>
      <c r="H83" s="126"/>
      <c r="I83" s="92"/>
      <c r="J83" s="92"/>
      <c r="K83" s="7" t="str">
        <f>IF(OR(COUNTIF(L83:M83,"-")&gt;0,COUNTBLANK(L83:M83)&gt;0),"-",IF(L83&gt;M83,"-",NETWORKDAYS(L83,M83,data!$P$3:$P$10)))</f>
        <v>-</v>
      </c>
      <c r="L83" s="8"/>
      <c r="M83" s="8"/>
      <c r="N83" s="104"/>
      <c r="O83" s="8"/>
      <c r="P83" s="36">
        <f ca="1">IF(OR(M83="-",M83=""),0,IF(OR(ISBLANK(O83),O83="-"),NETWORKDAYS(M83,TODAY(),data!$P$3:$P$10)-1,IF(M83=O83,0,IF(M83&lt;O83,NETWORKDAYS(M83,O83,data!$P$3:$P$10)-1,NETWORKDAYS(M83,O83,data!$P$3:$P$10)+1))))</f>
        <v>0</v>
      </c>
      <c r="S83" s="115" t="str">
        <f t="shared" ref="S83:AB88" ca="1" si="79">IF($O83=S$11,"*",IF(AND(COUNTIF($L83:$M83,"-")&lt;1,COUNTBLANK($L83:$M83)&lt;1),IF(AND($L83&lt;=S$11,$M83&gt;=S$11),IF(ISBLANK($D83),"-","."),IF(TODAY()&gt;S$11,"/",IF(TODAY()=S$11,"=",""))),IF(AND(OR(ISBLANK($L83),$L83="-"),OR(ISBLANK($M83),$M83="-")),IF(TODAY()&gt;S$11,"/",IF(TODAY()=S$11,"=","")),IF(OR(ISBLANK($L83),$L83="-"),IF(S$11&lt;=$M83,IF(ISBLANK($D83),"-","."),IF(TODAY()&gt;S$11,"/",IF(TODAY()=S$11,"=",""))),IF(S$11&gt;=$L83,IF(ISBLANK($D83),"-","."),IF(TODAY()&gt;S$11,"/",IF(TODAY()=S$11,"=","")))))))</f>
        <v>/</v>
      </c>
      <c r="T83" s="73" t="str">
        <f t="shared" ca="1" si="79"/>
        <v>/</v>
      </c>
      <c r="U83" s="73" t="str">
        <f t="shared" ca="1" si="79"/>
        <v>/</v>
      </c>
      <c r="V83" s="73" t="str">
        <f t="shared" ca="1" si="79"/>
        <v>/</v>
      </c>
      <c r="W83" s="73" t="str">
        <f t="shared" ca="1" si="79"/>
        <v>/</v>
      </c>
      <c r="X83" s="73" t="str">
        <f t="shared" ca="1" si="79"/>
        <v>/</v>
      </c>
      <c r="Y83" s="73" t="str">
        <f t="shared" ca="1" si="79"/>
        <v>/</v>
      </c>
      <c r="Z83" s="73" t="str">
        <f t="shared" ca="1" si="79"/>
        <v>/</v>
      </c>
      <c r="AA83" s="73" t="str">
        <f t="shared" ca="1" si="79"/>
        <v>/</v>
      </c>
      <c r="AB83" s="73" t="str">
        <f t="shared" ca="1" si="79"/>
        <v>/</v>
      </c>
      <c r="AC83" s="73" t="str">
        <f t="shared" ca="1" si="73"/>
        <v>/</v>
      </c>
      <c r="AD83" s="73" t="str">
        <f t="shared" ca="1" si="73"/>
        <v>/</v>
      </c>
      <c r="AE83" s="73" t="str">
        <f t="shared" ca="1" si="73"/>
        <v>/</v>
      </c>
      <c r="AF83" s="73" t="str">
        <f t="shared" ca="1" si="73"/>
        <v>/</v>
      </c>
      <c r="AG83" s="73" t="str">
        <f t="shared" ca="1" si="73"/>
        <v>/</v>
      </c>
      <c r="AH83" s="73" t="str">
        <f t="shared" ca="1" si="73"/>
        <v>/</v>
      </c>
      <c r="AI83" s="73" t="str">
        <f t="shared" ca="1" si="74"/>
        <v>/</v>
      </c>
      <c r="AJ83" s="73" t="str">
        <f t="shared" ca="1" si="74"/>
        <v>/</v>
      </c>
      <c r="AK83" s="73" t="str">
        <f t="shared" ca="1" si="74"/>
        <v>/</v>
      </c>
      <c r="AL83" s="73" t="str">
        <f t="shared" ca="1" si="74"/>
        <v>/</v>
      </c>
      <c r="AM83" s="73" t="str">
        <f t="shared" ca="1" si="74"/>
        <v>/</v>
      </c>
      <c r="AN83" s="73" t="str">
        <f t="shared" ca="1" si="74"/>
        <v>/</v>
      </c>
      <c r="AO83" s="73" t="str">
        <f t="shared" ca="1" si="74"/>
        <v>/</v>
      </c>
      <c r="AP83" s="73" t="str">
        <f t="shared" ca="1" si="74"/>
        <v>/</v>
      </c>
      <c r="AQ83" s="73" t="str">
        <f t="shared" ca="1" si="74"/>
        <v>/</v>
      </c>
      <c r="AR83" s="73" t="str">
        <f t="shared" ca="1" si="74"/>
        <v>/</v>
      </c>
      <c r="AS83" s="73" t="str">
        <f t="shared" ca="1" si="74"/>
        <v>/</v>
      </c>
      <c r="AT83" s="73" t="str">
        <f t="shared" ca="1" si="74"/>
        <v>/</v>
      </c>
      <c r="AU83" s="73" t="str">
        <f t="shared" ca="1" si="74"/>
        <v>/</v>
      </c>
      <c r="AV83" s="73" t="str">
        <f t="shared" ca="1" si="74"/>
        <v>/</v>
      </c>
      <c r="AW83" s="73" t="str">
        <f t="shared" ca="1" si="74"/>
        <v>/</v>
      </c>
      <c r="AX83" s="73" t="str">
        <f t="shared" ca="1" si="75"/>
        <v>/</v>
      </c>
      <c r="AY83" s="73" t="str">
        <f t="shared" ca="1" si="75"/>
        <v>/</v>
      </c>
      <c r="AZ83" s="73" t="str">
        <f t="shared" ca="1" si="75"/>
        <v>/</v>
      </c>
      <c r="BA83" s="73" t="str">
        <f t="shared" ca="1" si="75"/>
        <v>/</v>
      </c>
      <c r="BB83" s="73" t="str">
        <f t="shared" ca="1" si="75"/>
        <v>/</v>
      </c>
      <c r="BC83" s="73" t="str">
        <f t="shared" ca="1" si="75"/>
        <v>/</v>
      </c>
      <c r="BD83" s="73" t="str">
        <f t="shared" ca="1" si="75"/>
        <v>/</v>
      </c>
      <c r="BE83" s="73" t="str">
        <f t="shared" ca="1" si="75"/>
        <v>/</v>
      </c>
      <c r="BF83" s="73" t="str">
        <f t="shared" ca="1" si="75"/>
        <v>/</v>
      </c>
      <c r="BG83" s="73" t="str">
        <f t="shared" ca="1" si="75"/>
        <v>/</v>
      </c>
      <c r="BH83" s="73" t="str">
        <f t="shared" ca="1" si="75"/>
        <v>/</v>
      </c>
      <c r="BI83" s="73" t="str">
        <f t="shared" ca="1" si="75"/>
        <v>/</v>
      </c>
      <c r="BJ83" s="73" t="str">
        <f t="shared" ca="1" si="75"/>
        <v>/</v>
      </c>
      <c r="BK83" s="73" t="str">
        <f t="shared" ca="1" si="75"/>
        <v>=</v>
      </c>
      <c r="BL83" s="73" t="str">
        <f t="shared" ca="1" si="75"/>
        <v/>
      </c>
      <c r="BM83" s="73" t="str">
        <f t="shared" ca="1" si="76"/>
        <v/>
      </c>
      <c r="BN83" s="73" t="str">
        <f t="shared" ca="1" si="77"/>
        <v/>
      </c>
      <c r="BO83" s="73" t="str">
        <f t="shared" ca="1" si="77"/>
        <v/>
      </c>
      <c r="BP83" s="73" t="str">
        <f t="shared" ca="1" si="77"/>
        <v/>
      </c>
      <c r="BQ83" s="73" t="str">
        <f t="shared" ref="BQ83:BZ88" ca="1" si="80">IF($O83=BQ$11,"*",IF(AND(COUNTIF($L83:$M83,"-")&lt;1,COUNTBLANK($L83:$M83)&lt;1),IF(AND($L83&lt;=BQ$11,$M83&gt;=BQ$11),IF(ISBLANK($D83),"-","."),IF(TODAY()&gt;BQ$11,"/",IF(TODAY()=BQ$11,"=",""))),IF(AND(OR(ISBLANK($L83),$L83="-"),OR(ISBLANK($M83),$M83="-")),IF(TODAY()&gt;BQ$11,"/",IF(TODAY()=BQ$11,"=","")),IF(OR(ISBLANK($L83),$L83="-"),IF(BQ$11&lt;=$M83,IF(ISBLANK($D83),"-","."),IF(TODAY()&gt;BQ$11,"/",IF(TODAY()=BQ$11,"=",""))),IF(BQ$11&gt;=$L83,IF(ISBLANK($D83),"-","."),IF(TODAY()&gt;BQ$11,"/",IF(TODAY()=BQ$11,"=","")))))))</f>
        <v/>
      </c>
      <c r="BR83" s="73" t="str">
        <f t="shared" ca="1" si="80"/>
        <v/>
      </c>
      <c r="BS83" s="73" t="str">
        <f t="shared" ca="1" si="80"/>
        <v/>
      </c>
      <c r="BT83" s="73" t="str">
        <f t="shared" ca="1" si="80"/>
        <v/>
      </c>
      <c r="BU83" s="73" t="str">
        <f t="shared" ca="1" si="80"/>
        <v/>
      </c>
      <c r="BV83" s="73" t="str">
        <f t="shared" ca="1" si="80"/>
        <v/>
      </c>
      <c r="BW83" s="73" t="str">
        <f t="shared" ca="1" si="80"/>
        <v/>
      </c>
      <c r="BX83" s="73" t="str">
        <f t="shared" ca="1" si="80"/>
        <v/>
      </c>
      <c r="BY83" s="73" t="str">
        <f t="shared" ca="1" si="80"/>
        <v/>
      </c>
      <c r="BZ83" s="73" t="str">
        <f t="shared" ca="1" si="80"/>
        <v/>
      </c>
      <c r="CA83" s="73" t="str">
        <f t="shared" ref="CA83:CJ88" ca="1" si="81">IF($O83=CA$11,"*",IF(AND(COUNTIF($L83:$M83,"-")&lt;1,COUNTBLANK($L83:$M83)&lt;1),IF(AND($L83&lt;=CA$11,$M83&gt;=CA$11),IF(ISBLANK($D83),"-","."),IF(TODAY()&gt;CA$11,"/",IF(TODAY()=CA$11,"=",""))),IF(AND(OR(ISBLANK($L83),$L83="-"),OR(ISBLANK($M83),$M83="-")),IF(TODAY()&gt;CA$11,"/",IF(TODAY()=CA$11,"=","")),IF(OR(ISBLANK($L83),$L83="-"),IF(CA$11&lt;=$M83,IF(ISBLANK($D83),"-","."),IF(TODAY()&gt;CA$11,"/",IF(TODAY()=CA$11,"=",""))),IF(CA$11&gt;=$L83,IF(ISBLANK($D83),"-","."),IF(TODAY()&gt;CA$11,"/",IF(TODAY()=CA$11,"=","")))))))</f>
        <v/>
      </c>
      <c r="CB83" s="73" t="str">
        <f t="shared" ca="1" si="81"/>
        <v/>
      </c>
      <c r="CC83" s="73" t="str">
        <f t="shared" ca="1" si="81"/>
        <v/>
      </c>
      <c r="CD83" s="73" t="str">
        <f t="shared" ca="1" si="81"/>
        <v/>
      </c>
      <c r="CE83" s="73" t="str">
        <f t="shared" ca="1" si="81"/>
        <v/>
      </c>
      <c r="CF83" s="73" t="str">
        <f t="shared" ca="1" si="81"/>
        <v/>
      </c>
      <c r="CG83" s="73" t="str">
        <f t="shared" ca="1" si="81"/>
        <v/>
      </c>
      <c r="CH83" s="73" t="str">
        <f t="shared" ca="1" si="81"/>
        <v/>
      </c>
      <c r="CI83" s="73" t="str">
        <f t="shared" ca="1" si="81"/>
        <v/>
      </c>
      <c r="CJ83" s="73" t="str">
        <f t="shared" ca="1" si="81"/>
        <v/>
      </c>
      <c r="CK83" s="73" t="str">
        <f t="shared" ref="CK83:CT88" ca="1" si="82">IF($O83=CK$11,"*",IF(AND(COUNTIF($L83:$M83,"-")&lt;1,COUNTBLANK($L83:$M83)&lt;1),IF(AND($L83&lt;=CK$11,$M83&gt;=CK$11),IF(ISBLANK($D83),"-","."),IF(TODAY()&gt;CK$11,"/",IF(TODAY()=CK$11,"=",""))),IF(AND(OR(ISBLANK($L83),$L83="-"),OR(ISBLANK($M83),$M83="-")),IF(TODAY()&gt;CK$11,"/",IF(TODAY()=CK$11,"=","")),IF(OR(ISBLANK($L83),$L83="-"),IF(CK$11&lt;=$M83,IF(ISBLANK($D83),"-","."),IF(TODAY()&gt;CK$11,"/",IF(TODAY()=CK$11,"=",""))),IF(CK$11&gt;=$L83,IF(ISBLANK($D83),"-","."),IF(TODAY()&gt;CK$11,"/",IF(TODAY()=CK$11,"=","")))))))</f>
        <v/>
      </c>
      <c r="CL83" s="73" t="str">
        <f t="shared" ca="1" si="82"/>
        <v/>
      </c>
      <c r="CM83" s="73" t="str">
        <f t="shared" ca="1" si="82"/>
        <v/>
      </c>
      <c r="CN83" s="73" t="str">
        <f t="shared" ca="1" si="82"/>
        <v/>
      </c>
      <c r="CO83" s="73" t="str">
        <f t="shared" ca="1" si="82"/>
        <v/>
      </c>
      <c r="CP83" s="73" t="str">
        <f t="shared" ca="1" si="82"/>
        <v/>
      </c>
      <c r="CQ83" s="73" t="str">
        <f t="shared" ca="1" si="82"/>
        <v/>
      </c>
      <c r="CR83" s="73" t="str">
        <f t="shared" ca="1" si="82"/>
        <v/>
      </c>
      <c r="CS83" s="73" t="str">
        <f t="shared" ca="1" si="82"/>
        <v/>
      </c>
      <c r="CT83" s="73" t="str">
        <f t="shared" ca="1" si="82"/>
        <v/>
      </c>
      <c r="CU83" s="73" t="str">
        <f t="shared" ref="CU83:DD88" ca="1" si="83">IF($O83=CU$11,"*",IF(AND(COUNTIF($L83:$M83,"-")&lt;1,COUNTBLANK($L83:$M83)&lt;1),IF(AND($L83&lt;=CU$11,$M83&gt;=CU$11),IF(ISBLANK($D83),"-","."),IF(TODAY()&gt;CU$11,"/",IF(TODAY()=CU$11,"=",""))),IF(AND(OR(ISBLANK($L83),$L83="-"),OR(ISBLANK($M83),$M83="-")),IF(TODAY()&gt;CU$11,"/",IF(TODAY()=CU$11,"=","")),IF(OR(ISBLANK($L83),$L83="-"),IF(CU$11&lt;=$M83,IF(ISBLANK($D83),"-","."),IF(TODAY()&gt;CU$11,"/",IF(TODAY()=CU$11,"=",""))),IF(CU$11&gt;=$L83,IF(ISBLANK($D83),"-","."),IF(TODAY()&gt;CU$11,"/",IF(TODAY()=CU$11,"=","")))))))</f>
        <v/>
      </c>
      <c r="CV83" s="73" t="str">
        <f t="shared" ca="1" si="83"/>
        <v/>
      </c>
      <c r="CW83" s="73" t="str">
        <f t="shared" ca="1" si="83"/>
        <v/>
      </c>
      <c r="CX83" s="73" t="str">
        <f t="shared" ca="1" si="83"/>
        <v/>
      </c>
      <c r="CY83" s="73" t="str">
        <f t="shared" ca="1" si="83"/>
        <v/>
      </c>
      <c r="CZ83" s="73" t="str">
        <f t="shared" ca="1" si="83"/>
        <v/>
      </c>
      <c r="DA83" s="73" t="str">
        <f t="shared" ca="1" si="83"/>
        <v/>
      </c>
      <c r="DB83" s="73" t="str">
        <f t="shared" ca="1" si="83"/>
        <v/>
      </c>
      <c r="DC83" s="73" t="str">
        <f t="shared" ca="1" si="83"/>
        <v/>
      </c>
      <c r="DD83" s="73" t="str">
        <f t="shared" ca="1" si="83"/>
        <v/>
      </c>
      <c r="DE83" s="73" t="str">
        <f t="shared" ref="DE83:DN88" ca="1" si="84">IF($O83=DE$11,"*",IF(AND(COUNTIF($L83:$M83,"-")&lt;1,COUNTBLANK($L83:$M83)&lt;1),IF(AND($L83&lt;=DE$11,$M83&gt;=DE$11),IF(ISBLANK($D83),"-","."),IF(TODAY()&gt;DE$11,"/",IF(TODAY()=DE$11,"=",""))),IF(AND(OR(ISBLANK($L83),$L83="-"),OR(ISBLANK($M83),$M83="-")),IF(TODAY()&gt;DE$11,"/",IF(TODAY()=DE$11,"=","")),IF(OR(ISBLANK($L83),$L83="-"),IF(DE$11&lt;=$M83,IF(ISBLANK($D83),"-","."),IF(TODAY()&gt;DE$11,"/",IF(TODAY()=DE$11,"=",""))),IF(DE$11&gt;=$L83,IF(ISBLANK($D83),"-","."),IF(TODAY()&gt;DE$11,"/",IF(TODAY()=DE$11,"=","")))))))</f>
        <v/>
      </c>
      <c r="DF83" s="73" t="str">
        <f t="shared" ca="1" si="84"/>
        <v/>
      </c>
      <c r="DG83" s="73" t="str">
        <f t="shared" ca="1" si="84"/>
        <v/>
      </c>
      <c r="DH83" s="73" t="str">
        <f t="shared" ca="1" si="84"/>
        <v/>
      </c>
      <c r="DI83" s="73" t="str">
        <f t="shared" ca="1" si="84"/>
        <v/>
      </c>
      <c r="DJ83" s="73" t="str">
        <f t="shared" ca="1" si="84"/>
        <v/>
      </c>
      <c r="DK83" s="73" t="str">
        <f t="shared" ca="1" si="84"/>
        <v/>
      </c>
      <c r="DL83" s="73" t="str">
        <f t="shared" ca="1" si="84"/>
        <v/>
      </c>
      <c r="DM83" s="73" t="str">
        <f t="shared" ca="1" si="84"/>
        <v/>
      </c>
      <c r="DN83" s="73" t="str">
        <f t="shared" ca="1" si="84"/>
        <v/>
      </c>
      <c r="DO83" s="73" t="str">
        <f t="shared" ca="1" si="78"/>
        <v/>
      </c>
      <c r="DP83" s="73" t="str">
        <f t="shared" ca="1" si="78"/>
        <v/>
      </c>
      <c r="DQ83" s="73" t="str">
        <f t="shared" ca="1" si="78"/>
        <v/>
      </c>
      <c r="DR83" s="73" t="str">
        <f t="shared" ca="1" si="78"/>
        <v/>
      </c>
      <c r="DS83" s="73" t="str">
        <f t="shared" ca="1" si="78"/>
        <v/>
      </c>
      <c r="DT83" s="73" t="str">
        <f t="shared" ca="1" si="78"/>
        <v/>
      </c>
      <c r="DU83" s="73" t="str">
        <f t="shared" ca="1" si="78"/>
        <v/>
      </c>
      <c r="DV83" s="73" t="str">
        <f t="shared" ca="1" si="78"/>
        <v/>
      </c>
      <c r="DW83" s="73" t="str">
        <f t="shared" ca="1" si="78"/>
        <v/>
      </c>
      <c r="DX83" s="73" t="str">
        <f t="shared" ca="1" si="78"/>
        <v/>
      </c>
      <c r="DY83" s="73" t="str">
        <f t="shared" ca="1" si="78"/>
        <v/>
      </c>
    </row>
    <row r="84" spans="1:129" ht="12" customHeight="1" x14ac:dyDescent="0.4">
      <c r="A84" s="13"/>
      <c r="B84" s="19"/>
      <c r="C84" s="22"/>
      <c r="D84" s="20"/>
      <c r="E84" s="21"/>
      <c r="F84" s="83"/>
      <c r="G84" s="127"/>
      <c r="H84" s="126"/>
      <c r="I84" s="92"/>
      <c r="J84" s="92"/>
      <c r="K84" s="7" t="str">
        <f>IF(OR(COUNTIF(L84:M84,"-")&gt;0,COUNTBLANK(L84:M84)&gt;0),"-",IF(L84&gt;M84,"-",NETWORKDAYS(L84,M84,data!$P$3:$P$10)))</f>
        <v>-</v>
      </c>
      <c r="L84" s="8"/>
      <c r="M84" s="8"/>
      <c r="N84" s="104"/>
      <c r="O84" s="8"/>
      <c r="P84" s="36">
        <f ca="1">IF(OR(M84="-",M84=""),0,IF(OR(ISBLANK(O84),O84="-"),NETWORKDAYS(M84,TODAY(),data!$P$3:$P$10)-1,IF(M84=O84,0,IF(M84&lt;O84,NETWORKDAYS(M84,O84,data!$P$3:$P$10)-1,NETWORKDAYS(M84,O84,data!$P$3:$P$10)+1))))</f>
        <v>0</v>
      </c>
      <c r="S84" s="115" t="str">
        <f t="shared" ca="1" si="79"/>
        <v>/</v>
      </c>
      <c r="T84" s="73" t="str">
        <f t="shared" ca="1" si="79"/>
        <v>/</v>
      </c>
      <c r="U84" s="73" t="str">
        <f t="shared" ca="1" si="79"/>
        <v>/</v>
      </c>
      <c r="V84" s="73" t="str">
        <f t="shared" ca="1" si="79"/>
        <v>/</v>
      </c>
      <c r="W84" s="73" t="str">
        <f t="shared" ca="1" si="79"/>
        <v>/</v>
      </c>
      <c r="X84" s="73" t="str">
        <f t="shared" ca="1" si="79"/>
        <v>/</v>
      </c>
      <c r="Y84" s="73" t="str">
        <f t="shared" ca="1" si="79"/>
        <v>/</v>
      </c>
      <c r="Z84" s="73" t="str">
        <f t="shared" ca="1" si="79"/>
        <v>/</v>
      </c>
      <c r="AA84" s="73" t="str">
        <f t="shared" ca="1" si="79"/>
        <v>/</v>
      </c>
      <c r="AB84" s="73" t="str">
        <f t="shared" ca="1" si="79"/>
        <v>/</v>
      </c>
      <c r="AC84" s="73" t="str">
        <f t="shared" ca="1" si="73"/>
        <v>/</v>
      </c>
      <c r="AD84" s="73" t="str">
        <f t="shared" ca="1" si="73"/>
        <v>/</v>
      </c>
      <c r="AE84" s="73" t="str">
        <f t="shared" ca="1" si="73"/>
        <v>/</v>
      </c>
      <c r="AF84" s="73" t="str">
        <f t="shared" ca="1" si="73"/>
        <v>/</v>
      </c>
      <c r="AG84" s="73" t="str">
        <f t="shared" ca="1" si="73"/>
        <v>/</v>
      </c>
      <c r="AH84" s="73" t="str">
        <f t="shared" ca="1" si="73"/>
        <v>/</v>
      </c>
      <c r="AI84" s="73" t="str">
        <f t="shared" ca="1" si="74"/>
        <v>/</v>
      </c>
      <c r="AJ84" s="73" t="str">
        <f t="shared" ca="1" si="74"/>
        <v>/</v>
      </c>
      <c r="AK84" s="73" t="str">
        <f t="shared" ca="1" si="74"/>
        <v>/</v>
      </c>
      <c r="AL84" s="73" t="str">
        <f t="shared" ca="1" si="74"/>
        <v>/</v>
      </c>
      <c r="AM84" s="73" t="str">
        <f t="shared" ca="1" si="74"/>
        <v>/</v>
      </c>
      <c r="AN84" s="73" t="str">
        <f t="shared" ca="1" si="74"/>
        <v>/</v>
      </c>
      <c r="AO84" s="73" t="str">
        <f t="shared" ca="1" si="74"/>
        <v>/</v>
      </c>
      <c r="AP84" s="73" t="str">
        <f t="shared" ca="1" si="74"/>
        <v>/</v>
      </c>
      <c r="AQ84" s="73" t="str">
        <f t="shared" ca="1" si="74"/>
        <v>/</v>
      </c>
      <c r="AR84" s="73" t="str">
        <f t="shared" ca="1" si="74"/>
        <v>/</v>
      </c>
      <c r="AS84" s="73" t="str">
        <f t="shared" ca="1" si="74"/>
        <v>/</v>
      </c>
      <c r="AT84" s="73" t="str">
        <f t="shared" ca="1" si="74"/>
        <v>/</v>
      </c>
      <c r="AU84" s="73" t="str">
        <f t="shared" ca="1" si="74"/>
        <v>/</v>
      </c>
      <c r="AV84" s="73" t="str">
        <f t="shared" ca="1" si="74"/>
        <v>/</v>
      </c>
      <c r="AW84" s="73" t="str">
        <f t="shared" ca="1" si="74"/>
        <v>/</v>
      </c>
      <c r="AX84" s="73" t="str">
        <f t="shared" ca="1" si="75"/>
        <v>/</v>
      </c>
      <c r="AY84" s="73" t="str">
        <f t="shared" ca="1" si="75"/>
        <v>/</v>
      </c>
      <c r="AZ84" s="73" t="str">
        <f t="shared" ca="1" si="75"/>
        <v>/</v>
      </c>
      <c r="BA84" s="73" t="str">
        <f t="shared" ca="1" si="75"/>
        <v>/</v>
      </c>
      <c r="BB84" s="73" t="str">
        <f t="shared" ca="1" si="75"/>
        <v>/</v>
      </c>
      <c r="BC84" s="73" t="str">
        <f t="shared" ca="1" si="75"/>
        <v>/</v>
      </c>
      <c r="BD84" s="73" t="str">
        <f t="shared" ca="1" si="75"/>
        <v>/</v>
      </c>
      <c r="BE84" s="73" t="str">
        <f t="shared" ca="1" si="75"/>
        <v>/</v>
      </c>
      <c r="BF84" s="73" t="str">
        <f t="shared" ca="1" si="75"/>
        <v>/</v>
      </c>
      <c r="BG84" s="73" t="str">
        <f t="shared" ca="1" si="75"/>
        <v>/</v>
      </c>
      <c r="BH84" s="73" t="str">
        <f t="shared" ca="1" si="75"/>
        <v>/</v>
      </c>
      <c r="BI84" s="73" t="str">
        <f t="shared" ca="1" si="75"/>
        <v>/</v>
      </c>
      <c r="BJ84" s="73" t="str">
        <f t="shared" ca="1" si="75"/>
        <v>/</v>
      </c>
      <c r="BK84" s="73" t="str">
        <f t="shared" ca="1" si="75"/>
        <v>=</v>
      </c>
      <c r="BL84" s="73" t="str">
        <f t="shared" ca="1" si="75"/>
        <v/>
      </c>
      <c r="BM84" s="73" t="str">
        <f t="shared" ca="1" si="76"/>
        <v/>
      </c>
      <c r="BN84" s="73" t="str">
        <f t="shared" ca="1" si="77"/>
        <v/>
      </c>
      <c r="BO84" s="73" t="str">
        <f t="shared" ca="1" si="77"/>
        <v/>
      </c>
      <c r="BP84" s="73" t="str">
        <f t="shared" ca="1" si="77"/>
        <v/>
      </c>
      <c r="BQ84" s="73" t="str">
        <f t="shared" ca="1" si="80"/>
        <v/>
      </c>
      <c r="BR84" s="73" t="str">
        <f t="shared" ca="1" si="80"/>
        <v/>
      </c>
      <c r="BS84" s="73" t="str">
        <f t="shared" ca="1" si="80"/>
        <v/>
      </c>
      <c r="BT84" s="73" t="str">
        <f t="shared" ca="1" si="80"/>
        <v/>
      </c>
      <c r="BU84" s="73" t="str">
        <f t="shared" ca="1" si="80"/>
        <v/>
      </c>
      <c r="BV84" s="73" t="str">
        <f t="shared" ca="1" si="80"/>
        <v/>
      </c>
      <c r="BW84" s="73" t="str">
        <f t="shared" ca="1" si="80"/>
        <v/>
      </c>
      <c r="BX84" s="73" t="str">
        <f t="shared" ca="1" si="80"/>
        <v/>
      </c>
      <c r="BY84" s="73" t="str">
        <f t="shared" ca="1" si="80"/>
        <v/>
      </c>
      <c r="BZ84" s="73" t="str">
        <f t="shared" ca="1" si="80"/>
        <v/>
      </c>
      <c r="CA84" s="73" t="str">
        <f t="shared" ca="1" si="81"/>
        <v/>
      </c>
      <c r="CB84" s="73" t="str">
        <f t="shared" ca="1" si="81"/>
        <v/>
      </c>
      <c r="CC84" s="73" t="str">
        <f t="shared" ca="1" si="81"/>
        <v/>
      </c>
      <c r="CD84" s="73" t="str">
        <f t="shared" ca="1" si="81"/>
        <v/>
      </c>
      <c r="CE84" s="73" t="str">
        <f t="shared" ca="1" si="81"/>
        <v/>
      </c>
      <c r="CF84" s="73" t="str">
        <f t="shared" ca="1" si="81"/>
        <v/>
      </c>
      <c r="CG84" s="73" t="str">
        <f t="shared" ca="1" si="81"/>
        <v/>
      </c>
      <c r="CH84" s="73" t="str">
        <f t="shared" ca="1" si="81"/>
        <v/>
      </c>
      <c r="CI84" s="73" t="str">
        <f t="shared" ca="1" si="81"/>
        <v/>
      </c>
      <c r="CJ84" s="73" t="str">
        <f t="shared" ca="1" si="81"/>
        <v/>
      </c>
      <c r="CK84" s="73" t="str">
        <f t="shared" ca="1" si="82"/>
        <v/>
      </c>
      <c r="CL84" s="73" t="str">
        <f t="shared" ca="1" si="82"/>
        <v/>
      </c>
      <c r="CM84" s="73" t="str">
        <f t="shared" ca="1" si="82"/>
        <v/>
      </c>
      <c r="CN84" s="73" t="str">
        <f t="shared" ca="1" si="82"/>
        <v/>
      </c>
      <c r="CO84" s="73" t="str">
        <f t="shared" ca="1" si="82"/>
        <v/>
      </c>
      <c r="CP84" s="73" t="str">
        <f t="shared" ca="1" si="82"/>
        <v/>
      </c>
      <c r="CQ84" s="73" t="str">
        <f t="shared" ca="1" si="82"/>
        <v/>
      </c>
      <c r="CR84" s="73" t="str">
        <f t="shared" ca="1" si="82"/>
        <v/>
      </c>
      <c r="CS84" s="73" t="str">
        <f t="shared" ca="1" si="82"/>
        <v/>
      </c>
      <c r="CT84" s="73" t="str">
        <f t="shared" ca="1" si="82"/>
        <v/>
      </c>
      <c r="CU84" s="73" t="str">
        <f t="shared" ca="1" si="83"/>
        <v/>
      </c>
      <c r="CV84" s="73" t="str">
        <f t="shared" ca="1" si="83"/>
        <v/>
      </c>
      <c r="CW84" s="73" t="str">
        <f t="shared" ca="1" si="83"/>
        <v/>
      </c>
      <c r="CX84" s="73" t="str">
        <f t="shared" ca="1" si="83"/>
        <v/>
      </c>
      <c r="CY84" s="73" t="str">
        <f t="shared" ca="1" si="83"/>
        <v/>
      </c>
      <c r="CZ84" s="73" t="str">
        <f t="shared" ca="1" si="83"/>
        <v/>
      </c>
      <c r="DA84" s="73" t="str">
        <f t="shared" ca="1" si="83"/>
        <v/>
      </c>
      <c r="DB84" s="73" t="str">
        <f t="shared" ca="1" si="83"/>
        <v/>
      </c>
      <c r="DC84" s="73" t="str">
        <f t="shared" ca="1" si="83"/>
        <v/>
      </c>
      <c r="DD84" s="73" t="str">
        <f t="shared" ca="1" si="83"/>
        <v/>
      </c>
      <c r="DE84" s="73" t="str">
        <f t="shared" ca="1" si="84"/>
        <v/>
      </c>
      <c r="DF84" s="73" t="str">
        <f t="shared" ca="1" si="84"/>
        <v/>
      </c>
      <c r="DG84" s="73" t="str">
        <f t="shared" ca="1" si="84"/>
        <v/>
      </c>
      <c r="DH84" s="73" t="str">
        <f t="shared" ca="1" si="84"/>
        <v/>
      </c>
      <c r="DI84" s="73" t="str">
        <f t="shared" ca="1" si="84"/>
        <v/>
      </c>
      <c r="DJ84" s="73" t="str">
        <f t="shared" ca="1" si="84"/>
        <v/>
      </c>
      <c r="DK84" s="73" t="str">
        <f t="shared" ca="1" si="84"/>
        <v/>
      </c>
      <c r="DL84" s="73" t="str">
        <f t="shared" ca="1" si="84"/>
        <v/>
      </c>
      <c r="DM84" s="73" t="str">
        <f t="shared" ca="1" si="84"/>
        <v/>
      </c>
      <c r="DN84" s="73" t="str">
        <f t="shared" ca="1" si="84"/>
        <v/>
      </c>
      <c r="DO84" s="73" t="str">
        <f t="shared" ca="1" si="78"/>
        <v/>
      </c>
      <c r="DP84" s="73" t="str">
        <f t="shared" ca="1" si="78"/>
        <v/>
      </c>
      <c r="DQ84" s="73" t="str">
        <f t="shared" ca="1" si="78"/>
        <v/>
      </c>
      <c r="DR84" s="73" t="str">
        <f t="shared" ca="1" si="78"/>
        <v/>
      </c>
      <c r="DS84" s="73" t="str">
        <f t="shared" ca="1" si="78"/>
        <v/>
      </c>
      <c r="DT84" s="73" t="str">
        <f t="shared" ca="1" si="78"/>
        <v/>
      </c>
      <c r="DU84" s="73" t="str">
        <f t="shared" ca="1" si="78"/>
        <v/>
      </c>
      <c r="DV84" s="73" t="str">
        <f t="shared" ca="1" si="78"/>
        <v/>
      </c>
      <c r="DW84" s="73" t="str">
        <f t="shared" ca="1" si="78"/>
        <v/>
      </c>
      <c r="DX84" s="73" t="str">
        <f t="shared" ca="1" si="78"/>
        <v/>
      </c>
      <c r="DY84" s="73" t="str">
        <f t="shared" ca="1" si="78"/>
        <v/>
      </c>
    </row>
    <row r="85" spans="1:129" ht="12" customHeight="1" x14ac:dyDescent="0.4">
      <c r="A85" s="13"/>
      <c r="B85" s="19"/>
      <c r="C85" s="22"/>
      <c r="D85" s="20"/>
      <c r="E85" s="21"/>
      <c r="F85" s="83"/>
      <c r="G85" s="127"/>
      <c r="H85" s="126"/>
      <c r="I85" s="92"/>
      <c r="J85" s="92"/>
      <c r="K85" s="7" t="str">
        <f>IF(OR(COUNTIF(L85:M85,"-")&gt;0,COUNTBLANK(L85:M85)&gt;0),"-",IF(L85&gt;M85,"-",NETWORKDAYS(L85,M85,data!$P$3:$P$10)))</f>
        <v>-</v>
      </c>
      <c r="L85" s="8"/>
      <c r="M85" s="8"/>
      <c r="N85" s="104"/>
      <c r="O85" s="8"/>
      <c r="P85" s="36">
        <f ca="1">IF(OR(M85="-",M85=""),0,IF(OR(ISBLANK(O85),O85="-"),NETWORKDAYS(M85,TODAY(),data!$P$3:$P$10)-1,IF(M85=O85,0,IF(M85&lt;O85,NETWORKDAYS(M85,O85,data!$P$3:$P$10)-1,NETWORKDAYS(M85,O85,data!$P$3:$P$10)+1))))</f>
        <v>0</v>
      </c>
      <c r="S85" s="115" t="str">
        <f t="shared" ca="1" si="79"/>
        <v>/</v>
      </c>
      <c r="T85" s="73" t="str">
        <f t="shared" ca="1" si="79"/>
        <v>/</v>
      </c>
      <c r="U85" s="73" t="str">
        <f t="shared" ca="1" si="79"/>
        <v>/</v>
      </c>
      <c r="V85" s="73" t="str">
        <f t="shared" ca="1" si="79"/>
        <v>/</v>
      </c>
      <c r="W85" s="73" t="str">
        <f t="shared" ca="1" si="79"/>
        <v>/</v>
      </c>
      <c r="X85" s="73" t="str">
        <f t="shared" ca="1" si="79"/>
        <v>/</v>
      </c>
      <c r="Y85" s="73" t="str">
        <f t="shared" ca="1" si="79"/>
        <v>/</v>
      </c>
      <c r="Z85" s="73" t="str">
        <f t="shared" ca="1" si="79"/>
        <v>/</v>
      </c>
      <c r="AA85" s="73" t="str">
        <f t="shared" ca="1" si="79"/>
        <v>/</v>
      </c>
      <c r="AB85" s="73" t="str">
        <f t="shared" ca="1" si="79"/>
        <v>/</v>
      </c>
      <c r="AC85" s="73" t="str">
        <f t="shared" ca="1" si="73"/>
        <v>/</v>
      </c>
      <c r="AD85" s="73" t="str">
        <f t="shared" ca="1" si="73"/>
        <v>/</v>
      </c>
      <c r="AE85" s="73" t="str">
        <f t="shared" ca="1" si="73"/>
        <v>/</v>
      </c>
      <c r="AF85" s="73" t="str">
        <f t="shared" ca="1" si="73"/>
        <v>/</v>
      </c>
      <c r="AG85" s="73" t="str">
        <f t="shared" ca="1" si="73"/>
        <v>/</v>
      </c>
      <c r="AH85" s="73" t="str">
        <f t="shared" ca="1" si="73"/>
        <v>/</v>
      </c>
      <c r="AI85" s="73" t="str">
        <f t="shared" ca="1" si="74"/>
        <v>/</v>
      </c>
      <c r="AJ85" s="73" t="str">
        <f t="shared" ca="1" si="74"/>
        <v>/</v>
      </c>
      <c r="AK85" s="73" t="str">
        <f t="shared" ca="1" si="74"/>
        <v>/</v>
      </c>
      <c r="AL85" s="73" t="str">
        <f t="shared" ca="1" si="74"/>
        <v>/</v>
      </c>
      <c r="AM85" s="73" t="str">
        <f t="shared" ca="1" si="74"/>
        <v>/</v>
      </c>
      <c r="AN85" s="73" t="str">
        <f t="shared" ca="1" si="74"/>
        <v>/</v>
      </c>
      <c r="AO85" s="73" t="str">
        <f t="shared" ca="1" si="74"/>
        <v>/</v>
      </c>
      <c r="AP85" s="73" t="str">
        <f t="shared" ca="1" si="74"/>
        <v>/</v>
      </c>
      <c r="AQ85" s="73" t="str">
        <f t="shared" ca="1" si="74"/>
        <v>/</v>
      </c>
      <c r="AR85" s="73" t="str">
        <f t="shared" ca="1" si="74"/>
        <v>/</v>
      </c>
      <c r="AS85" s="73" t="str">
        <f t="shared" ca="1" si="74"/>
        <v>/</v>
      </c>
      <c r="AT85" s="73" t="str">
        <f t="shared" ca="1" si="74"/>
        <v>/</v>
      </c>
      <c r="AU85" s="73" t="str">
        <f t="shared" ca="1" si="74"/>
        <v>/</v>
      </c>
      <c r="AV85" s="73" t="str">
        <f t="shared" ca="1" si="74"/>
        <v>/</v>
      </c>
      <c r="AW85" s="73" t="str">
        <f t="shared" ca="1" si="74"/>
        <v>/</v>
      </c>
      <c r="AX85" s="73" t="str">
        <f t="shared" ca="1" si="75"/>
        <v>/</v>
      </c>
      <c r="AY85" s="73" t="str">
        <f t="shared" ca="1" si="75"/>
        <v>/</v>
      </c>
      <c r="AZ85" s="73" t="str">
        <f t="shared" ca="1" si="75"/>
        <v>/</v>
      </c>
      <c r="BA85" s="73" t="str">
        <f t="shared" ca="1" si="75"/>
        <v>/</v>
      </c>
      <c r="BB85" s="73" t="str">
        <f t="shared" ca="1" si="75"/>
        <v>/</v>
      </c>
      <c r="BC85" s="73" t="str">
        <f t="shared" ca="1" si="75"/>
        <v>/</v>
      </c>
      <c r="BD85" s="73" t="str">
        <f t="shared" ca="1" si="75"/>
        <v>/</v>
      </c>
      <c r="BE85" s="73" t="str">
        <f t="shared" ca="1" si="75"/>
        <v>/</v>
      </c>
      <c r="BF85" s="73" t="str">
        <f t="shared" ca="1" si="75"/>
        <v>/</v>
      </c>
      <c r="BG85" s="73" t="str">
        <f t="shared" ca="1" si="75"/>
        <v>/</v>
      </c>
      <c r="BH85" s="73" t="str">
        <f t="shared" ca="1" si="75"/>
        <v>/</v>
      </c>
      <c r="BI85" s="73" t="str">
        <f t="shared" ca="1" si="75"/>
        <v>/</v>
      </c>
      <c r="BJ85" s="73" t="str">
        <f t="shared" ca="1" si="75"/>
        <v>/</v>
      </c>
      <c r="BK85" s="73" t="str">
        <f t="shared" ca="1" si="75"/>
        <v>=</v>
      </c>
      <c r="BL85" s="73" t="str">
        <f t="shared" ca="1" si="75"/>
        <v/>
      </c>
      <c r="BM85" s="73" t="str">
        <f t="shared" ca="1" si="76"/>
        <v/>
      </c>
      <c r="BN85" s="73" t="str">
        <f t="shared" ca="1" si="77"/>
        <v/>
      </c>
      <c r="BO85" s="73" t="str">
        <f t="shared" ca="1" si="77"/>
        <v/>
      </c>
      <c r="BP85" s="73" t="str">
        <f t="shared" ca="1" si="77"/>
        <v/>
      </c>
      <c r="BQ85" s="73" t="str">
        <f t="shared" ca="1" si="80"/>
        <v/>
      </c>
      <c r="BR85" s="73" t="str">
        <f t="shared" ca="1" si="80"/>
        <v/>
      </c>
      <c r="BS85" s="73" t="str">
        <f t="shared" ca="1" si="80"/>
        <v/>
      </c>
      <c r="BT85" s="73" t="str">
        <f t="shared" ca="1" si="80"/>
        <v/>
      </c>
      <c r="BU85" s="73" t="str">
        <f t="shared" ca="1" si="80"/>
        <v/>
      </c>
      <c r="BV85" s="73" t="str">
        <f t="shared" ca="1" si="80"/>
        <v/>
      </c>
      <c r="BW85" s="73" t="str">
        <f t="shared" ca="1" si="80"/>
        <v/>
      </c>
      <c r="BX85" s="73" t="str">
        <f t="shared" ca="1" si="80"/>
        <v/>
      </c>
      <c r="BY85" s="73" t="str">
        <f t="shared" ca="1" si="80"/>
        <v/>
      </c>
      <c r="BZ85" s="73" t="str">
        <f t="shared" ca="1" si="80"/>
        <v/>
      </c>
      <c r="CA85" s="73" t="str">
        <f t="shared" ca="1" si="81"/>
        <v/>
      </c>
      <c r="CB85" s="73" t="str">
        <f t="shared" ca="1" si="81"/>
        <v/>
      </c>
      <c r="CC85" s="73" t="str">
        <f t="shared" ca="1" si="81"/>
        <v/>
      </c>
      <c r="CD85" s="73" t="str">
        <f t="shared" ca="1" si="81"/>
        <v/>
      </c>
      <c r="CE85" s="73" t="str">
        <f t="shared" ca="1" si="81"/>
        <v/>
      </c>
      <c r="CF85" s="73" t="str">
        <f t="shared" ca="1" si="81"/>
        <v/>
      </c>
      <c r="CG85" s="73" t="str">
        <f t="shared" ca="1" si="81"/>
        <v/>
      </c>
      <c r="CH85" s="73" t="str">
        <f t="shared" ca="1" si="81"/>
        <v/>
      </c>
      <c r="CI85" s="73" t="str">
        <f t="shared" ca="1" si="81"/>
        <v/>
      </c>
      <c r="CJ85" s="73" t="str">
        <f t="shared" ca="1" si="81"/>
        <v/>
      </c>
      <c r="CK85" s="73" t="str">
        <f t="shared" ca="1" si="82"/>
        <v/>
      </c>
      <c r="CL85" s="73" t="str">
        <f t="shared" ca="1" si="82"/>
        <v/>
      </c>
      <c r="CM85" s="73" t="str">
        <f t="shared" ca="1" si="82"/>
        <v/>
      </c>
      <c r="CN85" s="73" t="str">
        <f t="shared" ca="1" si="82"/>
        <v/>
      </c>
      <c r="CO85" s="73" t="str">
        <f t="shared" ca="1" si="82"/>
        <v/>
      </c>
      <c r="CP85" s="73" t="str">
        <f t="shared" ca="1" si="82"/>
        <v/>
      </c>
      <c r="CQ85" s="73" t="str">
        <f t="shared" ca="1" si="82"/>
        <v/>
      </c>
      <c r="CR85" s="73" t="str">
        <f t="shared" ca="1" si="82"/>
        <v/>
      </c>
      <c r="CS85" s="73" t="str">
        <f t="shared" ca="1" si="82"/>
        <v/>
      </c>
      <c r="CT85" s="73" t="str">
        <f t="shared" ca="1" si="82"/>
        <v/>
      </c>
      <c r="CU85" s="73" t="str">
        <f t="shared" ca="1" si="83"/>
        <v/>
      </c>
      <c r="CV85" s="73" t="str">
        <f t="shared" ca="1" si="83"/>
        <v/>
      </c>
      <c r="CW85" s="73" t="str">
        <f t="shared" ca="1" si="83"/>
        <v/>
      </c>
      <c r="CX85" s="73" t="str">
        <f t="shared" ca="1" si="83"/>
        <v/>
      </c>
      <c r="CY85" s="73" t="str">
        <f t="shared" ca="1" si="83"/>
        <v/>
      </c>
      <c r="CZ85" s="73" t="str">
        <f t="shared" ca="1" si="83"/>
        <v/>
      </c>
      <c r="DA85" s="73" t="str">
        <f t="shared" ca="1" si="83"/>
        <v/>
      </c>
      <c r="DB85" s="73" t="str">
        <f t="shared" ca="1" si="83"/>
        <v/>
      </c>
      <c r="DC85" s="73" t="str">
        <f t="shared" ca="1" si="83"/>
        <v/>
      </c>
      <c r="DD85" s="73" t="str">
        <f t="shared" ca="1" si="83"/>
        <v/>
      </c>
      <c r="DE85" s="73" t="str">
        <f t="shared" ca="1" si="84"/>
        <v/>
      </c>
      <c r="DF85" s="73" t="str">
        <f t="shared" ca="1" si="84"/>
        <v/>
      </c>
      <c r="DG85" s="73" t="str">
        <f t="shared" ca="1" si="84"/>
        <v/>
      </c>
      <c r="DH85" s="73" t="str">
        <f t="shared" ca="1" si="84"/>
        <v/>
      </c>
      <c r="DI85" s="73" t="str">
        <f t="shared" ca="1" si="84"/>
        <v/>
      </c>
      <c r="DJ85" s="73" t="str">
        <f t="shared" ca="1" si="84"/>
        <v/>
      </c>
      <c r="DK85" s="73" t="str">
        <f t="shared" ca="1" si="84"/>
        <v/>
      </c>
      <c r="DL85" s="73" t="str">
        <f t="shared" ca="1" si="84"/>
        <v/>
      </c>
      <c r="DM85" s="73" t="str">
        <f t="shared" ca="1" si="84"/>
        <v/>
      </c>
      <c r="DN85" s="73" t="str">
        <f t="shared" ca="1" si="84"/>
        <v/>
      </c>
      <c r="DO85" s="73" t="str">
        <f t="shared" ca="1" si="78"/>
        <v/>
      </c>
      <c r="DP85" s="73" t="str">
        <f t="shared" ca="1" si="78"/>
        <v/>
      </c>
      <c r="DQ85" s="73" t="str">
        <f t="shared" ca="1" si="78"/>
        <v/>
      </c>
      <c r="DR85" s="73" t="str">
        <f t="shared" ca="1" si="78"/>
        <v/>
      </c>
      <c r="DS85" s="73" t="str">
        <f t="shared" ca="1" si="78"/>
        <v/>
      </c>
      <c r="DT85" s="73" t="str">
        <f t="shared" ca="1" si="78"/>
        <v/>
      </c>
      <c r="DU85" s="73" t="str">
        <f t="shared" ca="1" si="78"/>
        <v/>
      </c>
      <c r="DV85" s="73" t="str">
        <f t="shared" ca="1" si="78"/>
        <v/>
      </c>
      <c r="DW85" s="73" t="str">
        <f t="shared" ca="1" si="78"/>
        <v/>
      </c>
      <c r="DX85" s="73" t="str">
        <f t="shared" ca="1" si="78"/>
        <v/>
      </c>
      <c r="DY85" s="73" t="str">
        <f t="shared" ca="1" si="78"/>
        <v/>
      </c>
    </row>
    <row r="86" spans="1:129" ht="12" customHeight="1" x14ac:dyDescent="0.4">
      <c r="A86" s="13"/>
      <c r="B86" s="19"/>
      <c r="C86" s="22"/>
      <c r="D86" s="20"/>
      <c r="E86" s="21"/>
      <c r="F86" s="83"/>
      <c r="G86" s="127"/>
      <c r="H86" s="126"/>
      <c r="I86" s="92"/>
      <c r="J86" s="92"/>
      <c r="K86" s="7" t="str">
        <f>IF(OR(COUNTIF(L86:M86,"-")&gt;0,COUNTBLANK(L86:M86)&gt;0),"-",IF(L86&gt;M86,"-",NETWORKDAYS(L86,M86,data!$P$3:$P$10)))</f>
        <v>-</v>
      </c>
      <c r="L86" s="8"/>
      <c r="M86" s="8"/>
      <c r="N86" s="104"/>
      <c r="O86" s="8"/>
      <c r="P86" s="36">
        <f ca="1">IF(OR(M86="-",M86=""),0,IF(OR(ISBLANK(O86),O86="-"),NETWORKDAYS(M86,TODAY(),data!$P$3:$P$10)-1,IF(M86=O86,0,IF(M86&lt;O86,NETWORKDAYS(M86,O86,data!$P$3:$P$10)-1,NETWORKDAYS(M86,O86,data!$P$3:$P$10)+1))))</f>
        <v>0</v>
      </c>
      <c r="S86" s="115" t="str">
        <f t="shared" ca="1" si="79"/>
        <v>/</v>
      </c>
      <c r="T86" s="73" t="str">
        <f t="shared" ca="1" si="79"/>
        <v>/</v>
      </c>
      <c r="U86" s="73" t="str">
        <f t="shared" ca="1" si="79"/>
        <v>/</v>
      </c>
      <c r="V86" s="73" t="str">
        <f t="shared" ca="1" si="79"/>
        <v>/</v>
      </c>
      <c r="W86" s="73" t="str">
        <f t="shared" ca="1" si="79"/>
        <v>/</v>
      </c>
      <c r="X86" s="73" t="str">
        <f t="shared" ca="1" si="79"/>
        <v>/</v>
      </c>
      <c r="Y86" s="73" t="str">
        <f t="shared" ca="1" si="79"/>
        <v>/</v>
      </c>
      <c r="Z86" s="73" t="str">
        <f t="shared" ca="1" si="79"/>
        <v>/</v>
      </c>
      <c r="AA86" s="73" t="str">
        <f t="shared" ca="1" si="79"/>
        <v>/</v>
      </c>
      <c r="AB86" s="73" t="str">
        <f t="shared" ca="1" si="79"/>
        <v>/</v>
      </c>
      <c r="AC86" s="73" t="str">
        <f t="shared" ca="1" si="73"/>
        <v>/</v>
      </c>
      <c r="AD86" s="73" t="str">
        <f t="shared" ca="1" si="73"/>
        <v>/</v>
      </c>
      <c r="AE86" s="73" t="str">
        <f t="shared" ca="1" si="73"/>
        <v>/</v>
      </c>
      <c r="AF86" s="73" t="str">
        <f t="shared" ca="1" si="73"/>
        <v>/</v>
      </c>
      <c r="AG86" s="73" t="str">
        <f t="shared" ca="1" si="73"/>
        <v>/</v>
      </c>
      <c r="AH86" s="73" t="str">
        <f t="shared" ca="1" si="73"/>
        <v>/</v>
      </c>
      <c r="AI86" s="73" t="str">
        <f t="shared" ca="1" si="74"/>
        <v>/</v>
      </c>
      <c r="AJ86" s="73" t="str">
        <f t="shared" ca="1" si="74"/>
        <v>/</v>
      </c>
      <c r="AK86" s="73" t="str">
        <f t="shared" ca="1" si="74"/>
        <v>/</v>
      </c>
      <c r="AL86" s="73" t="str">
        <f t="shared" ca="1" si="74"/>
        <v>/</v>
      </c>
      <c r="AM86" s="73" t="str">
        <f t="shared" ca="1" si="74"/>
        <v>/</v>
      </c>
      <c r="AN86" s="73" t="str">
        <f t="shared" ca="1" si="74"/>
        <v>/</v>
      </c>
      <c r="AO86" s="73" t="str">
        <f t="shared" ca="1" si="74"/>
        <v>/</v>
      </c>
      <c r="AP86" s="73" t="str">
        <f t="shared" ca="1" si="74"/>
        <v>/</v>
      </c>
      <c r="AQ86" s="73" t="str">
        <f t="shared" ca="1" si="74"/>
        <v>/</v>
      </c>
      <c r="AR86" s="73" t="str">
        <f t="shared" ca="1" si="74"/>
        <v>/</v>
      </c>
      <c r="AS86" s="73" t="str">
        <f t="shared" ca="1" si="74"/>
        <v>/</v>
      </c>
      <c r="AT86" s="73" t="str">
        <f t="shared" ca="1" si="74"/>
        <v>/</v>
      </c>
      <c r="AU86" s="73" t="str">
        <f t="shared" ca="1" si="74"/>
        <v>/</v>
      </c>
      <c r="AV86" s="73" t="str">
        <f t="shared" ca="1" si="74"/>
        <v>/</v>
      </c>
      <c r="AW86" s="73" t="str">
        <f t="shared" ca="1" si="74"/>
        <v>/</v>
      </c>
      <c r="AX86" s="73" t="str">
        <f t="shared" ca="1" si="75"/>
        <v>/</v>
      </c>
      <c r="AY86" s="73" t="str">
        <f t="shared" ca="1" si="75"/>
        <v>/</v>
      </c>
      <c r="AZ86" s="73" t="str">
        <f t="shared" ca="1" si="75"/>
        <v>/</v>
      </c>
      <c r="BA86" s="73" t="str">
        <f t="shared" ca="1" si="75"/>
        <v>/</v>
      </c>
      <c r="BB86" s="73" t="str">
        <f t="shared" ca="1" si="75"/>
        <v>/</v>
      </c>
      <c r="BC86" s="73" t="str">
        <f t="shared" ca="1" si="75"/>
        <v>/</v>
      </c>
      <c r="BD86" s="73" t="str">
        <f t="shared" ca="1" si="75"/>
        <v>/</v>
      </c>
      <c r="BE86" s="73" t="str">
        <f t="shared" ca="1" si="75"/>
        <v>/</v>
      </c>
      <c r="BF86" s="73" t="str">
        <f t="shared" ca="1" si="75"/>
        <v>/</v>
      </c>
      <c r="BG86" s="73" t="str">
        <f t="shared" ca="1" si="75"/>
        <v>/</v>
      </c>
      <c r="BH86" s="73" t="str">
        <f t="shared" ca="1" si="75"/>
        <v>/</v>
      </c>
      <c r="BI86" s="73" t="str">
        <f t="shared" ca="1" si="75"/>
        <v>/</v>
      </c>
      <c r="BJ86" s="73" t="str">
        <f t="shared" ca="1" si="75"/>
        <v>/</v>
      </c>
      <c r="BK86" s="73" t="str">
        <f t="shared" ca="1" si="75"/>
        <v>=</v>
      </c>
      <c r="BL86" s="73" t="str">
        <f t="shared" ca="1" si="75"/>
        <v/>
      </c>
      <c r="BM86" s="73" t="str">
        <f t="shared" ca="1" si="76"/>
        <v/>
      </c>
      <c r="BN86" s="73" t="str">
        <f t="shared" ca="1" si="77"/>
        <v/>
      </c>
      <c r="BO86" s="73" t="str">
        <f t="shared" ca="1" si="77"/>
        <v/>
      </c>
      <c r="BP86" s="73" t="str">
        <f t="shared" ca="1" si="77"/>
        <v/>
      </c>
      <c r="BQ86" s="73" t="str">
        <f t="shared" ca="1" si="80"/>
        <v/>
      </c>
      <c r="BR86" s="73" t="str">
        <f t="shared" ca="1" si="80"/>
        <v/>
      </c>
      <c r="BS86" s="73" t="str">
        <f t="shared" ca="1" si="80"/>
        <v/>
      </c>
      <c r="BT86" s="73" t="str">
        <f t="shared" ca="1" si="80"/>
        <v/>
      </c>
      <c r="BU86" s="73" t="str">
        <f t="shared" ca="1" si="80"/>
        <v/>
      </c>
      <c r="BV86" s="73" t="str">
        <f t="shared" ca="1" si="80"/>
        <v/>
      </c>
      <c r="BW86" s="73" t="str">
        <f t="shared" ca="1" si="80"/>
        <v/>
      </c>
      <c r="BX86" s="73" t="str">
        <f t="shared" ca="1" si="80"/>
        <v/>
      </c>
      <c r="BY86" s="73" t="str">
        <f t="shared" ca="1" si="80"/>
        <v/>
      </c>
      <c r="BZ86" s="73" t="str">
        <f t="shared" ca="1" si="80"/>
        <v/>
      </c>
      <c r="CA86" s="73" t="str">
        <f t="shared" ca="1" si="81"/>
        <v/>
      </c>
      <c r="CB86" s="73" t="str">
        <f t="shared" ca="1" si="81"/>
        <v/>
      </c>
      <c r="CC86" s="73" t="str">
        <f t="shared" ca="1" si="81"/>
        <v/>
      </c>
      <c r="CD86" s="73" t="str">
        <f t="shared" ca="1" si="81"/>
        <v/>
      </c>
      <c r="CE86" s="73" t="str">
        <f t="shared" ca="1" si="81"/>
        <v/>
      </c>
      <c r="CF86" s="73" t="str">
        <f t="shared" ca="1" si="81"/>
        <v/>
      </c>
      <c r="CG86" s="73" t="str">
        <f t="shared" ca="1" si="81"/>
        <v/>
      </c>
      <c r="CH86" s="73" t="str">
        <f t="shared" ca="1" si="81"/>
        <v/>
      </c>
      <c r="CI86" s="73" t="str">
        <f t="shared" ca="1" si="81"/>
        <v/>
      </c>
      <c r="CJ86" s="73" t="str">
        <f t="shared" ca="1" si="81"/>
        <v/>
      </c>
      <c r="CK86" s="73" t="str">
        <f t="shared" ca="1" si="82"/>
        <v/>
      </c>
      <c r="CL86" s="73" t="str">
        <f t="shared" ca="1" si="82"/>
        <v/>
      </c>
      <c r="CM86" s="73" t="str">
        <f t="shared" ca="1" si="82"/>
        <v/>
      </c>
      <c r="CN86" s="73" t="str">
        <f t="shared" ca="1" si="82"/>
        <v/>
      </c>
      <c r="CO86" s="73" t="str">
        <f t="shared" ca="1" si="82"/>
        <v/>
      </c>
      <c r="CP86" s="73" t="str">
        <f t="shared" ca="1" si="82"/>
        <v/>
      </c>
      <c r="CQ86" s="73" t="str">
        <f t="shared" ca="1" si="82"/>
        <v/>
      </c>
      <c r="CR86" s="73" t="str">
        <f t="shared" ca="1" si="82"/>
        <v/>
      </c>
      <c r="CS86" s="73" t="str">
        <f t="shared" ca="1" si="82"/>
        <v/>
      </c>
      <c r="CT86" s="73" t="str">
        <f t="shared" ca="1" si="82"/>
        <v/>
      </c>
      <c r="CU86" s="73" t="str">
        <f t="shared" ca="1" si="83"/>
        <v/>
      </c>
      <c r="CV86" s="73" t="str">
        <f t="shared" ca="1" si="83"/>
        <v/>
      </c>
      <c r="CW86" s="73" t="str">
        <f t="shared" ca="1" si="83"/>
        <v/>
      </c>
      <c r="CX86" s="73" t="str">
        <f t="shared" ca="1" si="83"/>
        <v/>
      </c>
      <c r="CY86" s="73" t="str">
        <f t="shared" ca="1" si="83"/>
        <v/>
      </c>
      <c r="CZ86" s="73" t="str">
        <f t="shared" ca="1" si="83"/>
        <v/>
      </c>
      <c r="DA86" s="73" t="str">
        <f t="shared" ca="1" si="83"/>
        <v/>
      </c>
      <c r="DB86" s="73" t="str">
        <f t="shared" ca="1" si="83"/>
        <v/>
      </c>
      <c r="DC86" s="73" t="str">
        <f t="shared" ca="1" si="83"/>
        <v/>
      </c>
      <c r="DD86" s="73" t="str">
        <f t="shared" ca="1" si="83"/>
        <v/>
      </c>
      <c r="DE86" s="73" t="str">
        <f t="shared" ca="1" si="84"/>
        <v/>
      </c>
      <c r="DF86" s="73" t="str">
        <f t="shared" ca="1" si="84"/>
        <v/>
      </c>
      <c r="DG86" s="73" t="str">
        <f t="shared" ca="1" si="84"/>
        <v/>
      </c>
      <c r="DH86" s="73" t="str">
        <f t="shared" ca="1" si="84"/>
        <v/>
      </c>
      <c r="DI86" s="73" t="str">
        <f t="shared" ca="1" si="84"/>
        <v/>
      </c>
      <c r="DJ86" s="73" t="str">
        <f t="shared" ca="1" si="84"/>
        <v/>
      </c>
      <c r="DK86" s="73" t="str">
        <f t="shared" ca="1" si="84"/>
        <v/>
      </c>
      <c r="DL86" s="73" t="str">
        <f t="shared" ca="1" si="84"/>
        <v/>
      </c>
      <c r="DM86" s="73" t="str">
        <f t="shared" ca="1" si="84"/>
        <v/>
      </c>
      <c r="DN86" s="73" t="str">
        <f t="shared" ca="1" si="84"/>
        <v/>
      </c>
      <c r="DO86" s="73" t="str">
        <f t="shared" ca="1" si="78"/>
        <v/>
      </c>
      <c r="DP86" s="73" t="str">
        <f t="shared" ca="1" si="78"/>
        <v/>
      </c>
      <c r="DQ86" s="73" t="str">
        <f t="shared" ca="1" si="78"/>
        <v/>
      </c>
      <c r="DR86" s="73" t="str">
        <f t="shared" ca="1" si="78"/>
        <v/>
      </c>
      <c r="DS86" s="73" t="str">
        <f t="shared" ca="1" si="78"/>
        <v/>
      </c>
      <c r="DT86" s="73" t="str">
        <f t="shared" ca="1" si="78"/>
        <v/>
      </c>
      <c r="DU86" s="73" t="str">
        <f t="shared" ca="1" si="78"/>
        <v/>
      </c>
      <c r="DV86" s="73" t="str">
        <f t="shared" ca="1" si="78"/>
        <v/>
      </c>
      <c r="DW86" s="73" t="str">
        <f t="shared" ca="1" si="78"/>
        <v/>
      </c>
      <c r="DX86" s="73" t="str">
        <f t="shared" ca="1" si="78"/>
        <v/>
      </c>
      <c r="DY86" s="73" t="str">
        <f t="shared" ca="1" si="78"/>
        <v/>
      </c>
    </row>
    <row r="87" spans="1:129" ht="12" customHeight="1" x14ac:dyDescent="0.4">
      <c r="A87" s="13"/>
      <c r="B87" s="19"/>
      <c r="C87" s="22"/>
      <c r="D87" s="20"/>
      <c r="E87" s="21"/>
      <c r="F87" s="83"/>
      <c r="G87" s="127"/>
      <c r="H87" s="126"/>
      <c r="I87" s="92"/>
      <c r="J87" s="92"/>
      <c r="K87" s="7" t="str">
        <f>IF(OR(COUNTIF(L87:M87,"-")&gt;0,COUNTBLANK(L87:M87)&gt;0),"-",IF(L87&gt;M87,"-",NETWORKDAYS(L87,M87,data!$P$3:$P$10)))</f>
        <v>-</v>
      </c>
      <c r="L87" s="8"/>
      <c r="M87" s="8"/>
      <c r="N87" s="104"/>
      <c r="O87" s="8"/>
      <c r="P87" s="36">
        <f ca="1">IF(OR(M87="-",M87=""),0,IF(OR(ISBLANK(O87),O87="-"),NETWORKDAYS(M87,TODAY(),data!$P$3:$P$10)-1,IF(M87=O87,0,IF(M87&lt;O87,NETWORKDAYS(M87,O87,data!$P$3:$P$10)-1,NETWORKDAYS(M87,O87,data!$P$3:$P$10)+1))))</f>
        <v>0</v>
      </c>
      <c r="S87" s="115" t="str">
        <f t="shared" ca="1" si="79"/>
        <v>/</v>
      </c>
      <c r="T87" s="73" t="str">
        <f t="shared" ca="1" si="79"/>
        <v>/</v>
      </c>
      <c r="U87" s="73" t="str">
        <f t="shared" ca="1" si="79"/>
        <v>/</v>
      </c>
      <c r="V87" s="73" t="str">
        <f t="shared" ca="1" si="79"/>
        <v>/</v>
      </c>
      <c r="W87" s="73" t="str">
        <f t="shared" ca="1" si="79"/>
        <v>/</v>
      </c>
      <c r="X87" s="73" t="str">
        <f t="shared" ca="1" si="79"/>
        <v>/</v>
      </c>
      <c r="Y87" s="73" t="str">
        <f t="shared" ca="1" si="79"/>
        <v>/</v>
      </c>
      <c r="Z87" s="73" t="str">
        <f t="shared" ca="1" si="79"/>
        <v>/</v>
      </c>
      <c r="AA87" s="73" t="str">
        <f t="shared" ca="1" si="79"/>
        <v>/</v>
      </c>
      <c r="AB87" s="73" t="str">
        <f t="shared" ca="1" si="79"/>
        <v>/</v>
      </c>
      <c r="AC87" s="73" t="str">
        <f t="shared" ca="1" si="73"/>
        <v>/</v>
      </c>
      <c r="AD87" s="73" t="str">
        <f t="shared" ca="1" si="73"/>
        <v>/</v>
      </c>
      <c r="AE87" s="73" t="str">
        <f t="shared" ca="1" si="73"/>
        <v>/</v>
      </c>
      <c r="AF87" s="73" t="str">
        <f t="shared" ca="1" si="73"/>
        <v>/</v>
      </c>
      <c r="AG87" s="73" t="str">
        <f t="shared" ca="1" si="73"/>
        <v>/</v>
      </c>
      <c r="AH87" s="73" t="str">
        <f t="shared" ca="1" si="73"/>
        <v>/</v>
      </c>
      <c r="AI87" s="73" t="str">
        <f t="shared" ca="1" si="74"/>
        <v>/</v>
      </c>
      <c r="AJ87" s="73" t="str">
        <f t="shared" ca="1" si="74"/>
        <v>/</v>
      </c>
      <c r="AK87" s="73" t="str">
        <f t="shared" ca="1" si="74"/>
        <v>/</v>
      </c>
      <c r="AL87" s="73" t="str">
        <f t="shared" ca="1" si="74"/>
        <v>/</v>
      </c>
      <c r="AM87" s="73" t="str">
        <f t="shared" ca="1" si="74"/>
        <v>/</v>
      </c>
      <c r="AN87" s="73" t="str">
        <f t="shared" ca="1" si="74"/>
        <v>/</v>
      </c>
      <c r="AO87" s="73" t="str">
        <f t="shared" ca="1" si="74"/>
        <v>/</v>
      </c>
      <c r="AP87" s="73" t="str">
        <f t="shared" ca="1" si="74"/>
        <v>/</v>
      </c>
      <c r="AQ87" s="73" t="str">
        <f t="shared" ca="1" si="74"/>
        <v>/</v>
      </c>
      <c r="AR87" s="73" t="str">
        <f t="shared" ca="1" si="74"/>
        <v>/</v>
      </c>
      <c r="AS87" s="73" t="str">
        <f t="shared" ca="1" si="74"/>
        <v>/</v>
      </c>
      <c r="AT87" s="73" t="str">
        <f t="shared" ca="1" si="74"/>
        <v>/</v>
      </c>
      <c r="AU87" s="73" t="str">
        <f t="shared" ca="1" si="74"/>
        <v>/</v>
      </c>
      <c r="AV87" s="73" t="str">
        <f t="shared" ca="1" si="74"/>
        <v>/</v>
      </c>
      <c r="AW87" s="73" t="str">
        <f t="shared" ca="1" si="74"/>
        <v>/</v>
      </c>
      <c r="AX87" s="73" t="str">
        <f t="shared" ca="1" si="75"/>
        <v>/</v>
      </c>
      <c r="AY87" s="73" t="str">
        <f t="shared" ca="1" si="75"/>
        <v>/</v>
      </c>
      <c r="AZ87" s="73" t="str">
        <f t="shared" ca="1" si="75"/>
        <v>/</v>
      </c>
      <c r="BA87" s="73" t="str">
        <f t="shared" ca="1" si="75"/>
        <v>/</v>
      </c>
      <c r="BB87" s="73" t="str">
        <f t="shared" ca="1" si="75"/>
        <v>/</v>
      </c>
      <c r="BC87" s="73" t="str">
        <f t="shared" ca="1" si="75"/>
        <v>/</v>
      </c>
      <c r="BD87" s="73" t="str">
        <f t="shared" ca="1" si="75"/>
        <v>/</v>
      </c>
      <c r="BE87" s="73" t="str">
        <f t="shared" ca="1" si="75"/>
        <v>/</v>
      </c>
      <c r="BF87" s="73" t="str">
        <f t="shared" ca="1" si="75"/>
        <v>/</v>
      </c>
      <c r="BG87" s="73" t="str">
        <f t="shared" ca="1" si="75"/>
        <v>/</v>
      </c>
      <c r="BH87" s="73" t="str">
        <f t="shared" ca="1" si="75"/>
        <v>/</v>
      </c>
      <c r="BI87" s="73" t="str">
        <f t="shared" ca="1" si="75"/>
        <v>/</v>
      </c>
      <c r="BJ87" s="73" t="str">
        <f t="shared" ca="1" si="75"/>
        <v>/</v>
      </c>
      <c r="BK87" s="73" t="str">
        <f t="shared" ca="1" si="75"/>
        <v>=</v>
      </c>
      <c r="BL87" s="73" t="str">
        <f t="shared" ca="1" si="75"/>
        <v/>
      </c>
      <c r="BM87" s="73" t="str">
        <f t="shared" ca="1" si="76"/>
        <v/>
      </c>
      <c r="BN87" s="73" t="str">
        <f t="shared" ca="1" si="77"/>
        <v/>
      </c>
      <c r="BO87" s="73" t="str">
        <f t="shared" ca="1" si="77"/>
        <v/>
      </c>
      <c r="BP87" s="73" t="str">
        <f t="shared" ca="1" si="77"/>
        <v/>
      </c>
      <c r="BQ87" s="73" t="str">
        <f t="shared" ca="1" si="80"/>
        <v/>
      </c>
      <c r="BR87" s="73" t="str">
        <f t="shared" ca="1" si="80"/>
        <v/>
      </c>
      <c r="BS87" s="73" t="str">
        <f t="shared" ca="1" si="80"/>
        <v/>
      </c>
      <c r="BT87" s="73" t="str">
        <f t="shared" ca="1" si="80"/>
        <v/>
      </c>
      <c r="BU87" s="73" t="str">
        <f t="shared" ca="1" si="80"/>
        <v/>
      </c>
      <c r="BV87" s="73" t="str">
        <f t="shared" ca="1" si="80"/>
        <v/>
      </c>
      <c r="BW87" s="73" t="str">
        <f t="shared" ca="1" si="80"/>
        <v/>
      </c>
      <c r="BX87" s="73" t="str">
        <f t="shared" ca="1" si="80"/>
        <v/>
      </c>
      <c r="BY87" s="73" t="str">
        <f t="shared" ca="1" si="80"/>
        <v/>
      </c>
      <c r="BZ87" s="73" t="str">
        <f t="shared" ca="1" si="80"/>
        <v/>
      </c>
      <c r="CA87" s="73" t="str">
        <f t="shared" ca="1" si="81"/>
        <v/>
      </c>
      <c r="CB87" s="73" t="str">
        <f t="shared" ca="1" si="81"/>
        <v/>
      </c>
      <c r="CC87" s="73" t="str">
        <f t="shared" ca="1" si="81"/>
        <v/>
      </c>
      <c r="CD87" s="73" t="str">
        <f t="shared" ca="1" si="81"/>
        <v/>
      </c>
      <c r="CE87" s="73" t="str">
        <f t="shared" ca="1" si="81"/>
        <v/>
      </c>
      <c r="CF87" s="73" t="str">
        <f t="shared" ca="1" si="81"/>
        <v/>
      </c>
      <c r="CG87" s="73" t="str">
        <f t="shared" ca="1" si="81"/>
        <v/>
      </c>
      <c r="CH87" s="73" t="str">
        <f t="shared" ca="1" si="81"/>
        <v/>
      </c>
      <c r="CI87" s="73" t="str">
        <f t="shared" ca="1" si="81"/>
        <v/>
      </c>
      <c r="CJ87" s="73" t="str">
        <f t="shared" ca="1" si="81"/>
        <v/>
      </c>
      <c r="CK87" s="73" t="str">
        <f t="shared" ca="1" si="82"/>
        <v/>
      </c>
      <c r="CL87" s="73" t="str">
        <f t="shared" ca="1" si="82"/>
        <v/>
      </c>
      <c r="CM87" s="73" t="str">
        <f t="shared" ca="1" si="82"/>
        <v/>
      </c>
      <c r="CN87" s="73" t="str">
        <f t="shared" ca="1" si="82"/>
        <v/>
      </c>
      <c r="CO87" s="73" t="str">
        <f t="shared" ca="1" si="82"/>
        <v/>
      </c>
      <c r="CP87" s="73" t="str">
        <f t="shared" ca="1" si="82"/>
        <v/>
      </c>
      <c r="CQ87" s="73" t="str">
        <f t="shared" ca="1" si="82"/>
        <v/>
      </c>
      <c r="CR87" s="73" t="str">
        <f t="shared" ca="1" si="82"/>
        <v/>
      </c>
      <c r="CS87" s="73" t="str">
        <f t="shared" ca="1" si="82"/>
        <v/>
      </c>
      <c r="CT87" s="73" t="str">
        <f t="shared" ca="1" si="82"/>
        <v/>
      </c>
      <c r="CU87" s="73" t="str">
        <f t="shared" ca="1" si="83"/>
        <v/>
      </c>
      <c r="CV87" s="73" t="str">
        <f t="shared" ca="1" si="83"/>
        <v/>
      </c>
      <c r="CW87" s="73" t="str">
        <f t="shared" ca="1" si="83"/>
        <v/>
      </c>
      <c r="CX87" s="73" t="str">
        <f t="shared" ca="1" si="83"/>
        <v/>
      </c>
      <c r="CY87" s="73" t="str">
        <f t="shared" ca="1" si="83"/>
        <v/>
      </c>
      <c r="CZ87" s="73" t="str">
        <f t="shared" ca="1" si="83"/>
        <v/>
      </c>
      <c r="DA87" s="73" t="str">
        <f t="shared" ca="1" si="83"/>
        <v/>
      </c>
      <c r="DB87" s="73" t="str">
        <f t="shared" ca="1" si="83"/>
        <v/>
      </c>
      <c r="DC87" s="73" t="str">
        <f t="shared" ca="1" si="83"/>
        <v/>
      </c>
      <c r="DD87" s="73" t="str">
        <f t="shared" ca="1" si="83"/>
        <v/>
      </c>
      <c r="DE87" s="73" t="str">
        <f t="shared" ca="1" si="84"/>
        <v/>
      </c>
      <c r="DF87" s="73" t="str">
        <f t="shared" ca="1" si="84"/>
        <v/>
      </c>
      <c r="DG87" s="73" t="str">
        <f t="shared" ca="1" si="84"/>
        <v/>
      </c>
      <c r="DH87" s="73" t="str">
        <f t="shared" ca="1" si="84"/>
        <v/>
      </c>
      <c r="DI87" s="73" t="str">
        <f t="shared" ca="1" si="84"/>
        <v/>
      </c>
      <c r="DJ87" s="73" t="str">
        <f t="shared" ca="1" si="84"/>
        <v/>
      </c>
      <c r="DK87" s="73" t="str">
        <f t="shared" ca="1" si="84"/>
        <v/>
      </c>
      <c r="DL87" s="73" t="str">
        <f t="shared" ca="1" si="84"/>
        <v/>
      </c>
      <c r="DM87" s="73" t="str">
        <f t="shared" ca="1" si="84"/>
        <v/>
      </c>
      <c r="DN87" s="73" t="str">
        <f t="shared" ca="1" si="84"/>
        <v/>
      </c>
      <c r="DO87" s="73" t="str">
        <f t="shared" ca="1" si="78"/>
        <v/>
      </c>
      <c r="DP87" s="73" t="str">
        <f t="shared" ca="1" si="78"/>
        <v/>
      </c>
      <c r="DQ87" s="73" t="str">
        <f t="shared" ca="1" si="78"/>
        <v/>
      </c>
      <c r="DR87" s="73" t="str">
        <f t="shared" ca="1" si="78"/>
        <v/>
      </c>
      <c r="DS87" s="73" t="str">
        <f t="shared" ca="1" si="78"/>
        <v/>
      </c>
      <c r="DT87" s="73" t="str">
        <f t="shared" ca="1" si="78"/>
        <v/>
      </c>
      <c r="DU87" s="73" t="str">
        <f t="shared" ca="1" si="78"/>
        <v/>
      </c>
      <c r="DV87" s="73" t="str">
        <f t="shared" ca="1" si="78"/>
        <v/>
      </c>
      <c r="DW87" s="73" t="str">
        <f t="shared" ca="1" si="78"/>
        <v/>
      </c>
      <c r="DX87" s="73" t="str">
        <f t="shared" ca="1" si="78"/>
        <v/>
      </c>
      <c r="DY87" s="73" t="str">
        <f t="shared" ca="1" si="78"/>
        <v/>
      </c>
    </row>
    <row r="88" spans="1:129" ht="12" customHeight="1" x14ac:dyDescent="0.4">
      <c r="A88" s="13"/>
      <c r="B88" s="19"/>
      <c r="C88" s="22"/>
      <c r="D88" s="20"/>
      <c r="E88" s="21"/>
      <c r="F88" s="83"/>
      <c r="G88" s="127"/>
      <c r="H88" s="126"/>
      <c r="I88" s="92"/>
      <c r="J88" s="92"/>
      <c r="K88" s="7" t="str">
        <f>IF(OR(COUNTIF(L88:M88,"-")&gt;0,COUNTBLANK(L88:M88)&gt;0),"-",IF(L88&gt;M88,"-",NETWORKDAYS(L88,M88,data!$P$3:$P$10)))</f>
        <v>-</v>
      </c>
      <c r="L88" s="8"/>
      <c r="M88" s="8"/>
      <c r="N88" s="104"/>
      <c r="O88" s="8"/>
      <c r="P88" s="36">
        <f ca="1">IF(OR(M88="-",M88=""),0,IF(OR(ISBLANK(O88),O88="-"),NETWORKDAYS(M88,TODAY(),data!$P$3:$P$10)-1,IF(M88=O88,0,IF(M88&lt;O88,NETWORKDAYS(M88,O88,data!$P$3:$P$10)-1,NETWORKDAYS(M88,O88,data!$P$3:$P$10)+1))))</f>
        <v>0</v>
      </c>
      <c r="S88" s="115" t="str">
        <f t="shared" ca="1" si="79"/>
        <v>/</v>
      </c>
      <c r="T88" s="73" t="str">
        <f t="shared" ca="1" si="79"/>
        <v>/</v>
      </c>
      <c r="U88" s="73" t="str">
        <f t="shared" ca="1" si="79"/>
        <v>/</v>
      </c>
      <c r="V88" s="73" t="str">
        <f t="shared" ca="1" si="79"/>
        <v>/</v>
      </c>
      <c r="W88" s="73" t="str">
        <f t="shared" ca="1" si="79"/>
        <v>/</v>
      </c>
      <c r="X88" s="73" t="str">
        <f t="shared" ca="1" si="79"/>
        <v>/</v>
      </c>
      <c r="Y88" s="73" t="str">
        <f t="shared" ca="1" si="79"/>
        <v>/</v>
      </c>
      <c r="Z88" s="73" t="str">
        <f t="shared" ca="1" si="79"/>
        <v>/</v>
      </c>
      <c r="AA88" s="73" t="str">
        <f t="shared" ca="1" si="79"/>
        <v>/</v>
      </c>
      <c r="AB88" s="73" t="str">
        <f t="shared" ca="1" si="79"/>
        <v>/</v>
      </c>
      <c r="AC88" s="73" t="str">
        <f t="shared" ca="1" si="73"/>
        <v>/</v>
      </c>
      <c r="AD88" s="73" t="str">
        <f t="shared" ca="1" si="73"/>
        <v>/</v>
      </c>
      <c r="AE88" s="73" t="str">
        <f t="shared" ca="1" si="73"/>
        <v>/</v>
      </c>
      <c r="AF88" s="73" t="str">
        <f t="shared" ca="1" si="73"/>
        <v>/</v>
      </c>
      <c r="AG88" s="73" t="str">
        <f t="shared" ca="1" si="73"/>
        <v>/</v>
      </c>
      <c r="AH88" s="73" t="str">
        <f t="shared" ca="1" si="73"/>
        <v>/</v>
      </c>
      <c r="AI88" s="73" t="str">
        <f t="shared" ca="1" si="74"/>
        <v>/</v>
      </c>
      <c r="AJ88" s="73" t="str">
        <f t="shared" ca="1" si="74"/>
        <v>/</v>
      </c>
      <c r="AK88" s="73" t="str">
        <f t="shared" ca="1" si="74"/>
        <v>/</v>
      </c>
      <c r="AL88" s="73" t="str">
        <f t="shared" ca="1" si="74"/>
        <v>/</v>
      </c>
      <c r="AM88" s="73" t="str">
        <f t="shared" ca="1" si="74"/>
        <v>/</v>
      </c>
      <c r="AN88" s="73" t="str">
        <f t="shared" ca="1" si="74"/>
        <v>/</v>
      </c>
      <c r="AO88" s="73" t="str">
        <f t="shared" ca="1" si="74"/>
        <v>/</v>
      </c>
      <c r="AP88" s="73" t="str">
        <f t="shared" ca="1" si="74"/>
        <v>/</v>
      </c>
      <c r="AQ88" s="73" t="str">
        <f t="shared" ca="1" si="74"/>
        <v>/</v>
      </c>
      <c r="AR88" s="73" t="str">
        <f t="shared" ca="1" si="74"/>
        <v>/</v>
      </c>
      <c r="AS88" s="73" t="str">
        <f t="shared" ca="1" si="74"/>
        <v>/</v>
      </c>
      <c r="AT88" s="73" t="str">
        <f t="shared" ca="1" si="74"/>
        <v>/</v>
      </c>
      <c r="AU88" s="73" t="str">
        <f t="shared" ca="1" si="74"/>
        <v>/</v>
      </c>
      <c r="AV88" s="73" t="str">
        <f t="shared" ca="1" si="74"/>
        <v>/</v>
      </c>
      <c r="AW88" s="73" t="str">
        <f t="shared" ca="1" si="74"/>
        <v>/</v>
      </c>
      <c r="AX88" s="73" t="str">
        <f t="shared" ca="1" si="75"/>
        <v>/</v>
      </c>
      <c r="AY88" s="73" t="str">
        <f t="shared" ca="1" si="75"/>
        <v>/</v>
      </c>
      <c r="AZ88" s="73" t="str">
        <f t="shared" ca="1" si="75"/>
        <v>/</v>
      </c>
      <c r="BA88" s="73" t="str">
        <f t="shared" ca="1" si="75"/>
        <v>/</v>
      </c>
      <c r="BB88" s="73" t="str">
        <f t="shared" ca="1" si="75"/>
        <v>/</v>
      </c>
      <c r="BC88" s="73" t="str">
        <f t="shared" ca="1" si="75"/>
        <v>/</v>
      </c>
      <c r="BD88" s="73" t="str">
        <f t="shared" ca="1" si="75"/>
        <v>/</v>
      </c>
      <c r="BE88" s="73" t="str">
        <f t="shared" ca="1" si="75"/>
        <v>/</v>
      </c>
      <c r="BF88" s="73" t="str">
        <f t="shared" ca="1" si="75"/>
        <v>/</v>
      </c>
      <c r="BG88" s="73" t="str">
        <f t="shared" ca="1" si="75"/>
        <v>/</v>
      </c>
      <c r="BH88" s="73" t="str">
        <f t="shared" ca="1" si="75"/>
        <v>/</v>
      </c>
      <c r="BI88" s="73" t="str">
        <f t="shared" ca="1" si="75"/>
        <v>/</v>
      </c>
      <c r="BJ88" s="73" t="str">
        <f t="shared" ca="1" si="75"/>
        <v>/</v>
      </c>
      <c r="BK88" s="73" t="str">
        <f t="shared" ca="1" si="75"/>
        <v>=</v>
      </c>
      <c r="BL88" s="73" t="str">
        <f t="shared" ca="1" si="75"/>
        <v/>
      </c>
      <c r="BM88" s="73" t="str">
        <f t="shared" ca="1" si="76"/>
        <v/>
      </c>
      <c r="BN88" s="73" t="str">
        <f t="shared" ca="1" si="77"/>
        <v/>
      </c>
      <c r="BO88" s="73" t="str">
        <f t="shared" ca="1" si="77"/>
        <v/>
      </c>
      <c r="BP88" s="73" t="str">
        <f t="shared" ca="1" si="77"/>
        <v/>
      </c>
      <c r="BQ88" s="73" t="str">
        <f t="shared" ca="1" si="80"/>
        <v/>
      </c>
      <c r="BR88" s="73" t="str">
        <f t="shared" ca="1" si="80"/>
        <v/>
      </c>
      <c r="BS88" s="73" t="str">
        <f t="shared" ca="1" si="80"/>
        <v/>
      </c>
      <c r="BT88" s="73" t="str">
        <f t="shared" ca="1" si="80"/>
        <v/>
      </c>
      <c r="BU88" s="73" t="str">
        <f t="shared" ca="1" si="80"/>
        <v/>
      </c>
      <c r="BV88" s="73" t="str">
        <f t="shared" ca="1" si="80"/>
        <v/>
      </c>
      <c r="BW88" s="73" t="str">
        <f t="shared" ca="1" si="80"/>
        <v/>
      </c>
      <c r="BX88" s="73" t="str">
        <f t="shared" ca="1" si="80"/>
        <v/>
      </c>
      <c r="BY88" s="73" t="str">
        <f t="shared" ca="1" si="80"/>
        <v/>
      </c>
      <c r="BZ88" s="73" t="str">
        <f t="shared" ca="1" si="80"/>
        <v/>
      </c>
      <c r="CA88" s="73" t="str">
        <f t="shared" ca="1" si="81"/>
        <v/>
      </c>
      <c r="CB88" s="73" t="str">
        <f t="shared" ca="1" si="81"/>
        <v/>
      </c>
      <c r="CC88" s="73" t="str">
        <f t="shared" ca="1" si="81"/>
        <v/>
      </c>
      <c r="CD88" s="73" t="str">
        <f t="shared" ca="1" si="81"/>
        <v/>
      </c>
      <c r="CE88" s="73" t="str">
        <f t="shared" ca="1" si="81"/>
        <v/>
      </c>
      <c r="CF88" s="73" t="str">
        <f t="shared" ca="1" si="81"/>
        <v/>
      </c>
      <c r="CG88" s="73" t="str">
        <f t="shared" ca="1" si="81"/>
        <v/>
      </c>
      <c r="CH88" s="73" t="str">
        <f t="shared" ca="1" si="81"/>
        <v/>
      </c>
      <c r="CI88" s="73" t="str">
        <f t="shared" ca="1" si="81"/>
        <v/>
      </c>
      <c r="CJ88" s="73" t="str">
        <f t="shared" ca="1" si="81"/>
        <v/>
      </c>
      <c r="CK88" s="73" t="str">
        <f t="shared" ca="1" si="82"/>
        <v/>
      </c>
      <c r="CL88" s="73" t="str">
        <f t="shared" ca="1" si="82"/>
        <v/>
      </c>
      <c r="CM88" s="73" t="str">
        <f t="shared" ca="1" si="82"/>
        <v/>
      </c>
      <c r="CN88" s="73" t="str">
        <f t="shared" ca="1" si="82"/>
        <v/>
      </c>
      <c r="CO88" s="73" t="str">
        <f t="shared" ca="1" si="82"/>
        <v/>
      </c>
      <c r="CP88" s="73" t="str">
        <f t="shared" ca="1" si="82"/>
        <v/>
      </c>
      <c r="CQ88" s="73" t="str">
        <f t="shared" ca="1" si="82"/>
        <v/>
      </c>
      <c r="CR88" s="73" t="str">
        <f t="shared" ca="1" si="82"/>
        <v/>
      </c>
      <c r="CS88" s="73" t="str">
        <f t="shared" ca="1" si="82"/>
        <v/>
      </c>
      <c r="CT88" s="73" t="str">
        <f t="shared" ca="1" si="82"/>
        <v/>
      </c>
      <c r="CU88" s="73" t="str">
        <f t="shared" ca="1" si="83"/>
        <v/>
      </c>
      <c r="CV88" s="73" t="str">
        <f t="shared" ca="1" si="83"/>
        <v/>
      </c>
      <c r="CW88" s="73" t="str">
        <f t="shared" ca="1" si="83"/>
        <v/>
      </c>
      <c r="CX88" s="73" t="str">
        <f t="shared" ca="1" si="83"/>
        <v/>
      </c>
      <c r="CY88" s="73" t="str">
        <f t="shared" ca="1" si="83"/>
        <v/>
      </c>
      <c r="CZ88" s="73" t="str">
        <f t="shared" ca="1" si="83"/>
        <v/>
      </c>
      <c r="DA88" s="73" t="str">
        <f t="shared" ca="1" si="83"/>
        <v/>
      </c>
      <c r="DB88" s="73" t="str">
        <f t="shared" ca="1" si="83"/>
        <v/>
      </c>
      <c r="DC88" s="73" t="str">
        <f t="shared" ca="1" si="83"/>
        <v/>
      </c>
      <c r="DD88" s="73" t="str">
        <f t="shared" ca="1" si="83"/>
        <v/>
      </c>
      <c r="DE88" s="73" t="str">
        <f t="shared" ca="1" si="84"/>
        <v/>
      </c>
      <c r="DF88" s="73" t="str">
        <f t="shared" ca="1" si="84"/>
        <v/>
      </c>
      <c r="DG88" s="73" t="str">
        <f t="shared" ca="1" si="84"/>
        <v/>
      </c>
      <c r="DH88" s="73" t="str">
        <f t="shared" ca="1" si="84"/>
        <v/>
      </c>
      <c r="DI88" s="73" t="str">
        <f t="shared" ca="1" si="84"/>
        <v/>
      </c>
      <c r="DJ88" s="73" t="str">
        <f t="shared" ca="1" si="84"/>
        <v/>
      </c>
      <c r="DK88" s="73" t="str">
        <f t="shared" ca="1" si="84"/>
        <v/>
      </c>
      <c r="DL88" s="73" t="str">
        <f t="shared" ca="1" si="84"/>
        <v/>
      </c>
      <c r="DM88" s="73" t="str">
        <f t="shared" ca="1" si="84"/>
        <v/>
      </c>
      <c r="DN88" s="73" t="str">
        <f t="shared" ca="1" si="84"/>
        <v/>
      </c>
      <c r="DO88" s="73" t="str">
        <f t="shared" ca="1" si="78"/>
        <v/>
      </c>
      <c r="DP88" s="73" t="str">
        <f t="shared" ca="1" si="78"/>
        <v/>
      </c>
      <c r="DQ88" s="73" t="str">
        <f t="shared" ca="1" si="78"/>
        <v/>
      </c>
      <c r="DR88" s="73" t="str">
        <f t="shared" ca="1" si="78"/>
        <v/>
      </c>
      <c r="DS88" s="73" t="str">
        <f t="shared" ca="1" si="78"/>
        <v/>
      </c>
      <c r="DT88" s="73" t="str">
        <f t="shared" ca="1" si="78"/>
        <v/>
      </c>
      <c r="DU88" s="73" t="str">
        <f t="shared" ca="1" si="78"/>
        <v/>
      </c>
      <c r="DV88" s="73" t="str">
        <f t="shared" ca="1" si="78"/>
        <v/>
      </c>
      <c r="DW88" s="73" t="str">
        <f t="shared" ca="1" si="78"/>
        <v/>
      </c>
      <c r="DX88" s="73" t="str">
        <f t="shared" ca="1" si="78"/>
        <v/>
      </c>
      <c r="DY88" s="73" t="str">
        <f t="shared" ca="1" si="78"/>
        <v/>
      </c>
    </row>
    <row r="89" spans="1:129" ht="12" customHeight="1" x14ac:dyDescent="0.4">
      <c r="A89" s="13"/>
      <c r="B89" s="19"/>
      <c r="C89" s="22"/>
      <c r="D89" s="20"/>
      <c r="E89" s="21"/>
      <c r="F89" s="83"/>
      <c r="G89" s="127"/>
      <c r="H89" s="126"/>
      <c r="I89" s="92"/>
      <c r="J89" s="92"/>
      <c r="K89" s="7" t="str">
        <f>IF(OR(COUNTIF(L89:M89,"-")&gt;0,COUNTBLANK(L89:M89)&gt;0),"-",IF(L89&gt;M89,"-",NETWORKDAYS(L89,M89,data!$P$3:$P$10)))</f>
        <v>-</v>
      </c>
      <c r="L89" s="8"/>
      <c r="M89" s="8"/>
      <c r="N89" s="104"/>
      <c r="O89" s="8"/>
      <c r="P89" s="36">
        <f ca="1">IF(OR(M89="-",M89=""),0,IF(OR(ISBLANK(O89),O89="-"),NETWORKDAYS(M89,TODAY(),data!$P$3:$P$10)-1,IF(M89=O89,0,IF(M89&lt;O89,NETWORKDAYS(M89,O89,data!$P$3:$P$10)-1,NETWORKDAYS(M89,O89,data!$P$3:$P$10)+1))))</f>
        <v>0</v>
      </c>
      <c r="S89" s="115" t="str">
        <f t="shared" ca="1" si="73"/>
        <v>/</v>
      </c>
      <c r="T89" s="73" t="str">
        <f t="shared" ca="1" si="73"/>
        <v>/</v>
      </c>
      <c r="U89" s="73" t="str">
        <f t="shared" ca="1" si="73"/>
        <v>/</v>
      </c>
      <c r="V89" s="73" t="str">
        <f t="shared" ca="1" si="73"/>
        <v>/</v>
      </c>
      <c r="W89" s="73" t="str">
        <f t="shared" ca="1" si="73"/>
        <v>/</v>
      </c>
      <c r="X89" s="73" t="str">
        <f t="shared" ca="1" si="73"/>
        <v>/</v>
      </c>
      <c r="Y89" s="73" t="str">
        <f t="shared" ca="1" si="73"/>
        <v>/</v>
      </c>
      <c r="Z89" s="73" t="str">
        <f t="shared" ca="1" si="73"/>
        <v>/</v>
      </c>
      <c r="AA89" s="73" t="str">
        <f t="shared" ca="1" si="73"/>
        <v>/</v>
      </c>
      <c r="AB89" s="73" t="str">
        <f t="shared" ca="1" si="73"/>
        <v>/</v>
      </c>
      <c r="AC89" s="73" t="str">
        <f t="shared" ca="1" si="73"/>
        <v>/</v>
      </c>
      <c r="AD89" s="73" t="str">
        <f t="shared" ca="1" si="73"/>
        <v>/</v>
      </c>
      <c r="AE89" s="73" t="str">
        <f t="shared" ca="1" si="73"/>
        <v>/</v>
      </c>
      <c r="AF89" s="73" t="str">
        <f t="shared" ca="1" si="73"/>
        <v>/</v>
      </c>
      <c r="AG89" s="73" t="str">
        <f t="shared" ca="1" si="73"/>
        <v>/</v>
      </c>
      <c r="AH89" s="73" t="str">
        <f t="shared" ca="1" si="73"/>
        <v>/</v>
      </c>
      <c r="AI89" s="73" t="str">
        <f t="shared" ca="1" si="74"/>
        <v>/</v>
      </c>
      <c r="AJ89" s="73" t="str">
        <f t="shared" ca="1" si="74"/>
        <v>/</v>
      </c>
      <c r="AK89" s="73" t="str">
        <f t="shared" ca="1" si="74"/>
        <v>/</v>
      </c>
      <c r="AL89" s="73" t="str">
        <f t="shared" ca="1" si="74"/>
        <v>/</v>
      </c>
      <c r="AM89" s="73" t="str">
        <f t="shared" ca="1" si="74"/>
        <v>/</v>
      </c>
      <c r="AN89" s="73" t="str">
        <f t="shared" ca="1" si="74"/>
        <v>/</v>
      </c>
      <c r="AO89" s="73" t="str">
        <f t="shared" ca="1" si="74"/>
        <v>/</v>
      </c>
      <c r="AP89" s="73" t="str">
        <f t="shared" ca="1" si="74"/>
        <v>/</v>
      </c>
      <c r="AQ89" s="73" t="str">
        <f t="shared" ca="1" si="74"/>
        <v>/</v>
      </c>
      <c r="AR89" s="73" t="str">
        <f t="shared" ca="1" si="74"/>
        <v>/</v>
      </c>
      <c r="AS89" s="73" t="str">
        <f t="shared" ca="1" si="74"/>
        <v>/</v>
      </c>
      <c r="AT89" s="73" t="str">
        <f t="shared" ca="1" si="74"/>
        <v>/</v>
      </c>
      <c r="AU89" s="73" t="str">
        <f t="shared" ca="1" si="74"/>
        <v>/</v>
      </c>
      <c r="AV89" s="73" t="str">
        <f t="shared" ca="1" si="74"/>
        <v>/</v>
      </c>
      <c r="AW89" s="73" t="str">
        <f t="shared" ca="1" si="74"/>
        <v>/</v>
      </c>
      <c r="AX89" s="73" t="str">
        <f t="shared" ca="1" si="75"/>
        <v>/</v>
      </c>
      <c r="AY89" s="73" t="str">
        <f t="shared" ca="1" si="75"/>
        <v>/</v>
      </c>
      <c r="AZ89" s="73" t="str">
        <f t="shared" ca="1" si="75"/>
        <v>/</v>
      </c>
      <c r="BA89" s="73" t="str">
        <f t="shared" ca="1" si="75"/>
        <v>/</v>
      </c>
      <c r="BB89" s="73" t="str">
        <f t="shared" ca="1" si="75"/>
        <v>/</v>
      </c>
      <c r="BC89" s="73" t="str">
        <f t="shared" ca="1" si="75"/>
        <v>/</v>
      </c>
      <c r="BD89" s="73" t="str">
        <f t="shared" ca="1" si="75"/>
        <v>/</v>
      </c>
      <c r="BE89" s="73" t="str">
        <f t="shared" ca="1" si="75"/>
        <v>/</v>
      </c>
      <c r="BF89" s="73" t="str">
        <f t="shared" ca="1" si="75"/>
        <v>/</v>
      </c>
      <c r="BG89" s="73" t="str">
        <f t="shared" ca="1" si="75"/>
        <v>/</v>
      </c>
      <c r="BH89" s="73" t="str">
        <f t="shared" ca="1" si="75"/>
        <v>/</v>
      </c>
      <c r="BI89" s="73" t="str">
        <f t="shared" ca="1" si="75"/>
        <v>/</v>
      </c>
      <c r="BJ89" s="73" t="str">
        <f t="shared" ca="1" si="75"/>
        <v>/</v>
      </c>
      <c r="BK89" s="73" t="str">
        <f t="shared" ca="1" si="75"/>
        <v>=</v>
      </c>
      <c r="BL89" s="73" t="str">
        <f t="shared" ca="1" si="75"/>
        <v/>
      </c>
      <c r="BM89" s="73" t="str">
        <f t="shared" ca="1" si="76"/>
        <v/>
      </c>
      <c r="BN89" s="73" t="str">
        <f t="shared" ca="1" si="77"/>
        <v/>
      </c>
      <c r="BO89" s="73" t="str">
        <f t="shared" ca="1" si="77"/>
        <v/>
      </c>
      <c r="BP89" s="73" t="str">
        <f t="shared" ca="1" si="77"/>
        <v/>
      </c>
      <c r="BQ89" s="73" t="str">
        <f t="shared" ref="BQ89:CF97" ca="1" si="85">IF($O89=BQ$11,"*",IF(AND(COUNTIF($L89:$M89,"-")&lt;1,COUNTBLANK($L89:$M89)&lt;1),IF(AND($L89&lt;=BQ$11,$M89&gt;=BQ$11),IF(ISBLANK($D89),"-","."),IF(TODAY()&gt;BQ$11,"/",IF(TODAY()=BQ$11,"=",""))),IF(AND(OR(ISBLANK($L89),$L89="-"),OR(ISBLANK($M89),$M89="-")),IF(TODAY()&gt;BQ$11,"/",IF(TODAY()=BQ$11,"=","")),IF(OR(ISBLANK($L89),$L89="-"),IF(BQ$11&lt;=$M89,IF(ISBLANK($D89),"-","."),IF(TODAY()&gt;BQ$11,"/",IF(TODAY()=BQ$11,"=",""))),IF(BQ$11&gt;=$L89,IF(ISBLANK($D89),"-","."),IF(TODAY()&gt;BQ$11,"/",IF(TODAY()=BQ$11,"=","")))))))</f>
        <v/>
      </c>
      <c r="BR89" s="73" t="str">
        <f t="shared" ca="1" si="85"/>
        <v/>
      </c>
      <c r="BS89" s="73" t="str">
        <f t="shared" ca="1" si="85"/>
        <v/>
      </c>
      <c r="BT89" s="73" t="str">
        <f t="shared" ca="1" si="85"/>
        <v/>
      </c>
      <c r="BU89" s="73" t="str">
        <f t="shared" ca="1" si="85"/>
        <v/>
      </c>
      <c r="BV89" s="73" t="str">
        <f t="shared" ca="1" si="85"/>
        <v/>
      </c>
      <c r="BW89" s="73" t="str">
        <f t="shared" ca="1" si="85"/>
        <v/>
      </c>
      <c r="BX89" s="73" t="str">
        <f t="shared" ca="1" si="85"/>
        <v/>
      </c>
      <c r="BY89" s="73" t="str">
        <f t="shared" ca="1" si="85"/>
        <v/>
      </c>
      <c r="BZ89" s="73" t="str">
        <f t="shared" ca="1" si="85"/>
        <v/>
      </c>
      <c r="CA89" s="73" t="str">
        <f t="shared" ca="1" si="85"/>
        <v/>
      </c>
      <c r="CB89" s="73" t="str">
        <f t="shared" ca="1" si="85"/>
        <v/>
      </c>
      <c r="CC89" s="73" t="str">
        <f t="shared" ca="1" si="85"/>
        <v/>
      </c>
      <c r="CD89" s="73" t="str">
        <f t="shared" ca="1" si="85"/>
        <v/>
      </c>
      <c r="CE89" s="73" t="str">
        <f t="shared" ca="1" si="85"/>
        <v/>
      </c>
      <c r="CF89" s="73" t="str">
        <f t="shared" ca="1" si="85"/>
        <v/>
      </c>
      <c r="CG89" s="73" t="str">
        <f t="shared" ref="CG89:CV97" ca="1" si="86">IF($O89=CG$11,"*",IF(AND(COUNTIF($L89:$M89,"-")&lt;1,COUNTBLANK($L89:$M89)&lt;1),IF(AND($L89&lt;=CG$11,$M89&gt;=CG$11),IF(ISBLANK($D89),"-","."),IF(TODAY()&gt;CG$11,"/",IF(TODAY()=CG$11,"=",""))),IF(AND(OR(ISBLANK($L89),$L89="-"),OR(ISBLANK($M89),$M89="-")),IF(TODAY()&gt;CG$11,"/",IF(TODAY()=CG$11,"=","")),IF(OR(ISBLANK($L89),$L89="-"),IF(CG$11&lt;=$M89,IF(ISBLANK($D89),"-","."),IF(TODAY()&gt;CG$11,"/",IF(TODAY()=CG$11,"=",""))),IF(CG$11&gt;=$L89,IF(ISBLANK($D89),"-","."),IF(TODAY()&gt;CG$11,"/",IF(TODAY()=CG$11,"=","")))))))</f>
        <v/>
      </c>
      <c r="CH89" s="73" t="str">
        <f t="shared" ca="1" si="86"/>
        <v/>
      </c>
      <c r="CI89" s="73" t="str">
        <f t="shared" ca="1" si="86"/>
        <v/>
      </c>
      <c r="CJ89" s="73" t="str">
        <f t="shared" ca="1" si="86"/>
        <v/>
      </c>
      <c r="CK89" s="73" t="str">
        <f t="shared" ca="1" si="86"/>
        <v/>
      </c>
      <c r="CL89" s="73" t="str">
        <f t="shared" ca="1" si="86"/>
        <v/>
      </c>
      <c r="CM89" s="73" t="str">
        <f t="shared" ca="1" si="86"/>
        <v/>
      </c>
      <c r="CN89" s="73" t="str">
        <f t="shared" ca="1" si="86"/>
        <v/>
      </c>
      <c r="CO89" s="73" t="str">
        <f t="shared" ca="1" si="86"/>
        <v/>
      </c>
      <c r="CP89" s="73" t="str">
        <f t="shared" ca="1" si="86"/>
        <v/>
      </c>
      <c r="CQ89" s="73" t="str">
        <f t="shared" ca="1" si="86"/>
        <v/>
      </c>
      <c r="CR89" s="73" t="str">
        <f t="shared" ca="1" si="86"/>
        <v/>
      </c>
      <c r="CS89" s="73" t="str">
        <f t="shared" ca="1" si="86"/>
        <v/>
      </c>
      <c r="CT89" s="73" t="str">
        <f t="shared" ca="1" si="86"/>
        <v/>
      </c>
      <c r="CU89" s="73" t="str">
        <f t="shared" ca="1" si="86"/>
        <v/>
      </c>
      <c r="CV89" s="73" t="str">
        <f t="shared" ca="1" si="86"/>
        <v/>
      </c>
      <c r="CW89" s="73" t="str">
        <f t="shared" ref="CW89:DL97" ca="1" si="87">IF($O89=CW$11,"*",IF(AND(COUNTIF($L89:$M89,"-")&lt;1,COUNTBLANK($L89:$M89)&lt;1),IF(AND($L89&lt;=CW$11,$M89&gt;=CW$11),IF(ISBLANK($D89),"-","."),IF(TODAY()&gt;CW$11,"/",IF(TODAY()=CW$11,"=",""))),IF(AND(OR(ISBLANK($L89),$L89="-"),OR(ISBLANK($M89),$M89="-")),IF(TODAY()&gt;CW$11,"/",IF(TODAY()=CW$11,"=","")),IF(OR(ISBLANK($L89),$L89="-"),IF(CW$11&lt;=$M89,IF(ISBLANK($D89),"-","."),IF(TODAY()&gt;CW$11,"/",IF(TODAY()=CW$11,"=",""))),IF(CW$11&gt;=$L89,IF(ISBLANK($D89),"-","."),IF(TODAY()&gt;CW$11,"/",IF(TODAY()=CW$11,"=","")))))))</f>
        <v/>
      </c>
      <c r="CX89" s="73" t="str">
        <f t="shared" ca="1" si="87"/>
        <v/>
      </c>
      <c r="CY89" s="73" t="str">
        <f t="shared" ca="1" si="87"/>
        <v/>
      </c>
      <c r="CZ89" s="73" t="str">
        <f t="shared" ca="1" si="87"/>
        <v/>
      </c>
      <c r="DA89" s="73" t="str">
        <f t="shared" ca="1" si="87"/>
        <v/>
      </c>
      <c r="DB89" s="73" t="str">
        <f t="shared" ca="1" si="87"/>
        <v/>
      </c>
      <c r="DC89" s="73" t="str">
        <f t="shared" ca="1" si="87"/>
        <v/>
      </c>
      <c r="DD89" s="73" t="str">
        <f t="shared" ca="1" si="87"/>
        <v/>
      </c>
      <c r="DE89" s="73" t="str">
        <f t="shared" ca="1" si="87"/>
        <v/>
      </c>
      <c r="DF89" s="73" t="str">
        <f t="shared" ca="1" si="87"/>
        <v/>
      </c>
      <c r="DG89" s="73" t="str">
        <f t="shared" ca="1" si="87"/>
        <v/>
      </c>
      <c r="DH89" s="73" t="str">
        <f t="shared" ca="1" si="87"/>
        <v/>
      </c>
      <c r="DI89" s="73" t="str">
        <f t="shared" ca="1" si="87"/>
        <v/>
      </c>
      <c r="DJ89" s="73" t="str">
        <f t="shared" ca="1" si="87"/>
        <v/>
      </c>
      <c r="DK89" s="73" t="str">
        <f t="shared" ca="1" si="87"/>
        <v/>
      </c>
      <c r="DL89" s="73" t="str">
        <f t="shared" ca="1" si="87"/>
        <v/>
      </c>
      <c r="DM89" s="73" t="str">
        <f t="shared" ca="1" si="78"/>
        <v/>
      </c>
      <c r="DN89" s="73" t="str">
        <f t="shared" ca="1" si="78"/>
        <v/>
      </c>
      <c r="DO89" s="73" t="str">
        <f t="shared" ca="1" si="78"/>
        <v/>
      </c>
      <c r="DP89" s="73" t="str">
        <f t="shared" ca="1" si="78"/>
        <v/>
      </c>
      <c r="DQ89" s="73" t="str">
        <f t="shared" ca="1" si="78"/>
        <v/>
      </c>
      <c r="DR89" s="73" t="str">
        <f t="shared" ca="1" si="78"/>
        <v/>
      </c>
      <c r="DS89" s="73" t="str">
        <f t="shared" ca="1" si="78"/>
        <v/>
      </c>
      <c r="DT89" s="73" t="str">
        <f t="shared" ca="1" si="78"/>
        <v/>
      </c>
      <c r="DU89" s="73" t="str">
        <f t="shared" ca="1" si="78"/>
        <v/>
      </c>
      <c r="DV89" s="73" t="str">
        <f t="shared" ca="1" si="78"/>
        <v/>
      </c>
      <c r="DW89" s="73" t="str">
        <f t="shared" ca="1" si="78"/>
        <v/>
      </c>
      <c r="DX89" s="73" t="str">
        <f t="shared" ca="1" si="78"/>
        <v/>
      </c>
      <c r="DY89" s="73" t="str">
        <f t="shared" ca="1" si="78"/>
        <v/>
      </c>
    </row>
    <row r="90" spans="1:129" ht="12" customHeight="1" x14ac:dyDescent="0.4">
      <c r="A90" s="13"/>
      <c r="B90" s="19"/>
      <c r="C90" s="22"/>
      <c r="D90" s="20"/>
      <c r="E90" s="21"/>
      <c r="F90" s="83"/>
      <c r="G90" s="127"/>
      <c r="H90" s="126"/>
      <c r="I90" s="92"/>
      <c r="J90" s="92"/>
      <c r="K90" s="7"/>
      <c r="L90" s="8"/>
      <c r="M90" s="8"/>
      <c r="N90" s="104"/>
      <c r="O90" s="8"/>
      <c r="P90" s="36">
        <f ca="1">IF(OR(M90="-",M90=""),0,IF(OR(ISBLANK(O90),O90="-"),NETWORKDAYS(M90,TODAY(),data!$P$3:$P$10)-1,IF(M90=O90,0,IF(M90&lt;O90,NETWORKDAYS(M90,O90,data!$P$3:$P$10)-1,NETWORKDAYS(M90,O90,data!$P$3:$P$10)+1))))</f>
        <v>0</v>
      </c>
      <c r="S90" s="115" t="str">
        <f t="shared" ca="1" si="73"/>
        <v>/</v>
      </c>
      <c r="T90" s="73" t="str">
        <f t="shared" ca="1" si="73"/>
        <v>/</v>
      </c>
      <c r="U90" s="73" t="str">
        <f t="shared" ca="1" si="73"/>
        <v>/</v>
      </c>
      <c r="V90" s="73" t="str">
        <f t="shared" ca="1" si="73"/>
        <v>/</v>
      </c>
      <c r="W90" s="73" t="str">
        <f t="shared" ca="1" si="73"/>
        <v>/</v>
      </c>
      <c r="X90" s="73" t="str">
        <f t="shared" ca="1" si="73"/>
        <v>/</v>
      </c>
      <c r="Y90" s="73" t="str">
        <f t="shared" ca="1" si="73"/>
        <v>/</v>
      </c>
      <c r="Z90" s="73" t="str">
        <f t="shared" ca="1" si="73"/>
        <v>/</v>
      </c>
      <c r="AA90" s="73" t="str">
        <f t="shared" ca="1" si="73"/>
        <v>/</v>
      </c>
      <c r="AB90" s="73" t="str">
        <f t="shared" ca="1" si="73"/>
        <v>/</v>
      </c>
      <c r="AC90" s="73" t="str">
        <f t="shared" ca="1" si="73"/>
        <v>/</v>
      </c>
      <c r="AD90" s="73" t="str">
        <f t="shared" ca="1" si="73"/>
        <v>/</v>
      </c>
      <c r="AE90" s="73" t="str">
        <f t="shared" ca="1" si="73"/>
        <v>/</v>
      </c>
      <c r="AF90" s="73" t="str">
        <f t="shared" ca="1" si="73"/>
        <v>/</v>
      </c>
      <c r="AG90" s="73" t="str">
        <f t="shared" ca="1" si="73"/>
        <v>/</v>
      </c>
      <c r="AH90" s="73" t="str">
        <f t="shared" ca="1" si="73"/>
        <v>/</v>
      </c>
      <c r="AI90" s="73" t="str">
        <f t="shared" ca="1" si="74"/>
        <v>/</v>
      </c>
      <c r="AJ90" s="73" t="str">
        <f t="shared" ca="1" si="74"/>
        <v>/</v>
      </c>
      <c r="AK90" s="73" t="str">
        <f t="shared" ca="1" si="74"/>
        <v>/</v>
      </c>
      <c r="AL90" s="73" t="str">
        <f t="shared" ca="1" si="74"/>
        <v>/</v>
      </c>
      <c r="AM90" s="73" t="str">
        <f t="shared" ca="1" si="74"/>
        <v>/</v>
      </c>
      <c r="AN90" s="73" t="str">
        <f t="shared" ca="1" si="74"/>
        <v>/</v>
      </c>
      <c r="AO90" s="73" t="str">
        <f t="shared" ca="1" si="74"/>
        <v>/</v>
      </c>
      <c r="AP90" s="73" t="str">
        <f t="shared" ca="1" si="74"/>
        <v>/</v>
      </c>
      <c r="AQ90" s="73" t="str">
        <f t="shared" ca="1" si="74"/>
        <v>/</v>
      </c>
      <c r="AR90" s="73" t="str">
        <f t="shared" ca="1" si="74"/>
        <v>/</v>
      </c>
      <c r="AS90" s="73" t="str">
        <f t="shared" ca="1" si="74"/>
        <v>/</v>
      </c>
      <c r="AT90" s="73" t="str">
        <f t="shared" ca="1" si="74"/>
        <v>/</v>
      </c>
      <c r="AU90" s="73" t="str">
        <f t="shared" ca="1" si="74"/>
        <v>/</v>
      </c>
      <c r="AV90" s="73" t="str">
        <f t="shared" ca="1" si="74"/>
        <v>/</v>
      </c>
      <c r="AW90" s="73" t="str">
        <f t="shared" ca="1" si="74"/>
        <v>/</v>
      </c>
      <c r="AX90" s="73" t="str">
        <f t="shared" ca="1" si="75"/>
        <v>/</v>
      </c>
      <c r="AY90" s="73" t="str">
        <f t="shared" ca="1" si="75"/>
        <v>/</v>
      </c>
      <c r="AZ90" s="73" t="str">
        <f t="shared" ca="1" si="75"/>
        <v>/</v>
      </c>
      <c r="BA90" s="73" t="str">
        <f t="shared" ca="1" si="75"/>
        <v>/</v>
      </c>
      <c r="BB90" s="73" t="str">
        <f t="shared" ca="1" si="75"/>
        <v>/</v>
      </c>
      <c r="BC90" s="73" t="str">
        <f t="shared" ca="1" si="75"/>
        <v>/</v>
      </c>
      <c r="BD90" s="73" t="str">
        <f t="shared" ca="1" si="75"/>
        <v>/</v>
      </c>
      <c r="BE90" s="73" t="str">
        <f t="shared" ca="1" si="75"/>
        <v>/</v>
      </c>
      <c r="BF90" s="73" t="str">
        <f t="shared" ca="1" si="75"/>
        <v>/</v>
      </c>
      <c r="BG90" s="73" t="str">
        <f t="shared" ca="1" si="75"/>
        <v>/</v>
      </c>
      <c r="BH90" s="73" t="str">
        <f t="shared" ca="1" si="75"/>
        <v>/</v>
      </c>
      <c r="BI90" s="73" t="str">
        <f t="shared" ca="1" si="75"/>
        <v>/</v>
      </c>
      <c r="BJ90" s="73" t="str">
        <f t="shared" ca="1" si="75"/>
        <v>/</v>
      </c>
      <c r="BK90" s="73" t="str">
        <f t="shared" ca="1" si="75"/>
        <v>=</v>
      </c>
      <c r="BL90" s="73" t="str">
        <f t="shared" ca="1" si="75"/>
        <v/>
      </c>
      <c r="BM90" s="73" t="str">
        <f t="shared" ca="1" si="76"/>
        <v/>
      </c>
      <c r="BN90" s="73" t="str">
        <f t="shared" ca="1" si="77"/>
        <v/>
      </c>
      <c r="BO90" s="73" t="str">
        <f t="shared" ca="1" si="77"/>
        <v/>
      </c>
      <c r="BP90" s="73" t="str">
        <f t="shared" ca="1" si="77"/>
        <v/>
      </c>
      <c r="BQ90" s="73" t="str">
        <f t="shared" ca="1" si="85"/>
        <v/>
      </c>
      <c r="BR90" s="73" t="str">
        <f t="shared" ca="1" si="85"/>
        <v/>
      </c>
      <c r="BS90" s="73" t="str">
        <f t="shared" ca="1" si="85"/>
        <v/>
      </c>
      <c r="BT90" s="73" t="str">
        <f t="shared" ca="1" si="85"/>
        <v/>
      </c>
      <c r="BU90" s="73" t="str">
        <f t="shared" ca="1" si="85"/>
        <v/>
      </c>
      <c r="BV90" s="73" t="str">
        <f t="shared" ca="1" si="85"/>
        <v/>
      </c>
      <c r="BW90" s="73" t="str">
        <f t="shared" ca="1" si="85"/>
        <v/>
      </c>
      <c r="BX90" s="73" t="str">
        <f t="shared" ca="1" si="85"/>
        <v/>
      </c>
      <c r="BY90" s="73" t="str">
        <f t="shared" ca="1" si="85"/>
        <v/>
      </c>
      <c r="BZ90" s="73" t="str">
        <f t="shared" ca="1" si="85"/>
        <v/>
      </c>
      <c r="CA90" s="73" t="str">
        <f t="shared" ca="1" si="85"/>
        <v/>
      </c>
      <c r="CB90" s="73" t="str">
        <f t="shared" ca="1" si="85"/>
        <v/>
      </c>
      <c r="CC90" s="73" t="str">
        <f t="shared" ca="1" si="85"/>
        <v/>
      </c>
      <c r="CD90" s="73" t="str">
        <f t="shared" ca="1" si="85"/>
        <v/>
      </c>
      <c r="CE90" s="73" t="str">
        <f t="shared" ca="1" si="85"/>
        <v/>
      </c>
      <c r="CF90" s="73" t="str">
        <f t="shared" ca="1" si="85"/>
        <v/>
      </c>
      <c r="CG90" s="73" t="str">
        <f t="shared" ca="1" si="86"/>
        <v/>
      </c>
      <c r="CH90" s="73" t="str">
        <f t="shared" ca="1" si="86"/>
        <v/>
      </c>
      <c r="CI90" s="73" t="str">
        <f t="shared" ca="1" si="86"/>
        <v/>
      </c>
      <c r="CJ90" s="73" t="str">
        <f t="shared" ca="1" si="86"/>
        <v/>
      </c>
      <c r="CK90" s="73" t="str">
        <f t="shared" ca="1" si="86"/>
        <v/>
      </c>
      <c r="CL90" s="73" t="str">
        <f t="shared" ca="1" si="86"/>
        <v/>
      </c>
      <c r="CM90" s="73" t="str">
        <f t="shared" ca="1" si="86"/>
        <v/>
      </c>
      <c r="CN90" s="73" t="str">
        <f t="shared" ca="1" si="86"/>
        <v/>
      </c>
      <c r="CO90" s="73" t="str">
        <f t="shared" ca="1" si="86"/>
        <v/>
      </c>
      <c r="CP90" s="73" t="str">
        <f t="shared" ca="1" si="86"/>
        <v/>
      </c>
      <c r="CQ90" s="73" t="str">
        <f t="shared" ca="1" si="86"/>
        <v/>
      </c>
      <c r="CR90" s="73" t="str">
        <f t="shared" ca="1" si="86"/>
        <v/>
      </c>
      <c r="CS90" s="73" t="str">
        <f t="shared" ca="1" si="86"/>
        <v/>
      </c>
      <c r="CT90" s="73" t="str">
        <f t="shared" ca="1" si="86"/>
        <v/>
      </c>
      <c r="CU90" s="73" t="str">
        <f t="shared" ca="1" si="86"/>
        <v/>
      </c>
      <c r="CV90" s="73" t="str">
        <f t="shared" ca="1" si="86"/>
        <v/>
      </c>
      <c r="CW90" s="73" t="str">
        <f t="shared" ca="1" si="87"/>
        <v/>
      </c>
      <c r="CX90" s="73" t="str">
        <f t="shared" ca="1" si="87"/>
        <v/>
      </c>
      <c r="CY90" s="73" t="str">
        <f t="shared" ca="1" si="87"/>
        <v/>
      </c>
      <c r="CZ90" s="73" t="str">
        <f t="shared" ca="1" si="87"/>
        <v/>
      </c>
      <c r="DA90" s="73" t="str">
        <f t="shared" ca="1" si="87"/>
        <v/>
      </c>
      <c r="DB90" s="73" t="str">
        <f t="shared" ca="1" si="87"/>
        <v/>
      </c>
      <c r="DC90" s="73" t="str">
        <f t="shared" ca="1" si="87"/>
        <v/>
      </c>
      <c r="DD90" s="73" t="str">
        <f t="shared" ca="1" si="87"/>
        <v/>
      </c>
      <c r="DE90" s="73" t="str">
        <f t="shared" ca="1" si="87"/>
        <v/>
      </c>
      <c r="DF90" s="73" t="str">
        <f t="shared" ca="1" si="87"/>
        <v/>
      </c>
      <c r="DG90" s="73" t="str">
        <f t="shared" ca="1" si="87"/>
        <v/>
      </c>
      <c r="DH90" s="73" t="str">
        <f t="shared" ca="1" si="87"/>
        <v/>
      </c>
      <c r="DI90" s="73" t="str">
        <f t="shared" ca="1" si="87"/>
        <v/>
      </c>
      <c r="DJ90" s="73" t="str">
        <f t="shared" ca="1" si="87"/>
        <v/>
      </c>
      <c r="DK90" s="73" t="str">
        <f t="shared" ca="1" si="87"/>
        <v/>
      </c>
      <c r="DL90" s="73" t="str">
        <f t="shared" ca="1" si="87"/>
        <v/>
      </c>
      <c r="DM90" s="73" t="str">
        <f t="shared" ca="1" si="78"/>
        <v/>
      </c>
      <c r="DN90" s="73" t="str">
        <f t="shared" ca="1" si="78"/>
        <v/>
      </c>
      <c r="DO90" s="73" t="str">
        <f t="shared" ca="1" si="78"/>
        <v/>
      </c>
      <c r="DP90" s="73" t="str">
        <f t="shared" ca="1" si="78"/>
        <v/>
      </c>
      <c r="DQ90" s="73" t="str">
        <f t="shared" ca="1" si="78"/>
        <v/>
      </c>
      <c r="DR90" s="73" t="str">
        <f t="shared" ca="1" si="78"/>
        <v/>
      </c>
      <c r="DS90" s="73" t="str">
        <f t="shared" ca="1" si="78"/>
        <v/>
      </c>
      <c r="DT90" s="73" t="str">
        <f t="shared" ca="1" si="78"/>
        <v/>
      </c>
      <c r="DU90" s="73" t="str">
        <f t="shared" ca="1" si="78"/>
        <v/>
      </c>
      <c r="DV90" s="73" t="str">
        <f t="shared" ca="1" si="78"/>
        <v/>
      </c>
      <c r="DW90" s="73" t="str">
        <f t="shared" ca="1" si="78"/>
        <v/>
      </c>
      <c r="DX90" s="73" t="str">
        <f t="shared" ca="1" si="78"/>
        <v/>
      </c>
      <c r="DY90" s="73" t="str">
        <f t="shared" ca="1" si="78"/>
        <v/>
      </c>
    </row>
    <row r="91" spans="1:129" ht="12" customHeight="1" x14ac:dyDescent="0.4">
      <c r="A91" s="13"/>
      <c r="B91" s="19"/>
      <c r="C91" s="22"/>
      <c r="D91" s="20"/>
      <c r="E91" s="21"/>
      <c r="F91" s="21"/>
      <c r="G91" s="127"/>
      <c r="H91" s="126"/>
      <c r="I91" s="92"/>
      <c r="J91" s="92"/>
      <c r="K91" s="7" t="str">
        <f>IF(OR(COUNTIF(L91:M91,"-")&gt;0,COUNTBLANK(L91:M91)&gt;0),"-",IF(L91&gt;M91,"-",NETWORKDAYS(L91,M91,data!$P$3:$P$10)))</f>
        <v>-</v>
      </c>
      <c r="L91" s="8"/>
      <c r="M91" s="8"/>
      <c r="N91" s="104"/>
      <c r="O91" s="8"/>
      <c r="P91" s="36">
        <f ca="1">IF(OR(M91="-",M91=""),0,IF(OR(ISBLANK(O91),O91="-"),NETWORKDAYS(M91,TODAY(),data!$P$3:$P$10)-1,IF(M91=O91,0,IF(M91&lt;O91,NETWORKDAYS(M91,O91,data!$P$3:$P$10)-1,NETWORKDAYS(M91,O91,data!$P$3:$P$10)+1))))</f>
        <v>0</v>
      </c>
      <c r="S91" s="115" t="str">
        <f t="shared" ca="1" si="73"/>
        <v>/</v>
      </c>
      <c r="T91" s="73" t="str">
        <f t="shared" ca="1" si="73"/>
        <v>/</v>
      </c>
      <c r="U91" s="73" t="str">
        <f t="shared" ca="1" si="73"/>
        <v>/</v>
      </c>
      <c r="V91" s="73" t="str">
        <f t="shared" ca="1" si="73"/>
        <v>/</v>
      </c>
      <c r="W91" s="73" t="str">
        <f t="shared" ca="1" si="73"/>
        <v>/</v>
      </c>
      <c r="X91" s="73" t="str">
        <f t="shared" ca="1" si="73"/>
        <v>/</v>
      </c>
      <c r="Y91" s="73" t="str">
        <f t="shared" ca="1" si="73"/>
        <v>/</v>
      </c>
      <c r="Z91" s="73" t="str">
        <f t="shared" ca="1" si="73"/>
        <v>/</v>
      </c>
      <c r="AA91" s="73" t="str">
        <f t="shared" ca="1" si="73"/>
        <v>/</v>
      </c>
      <c r="AB91" s="73" t="str">
        <f t="shared" ca="1" si="73"/>
        <v>/</v>
      </c>
      <c r="AC91" s="73" t="str">
        <f t="shared" ca="1" si="73"/>
        <v>/</v>
      </c>
      <c r="AD91" s="73" t="str">
        <f t="shared" ca="1" si="73"/>
        <v>/</v>
      </c>
      <c r="AE91" s="73" t="str">
        <f t="shared" ca="1" si="73"/>
        <v>/</v>
      </c>
      <c r="AF91" s="73" t="str">
        <f t="shared" ca="1" si="73"/>
        <v>/</v>
      </c>
      <c r="AG91" s="73" t="str">
        <f t="shared" ca="1" si="73"/>
        <v>/</v>
      </c>
      <c r="AH91" s="73" t="str">
        <f t="shared" ref="AH91:AW109" ca="1" si="88">IF($O91=AH$11,"*",IF(AND(COUNTIF($L91:$M91,"-")&lt;1,COUNTBLANK($L91:$M91)&lt;1),IF(AND($L91&lt;=AH$11,$M91&gt;=AH$11),IF(ISBLANK($D91),"-","."),IF(TODAY()&gt;AH$11,"/",IF(TODAY()=AH$11,"=",""))),IF(AND(OR(ISBLANK($L91),$L91="-"),OR(ISBLANK($M91),$M91="-")),IF(TODAY()&gt;AH$11,"/",IF(TODAY()=AH$11,"=","")),IF(OR(ISBLANK($L91),$L91="-"),IF(AH$11&lt;=$M91,IF(ISBLANK($D91),"-","."),IF(TODAY()&gt;AH$11,"/",IF(TODAY()=AH$11,"=",""))),IF(AH$11&gt;=$L91,IF(ISBLANK($D91),"-","."),IF(TODAY()&gt;AH$11,"/",IF(TODAY()=AH$11,"=","")))))))</f>
        <v>/</v>
      </c>
      <c r="AI91" s="73" t="str">
        <f t="shared" ca="1" si="88"/>
        <v>/</v>
      </c>
      <c r="AJ91" s="73" t="str">
        <f t="shared" ca="1" si="88"/>
        <v>/</v>
      </c>
      <c r="AK91" s="73" t="str">
        <f t="shared" ca="1" si="88"/>
        <v>/</v>
      </c>
      <c r="AL91" s="73" t="str">
        <f t="shared" ca="1" si="88"/>
        <v>/</v>
      </c>
      <c r="AM91" s="73" t="str">
        <f t="shared" ca="1" si="88"/>
        <v>/</v>
      </c>
      <c r="AN91" s="73" t="str">
        <f t="shared" ca="1" si="88"/>
        <v>/</v>
      </c>
      <c r="AO91" s="73" t="str">
        <f t="shared" ca="1" si="88"/>
        <v>/</v>
      </c>
      <c r="AP91" s="73" t="str">
        <f t="shared" ca="1" si="88"/>
        <v>/</v>
      </c>
      <c r="AQ91" s="73" t="str">
        <f t="shared" ca="1" si="88"/>
        <v>/</v>
      </c>
      <c r="AR91" s="73" t="str">
        <f t="shared" ca="1" si="88"/>
        <v>/</v>
      </c>
      <c r="AS91" s="73" t="str">
        <f t="shared" ca="1" si="74"/>
        <v>/</v>
      </c>
      <c r="AT91" s="73" t="str">
        <f t="shared" ca="1" si="74"/>
        <v>/</v>
      </c>
      <c r="AU91" s="73" t="str">
        <f t="shared" ca="1" si="74"/>
        <v>/</v>
      </c>
      <c r="AV91" s="73" t="str">
        <f t="shared" ca="1" si="74"/>
        <v>/</v>
      </c>
      <c r="AW91" s="73" t="str">
        <f t="shared" ca="1" si="74"/>
        <v>/</v>
      </c>
      <c r="AX91" s="73" t="str">
        <f t="shared" ca="1" si="75"/>
        <v>/</v>
      </c>
      <c r="AY91" s="73" t="str">
        <f t="shared" ca="1" si="75"/>
        <v>/</v>
      </c>
      <c r="AZ91" s="73" t="str">
        <f t="shared" ca="1" si="75"/>
        <v>/</v>
      </c>
      <c r="BA91" s="73" t="str">
        <f t="shared" ca="1" si="75"/>
        <v>/</v>
      </c>
      <c r="BB91" s="73" t="str">
        <f t="shared" ca="1" si="75"/>
        <v>/</v>
      </c>
      <c r="BC91" s="73" t="str">
        <f t="shared" ca="1" si="75"/>
        <v>/</v>
      </c>
      <c r="BD91" s="73" t="str">
        <f t="shared" ca="1" si="75"/>
        <v>/</v>
      </c>
      <c r="BE91" s="73" t="str">
        <f t="shared" ca="1" si="75"/>
        <v>/</v>
      </c>
      <c r="BF91" s="73" t="str">
        <f t="shared" ca="1" si="75"/>
        <v>/</v>
      </c>
      <c r="BG91" s="73" t="str">
        <f t="shared" ca="1" si="75"/>
        <v>/</v>
      </c>
      <c r="BH91" s="73" t="str">
        <f t="shared" ca="1" si="75"/>
        <v>/</v>
      </c>
      <c r="BI91" s="73" t="str">
        <f t="shared" ca="1" si="75"/>
        <v>/</v>
      </c>
      <c r="BJ91" s="73" t="str">
        <f t="shared" ca="1" si="75"/>
        <v>/</v>
      </c>
      <c r="BK91" s="73" t="str">
        <f t="shared" ca="1" si="75"/>
        <v>=</v>
      </c>
      <c r="BL91" s="73" t="str">
        <f t="shared" ca="1" si="75"/>
        <v/>
      </c>
      <c r="BM91" s="73" t="str">
        <f t="shared" ca="1" si="76"/>
        <v/>
      </c>
      <c r="BN91" s="73" t="str">
        <f t="shared" ca="1" si="77"/>
        <v/>
      </c>
      <c r="BO91" s="73" t="str">
        <f t="shared" ca="1" si="77"/>
        <v/>
      </c>
      <c r="BP91" s="73" t="str">
        <f t="shared" ca="1" si="77"/>
        <v/>
      </c>
      <c r="BQ91" s="73" t="str">
        <f t="shared" ca="1" si="85"/>
        <v/>
      </c>
      <c r="BR91" s="73" t="str">
        <f t="shared" ca="1" si="85"/>
        <v/>
      </c>
      <c r="BS91" s="73" t="str">
        <f t="shared" ca="1" si="85"/>
        <v/>
      </c>
      <c r="BT91" s="73" t="str">
        <f t="shared" ca="1" si="85"/>
        <v/>
      </c>
      <c r="BU91" s="73" t="str">
        <f t="shared" ca="1" si="85"/>
        <v/>
      </c>
      <c r="BV91" s="73" t="str">
        <f t="shared" ca="1" si="85"/>
        <v/>
      </c>
      <c r="BW91" s="73" t="str">
        <f t="shared" ca="1" si="85"/>
        <v/>
      </c>
      <c r="BX91" s="73" t="str">
        <f t="shared" ca="1" si="85"/>
        <v/>
      </c>
      <c r="BY91" s="73" t="str">
        <f t="shared" ca="1" si="85"/>
        <v/>
      </c>
      <c r="BZ91" s="73" t="str">
        <f t="shared" ca="1" si="85"/>
        <v/>
      </c>
      <c r="CA91" s="73" t="str">
        <f t="shared" ca="1" si="85"/>
        <v/>
      </c>
      <c r="CB91" s="73" t="str">
        <f t="shared" ca="1" si="85"/>
        <v/>
      </c>
      <c r="CC91" s="73" t="str">
        <f t="shared" ca="1" si="85"/>
        <v/>
      </c>
      <c r="CD91" s="73" t="str">
        <f t="shared" ca="1" si="85"/>
        <v/>
      </c>
      <c r="CE91" s="73" t="str">
        <f t="shared" ca="1" si="85"/>
        <v/>
      </c>
      <c r="CF91" s="73" t="str">
        <f t="shared" ca="1" si="85"/>
        <v/>
      </c>
      <c r="CG91" s="73" t="str">
        <f t="shared" ca="1" si="86"/>
        <v/>
      </c>
      <c r="CH91" s="73" t="str">
        <f t="shared" ca="1" si="86"/>
        <v/>
      </c>
      <c r="CI91" s="73" t="str">
        <f t="shared" ca="1" si="86"/>
        <v/>
      </c>
      <c r="CJ91" s="73" t="str">
        <f t="shared" ca="1" si="86"/>
        <v/>
      </c>
      <c r="CK91" s="73" t="str">
        <f t="shared" ca="1" si="86"/>
        <v/>
      </c>
      <c r="CL91" s="73" t="str">
        <f t="shared" ca="1" si="86"/>
        <v/>
      </c>
      <c r="CM91" s="73" t="str">
        <f t="shared" ca="1" si="86"/>
        <v/>
      </c>
      <c r="CN91" s="73" t="str">
        <f t="shared" ca="1" si="86"/>
        <v/>
      </c>
      <c r="CO91" s="73" t="str">
        <f t="shared" ca="1" si="86"/>
        <v/>
      </c>
      <c r="CP91" s="73" t="str">
        <f t="shared" ca="1" si="86"/>
        <v/>
      </c>
      <c r="CQ91" s="73" t="str">
        <f t="shared" ca="1" si="86"/>
        <v/>
      </c>
      <c r="CR91" s="73" t="str">
        <f t="shared" ca="1" si="86"/>
        <v/>
      </c>
      <c r="CS91" s="73" t="str">
        <f t="shared" ca="1" si="86"/>
        <v/>
      </c>
      <c r="CT91" s="73" t="str">
        <f t="shared" ca="1" si="86"/>
        <v/>
      </c>
      <c r="CU91" s="73" t="str">
        <f t="shared" ca="1" si="86"/>
        <v/>
      </c>
      <c r="CV91" s="73" t="str">
        <f t="shared" ca="1" si="86"/>
        <v/>
      </c>
      <c r="CW91" s="73" t="str">
        <f t="shared" ca="1" si="87"/>
        <v/>
      </c>
      <c r="CX91" s="73" t="str">
        <f t="shared" ca="1" si="87"/>
        <v/>
      </c>
      <c r="CY91" s="73" t="str">
        <f t="shared" ca="1" si="87"/>
        <v/>
      </c>
      <c r="CZ91" s="73" t="str">
        <f t="shared" ca="1" si="87"/>
        <v/>
      </c>
      <c r="DA91" s="73" t="str">
        <f t="shared" ca="1" si="87"/>
        <v/>
      </c>
      <c r="DB91" s="73" t="str">
        <f t="shared" ca="1" si="87"/>
        <v/>
      </c>
      <c r="DC91" s="73" t="str">
        <f t="shared" ca="1" si="87"/>
        <v/>
      </c>
      <c r="DD91" s="73" t="str">
        <f t="shared" ca="1" si="87"/>
        <v/>
      </c>
      <c r="DE91" s="73" t="str">
        <f t="shared" ca="1" si="87"/>
        <v/>
      </c>
      <c r="DF91" s="73" t="str">
        <f t="shared" ca="1" si="87"/>
        <v/>
      </c>
      <c r="DG91" s="73" t="str">
        <f t="shared" ca="1" si="87"/>
        <v/>
      </c>
      <c r="DH91" s="73" t="str">
        <f t="shared" ca="1" si="87"/>
        <v/>
      </c>
      <c r="DI91" s="73" t="str">
        <f t="shared" ca="1" si="87"/>
        <v/>
      </c>
      <c r="DJ91" s="73" t="str">
        <f t="shared" ca="1" si="87"/>
        <v/>
      </c>
      <c r="DK91" s="73" t="str">
        <f t="shared" ca="1" si="87"/>
        <v/>
      </c>
      <c r="DL91" s="73" t="str">
        <f t="shared" ca="1" si="87"/>
        <v/>
      </c>
      <c r="DM91" s="73" t="str">
        <f t="shared" ca="1" si="78"/>
        <v/>
      </c>
      <c r="DN91" s="73" t="str">
        <f t="shared" ca="1" si="78"/>
        <v/>
      </c>
      <c r="DO91" s="73" t="str">
        <f t="shared" ca="1" si="78"/>
        <v/>
      </c>
      <c r="DP91" s="73" t="str">
        <f t="shared" ca="1" si="78"/>
        <v/>
      </c>
      <c r="DQ91" s="73" t="str">
        <f t="shared" ca="1" si="78"/>
        <v/>
      </c>
      <c r="DR91" s="73" t="str">
        <f t="shared" ca="1" si="78"/>
        <v/>
      </c>
      <c r="DS91" s="73" t="str">
        <f t="shared" ca="1" si="78"/>
        <v/>
      </c>
      <c r="DT91" s="73" t="str">
        <f t="shared" ca="1" si="78"/>
        <v/>
      </c>
      <c r="DU91" s="73" t="str">
        <f t="shared" ca="1" si="78"/>
        <v/>
      </c>
      <c r="DV91" s="73" t="str">
        <f t="shared" ca="1" si="78"/>
        <v/>
      </c>
      <c r="DW91" s="73" t="str">
        <f t="shared" ca="1" si="78"/>
        <v/>
      </c>
      <c r="DX91" s="73" t="str">
        <f t="shared" ca="1" si="78"/>
        <v/>
      </c>
      <c r="DY91" s="73" t="str">
        <f t="shared" ca="1" si="78"/>
        <v/>
      </c>
    </row>
    <row r="92" spans="1:129" ht="12" customHeight="1" x14ac:dyDescent="0.4">
      <c r="A92" s="13"/>
      <c r="B92" s="19"/>
      <c r="C92" s="22"/>
      <c r="D92" s="20"/>
      <c r="E92" s="21"/>
      <c r="F92" s="83"/>
      <c r="G92" s="127"/>
      <c r="H92" s="96"/>
      <c r="I92" s="92"/>
      <c r="J92" s="92"/>
      <c r="K92" s="7" t="str">
        <f>IF(OR(COUNTIF(L92:M92,"-")&gt;0,COUNTBLANK(L92:M92)&gt;0),"-",IF(L92&gt;M92,"-",NETWORKDAYS(L92,M92,data!$P$3:$P$10)))</f>
        <v>-</v>
      </c>
      <c r="L92" s="8"/>
      <c r="M92" s="8"/>
      <c r="N92" s="104"/>
      <c r="O92" s="8"/>
      <c r="P92" s="36">
        <f ca="1">IF(OR(M92="-",M92=""),0,IF(OR(ISBLANK(O92),O92="-"),NETWORKDAYS(M92,TODAY(),data!$P$3:$P$10)-1,IF(M92=O92,0,IF(M92&lt;O92,NETWORKDAYS(M92,O92,data!$P$3:$P$10)-1,NETWORKDAYS(M92,O92,data!$P$3:$P$10)+1))))</f>
        <v>0</v>
      </c>
      <c r="S92" s="115" t="str">
        <f t="shared" ref="S92:AH109" ca="1" si="89">IF($O92=S$11,"*",IF(AND(COUNTIF($L92:$M92,"-")&lt;1,COUNTBLANK($L92:$M92)&lt;1),IF(AND($L92&lt;=S$11,$M92&gt;=S$11),IF(ISBLANK($D92),"-","."),IF(TODAY()&gt;S$11,"/",IF(TODAY()=S$11,"=",""))),IF(AND(OR(ISBLANK($L92),$L92="-"),OR(ISBLANK($M92),$M92="-")),IF(TODAY()&gt;S$11,"/",IF(TODAY()=S$11,"=","")),IF(OR(ISBLANK($L92),$L92="-"),IF(S$11&lt;=$M92,IF(ISBLANK($D92),"-","."),IF(TODAY()&gt;S$11,"/",IF(TODAY()=S$11,"=",""))),IF(S$11&gt;=$L92,IF(ISBLANK($D92),"-","."),IF(TODAY()&gt;S$11,"/",IF(TODAY()=S$11,"=","")))))))</f>
        <v>/</v>
      </c>
      <c r="T92" s="73" t="str">
        <f t="shared" ca="1" si="89"/>
        <v>/</v>
      </c>
      <c r="U92" s="73" t="str">
        <f t="shared" ca="1" si="89"/>
        <v>/</v>
      </c>
      <c r="V92" s="73" t="str">
        <f t="shared" ca="1" si="89"/>
        <v>/</v>
      </c>
      <c r="W92" s="73" t="str">
        <f t="shared" ca="1" si="89"/>
        <v>/</v>
      </c>
      <c r="X92" s="73" t="str">
        <f t="shared" ca="1" si="89"/>
        <v>/</v>
      </c>
      <c r="Y92" s="73" t="str">
        <f t="shared" ca="1" si="89"/>
        <v>/</v>
      </c>
      <c r="Z92" s="73" t="str">
        <f t="shared" ca="1" si="89"/>
        <v>/</v>
      </c>
      <c r="AA92" s="73" t="str">
        <f t="shared" ca="1" si="89"/>
        <v>/</v>
      </c>
      <c r="AB92" s="73" t="str">
        <f t="shared" ca="1" si="89"/>
        <v>/</v>
      </c>
      <c r="AC92" s="73" t="str">
        <f t="shared" ca="1" si="89"/>
        <v>/</v>
      </c>
      <c r="AD92" s="73" t="str">
        <f t="shared" ca="1" si="89"/>
        <v>/</v>
      </c>
      <c r="AE92" s="73" t="str">
        <f t="shared" ca="1" si="89"/>
        <v>/</v>
      </c>
      <c r="AF92" s="73" t="str">
        <f t="shared" ca="1" si="89"/>
        <v>/</v>
      </c>
      <c r="AG92" s="73" t="str">
        <f t="shared" ca="1" si="89"/>
        <v>/</v>
      </c>
      <c r="AH92" s="73" t="str">
        <f t="shared" ca="1" si="89"/>
        <v>/</v>
      </c>
      <c r="AI92" s="73" t="str">
        <f t="shared" ca="1" si="88"/>
        <v>/</v>
      </c>
      <c r="AJ92" s="73" t="str">
        <f t="shared" ca="1" si="88"/>
        <v>/</v>
      </c>
      <c r="AK92" s="73" t="str">
        <f t="shared" ca="1" si="88"/>
        <v>/</v>
      </c>
      <c r="AL92" s="73" t="str">
        <f t="shared" ca="1" si="88"/>
        <v>/</v>
      </c>
      <c r="AM92" s="73" t="str">
        <f t="shared" ca="1" si="88"/>
        <v>/</v>
      </c>
      <c r="AN92" s="73" t="str">
        <f t="shared" ca="1" si="88"/>
        <v>/</v>
      </c>
      <c r="AO92" s="73" t="str">
        <f t="shared" ca="1" si="88"/>
        <v>/</v>
      </c>
      <c r="AP92" s="73" t="str">
        <f t="shared" ca="1" si="88"/>
        <v>/</v>
      </c>
      <c r="AQ92" s="73" t="str">
        <f t="shared" ca="1" si="88"/>
        <v>/</v>
      </c>
      <c r="AR92" s="73" t="str">
        <f t="shared" ca="1" si="88"/>
        <v>/</v>
      </c>
      <c r="AS92" s="73" t="str">
        <f t="shared" ca="1" si="74"/>
        <v>/</v>
      </c>
      <c r="AT92" s="73" t="str">
        <f t="shared" ca="1" si="74"/>
        <v>/</v>
      </c>
      <c r="AU92" s="73" t="str">
        <f t="shared" ca="1" si="74"/>
        <v>/</v>
      </c>
      <c r="AV92" s="73" t="str">
        <f t="shared" ca="1" si="74"/>
        <v>/</v>
      </c>
      <c r="AW92" s="73" t="str">
        <f t="shared" ca="1" si="74"/>
        <v>/</v>
      </c>
      <c r="AX92" s="73" t="str">
        <f t="shared" ca="1" si="75"/>
        <v>/</v>
      </c>
      <c r="AY92" s="73" t="str">
        <f t="shared" ca="1" si="75"/>
        <v>/</v>
      </c>
      <c r="AZ92" s="73" t="str">
        <f t="shared" ca="1" si="75"/>
        <v>/</v>
      </c>
      <c r="BA92" s="73" t="str">
        <f t="shared" ca="1" si="75"/>
        <v>/</v>
      </c>
      <c r="BB92" s="73" t="str">
        <f t="shared" ca="1" si="75"/>
        <v>/</v>
      </c>
      <c r="BC92" s="73" t="str">
        <f t="shared" ca="1" si="75"/>
        <v>/</v>
      </c>
      <c r="BD92" s="73" t="str">
        <f t="shared" ca="1" si="75"/>
        <v>/</v>
      </c>
      <c r="BE92" s="73" t="str">
        <f t="shared" ca="1" si="75"/>
        <v>/</v>
      </c>
      <c r="BF92" s="73" t="str">
        <f t="shared" ca="1" si="75"/>
        <v>/</v>
      </c>
      <c r="BG92" s="73" t="str">
        <f t="shared" ca="1" si="75"/>
        <v>/</v>
      </c>
      <c r="BH92" s="73" t="str">
        <f t="shared" ca="1" si="75"/>
        <v>/</v>
      </c>
      <c r="BI92" s="73" t="str">
        <f t="shared" ca="1" si="75"/>
        <v>/</v>
      </c>
      <c r="BJ92" s="73" t="str">
        <f t="shared" ca="1" si="75"/>
        <v>/</v>
      </c>
      <c r="BK92" s="73" t="str">
        <f t="shared" ca="1" si="75"/>
        <v>=</v>
      </c>
      <c r="BL92" s="73" t="str">
        <f t="shared" ca="1" si="75"/>
        <v/>
      </c>
      <c r="BM92" s="73" t="str">
        <f t="shared" ca="1" si="76"/>
        <v/>
      </c>
      <c r="BN92" s="73" t="str">
        <f t="shared" ca="1" si="77"/>
        <v/>
      </c>
      <c r="BO92" s="73" t="str">
        <f t="shared" ca="1" si="77"/>
        <v/>
      </c>
      <c r="BP92" s="73" t="str">
        <f t="shared" ca="1" si="77"/>
        <v/>
      </c>
      <c r="BQ92" s="73" t="str">
        <f t="shared" ca="1" si="85"/>
        <v/>
      </c>
      <c r="BR92" s="73" t="str">
        <f t="shared" ca="1" si="85"/>
        <v/>
      </c>
      <c r="BS92" s="73" t="str">
        <f t="shared" ca="1" si="85"/>
        <v/>
      </c>
      <c r="BT92" s="73" t="str">
        <f t="shared" ca="1" si="85"/>
        <v/>
      </c>
      <c r="BU92" s="73" t="str">
        <f t="shared" ca="1" si="85"/>
        <v/>
      </c>
      <c r="BV92" s="73" t="str">
        <f t="shared" ca="1" si="85"/>
        <v/>
      </c>
      <c r="BW92" s="73" t="str">
        <f t="shared" ca="1" si="85"/>
        <v/>
      </c>
      <c r="BX92" s="73" t="str">
        <f t="shared" ca="1" si="85"/>
        <v/>
      </c>
      <c r="BY92" s="73" t="str">
        <f t="shared" ca="1" si="85"/>
        <v/>
      </c>
      <c r="BZ92" s="73" t="str">
        <f t="shared" ca="1" si="85"/>
        <v/>
      </c>
      <c r="CA92" s="73" t="str">
        <f t="shared" ca="1" si="85"/>
        <v/>
      </c>
      <c r="CB92" s="73" t="str">
        <f t="shared" ca="1" si="85"/>
        <v/>
      </c>
      <c r="CC92" s="73" t="str">
        <f t="shared" ca="1" si="85"/>
        <v/>
      </c>
      <c r="CD92" s="73" t="str">
        <f t="shared" ca="1" si="85"/>
        <v/>
      </c>
      <c r="CE92" s="73" t="str">
        <f t="shared" ca="1" si="85"/>
        <v/>
      </c>
      <c r="CF92" s="73" t="str">
        <f t="shared" ca="1" si="85"/>
        <v/>
      </c>
      <c r="CG92" s="73" t="str">
        <f t="shared" ca="1" si="86"/>
        <v/>
      </c>
      <c r="CH92" s="73" t="str">
        <f t="shared" ca="1" si="86"/>
        <v/>
      </c>
      <c r="CI92" s="73" t="str">
        <f t="shared" ca="1" si="86"/>
        <v/>
      </c>
      <c r="CJ92" s="73" t="str">
        <f t="shared" ca="1" si="86"/>
        <v/>
      </c>
      <c r="CK92" s="73" t="str">
        <f t="shared" ca="1" si="86"/>
        <v/>
      </c>
      <c r="CL92" s="73" t="str">
        <f t="shared" ca="1" si="86"/>
        <v/>
      </c>
      <c r="CM92" s="73" t="str">
        <f t="shared" ca="1" si="86"/>
        <v/>
      </c>
      <c r="CN92" s="73" t="str">
        <f t="shared" ca="1" si="86"/>
        <v/>
      </c>
      <c r="CO92" s="73" t="str">
        <f t="shared" ca="1" si="86"/>
        <v/>
      </c>
      <c r="CP92" s="73" t="str">
        <f t="shared" ca="1" si="86"/>
        <v/>
      </c>
      <c r="CQ92" s="73" t="str">
        <f t="shared" ca="1" si="86"/>
        <v/>
      </c>
      <c r="CR92" s="73" t="str">
        <f t="shared" ca="1" si="86"/>
        <v/>
      </c>
      <c r="CS92" s="73" t="str">
        <f t="shared" ca="1" si="86"/>
        <v/>
      </c>
      <c r="CT92" s="73" t="str">
        <f t="shared" ca="1" si="86"/>
        <v/>
      </c>
      <c r="CU92" s="73" t="str">
        <f t="shared" ca="1" si="86"/>
        <v/>
      </c>
      <c r="CV92" s="73" t="str">
        <f t="shared" ca="1" si="86"/>
        <v/>
      </c>
      <c r="CW92" s="73" t="str">
        <f t="shared" ca="1" si="87"/>
        <v/>
      </c>
      <c r="CX92" s="73" t="str">
        <f t="shared" ca="1" si="87"/>
        <v/>
      </c>
      <c r="CY92" s="73" t="str">
        <f t="shared" ca="1" si="87"/>
        <v/>
      </c>
      <c r="CZ92" s="73" t="str">
        <f t="shared" ca="1" si="87"/>
        <v/>
      </c>
      <c r="DA92" s="73" t="str">
        <f t="shared" ca="1" si="87"/>
        <v/>
      </c>
      <c r="DB92" s="73" t="str">
        <f t="shared" ca="1" si="87"/>
        <v/>
      </c>
      <c r="DC92" s="73" t="str">
        <f t="shared" ca="1" si="87"/>
        <v/>
      </c>
      <c r="DD92" s="73" t="str">
        <f t="shared" ca="1" si="87"/>
        <v/>
      </c>
      <c r="DE92" s="73" t="str">
        <f t="shared" ca="1" si="87"/>
        <v/>
      </c>
      <c r="DF92" s="73" t="str">
        <f t="shared" ca="1" si="87"/>
        <v/>
      </c>
      <c r="DG92" s="73" t="str">
        <f t="shared" ca="1" si="87"/>
        <v/>
      </c>
      <c r="DH92" s="73" t="str">
        <f t="shared" ca="1" si="87"/>
        <v/>
      </c>
      <c r="DI92" s="73" t="str">
        <f t="shared" ca="1" si="87"/>
        <v/>
      </c>
      <c r="DJ92" s="73" t="str">
        <f t="shared" ca="1" si="87"/>
        <v/>
      </c>
      <c r="DK92" s="73" t="str">
        <f t="shared" ca="1" si="87"/>
        <v/>
      </c>
      <c r="DL92" s="73" t="str">
        <f t="shared" ca="1" si="87"/>
        <v/>
      </c>
      <c r="DM92" s="73" t="str">
        <f t="shared" ca="1" si="78"/>
        <v/>
      </c>
      <c r="DN92" s="73" t="str">
        <f t="shared" ca="1" si="78"/>
        <v/>
      </c>
      <c r="DO92" s="73" t="str">
        <f t="shared" ca="1" si="78"/>
        <v/>
      </c>
      <c r="DP92" s="73" t="str">
        <f t="shared" ca="1" si="78"/>
        <v/>
      </c>
      <c r="DQ92" s="73" t="str">
        <f t="shared" ca="1" si="78"/>
        <v/>
      </c>
      <c r="DR92" s="73" t="str">
        <f t="shared" ca="1" si="78"/>
        <v/>
      </c>
      <c r="DS92" s="73" t="str">
        <f t="shared" ca="1" si="78"/>
        <v/>
      </c>
      <c r="DT92" s="73" t="str">
        <f t="shared" ca="1" si="78"/>
        <v/>
      </c>
      <c r="DU92" s="73" t="str">
        <f t="shared" ca="1" si="78"/>
        <v/>
      </c>
      <c r="DV92" s="73" t="str">
        <f t="shared" ca="1" si="78"/>
        <v/>
      </c>
      <c r="DW92" s="73" t="str">
        <f t="shared" ca="1" si="78"/>
        <v/>
      </c>
      <c r="DX92" s="73" t="str">
        <f t="shared" ca="1" si="78"/>
        <v/>
      </c>
      <c r="DY92" s="73" t="str">
        <f t="shared" ca="1" si="78"/>
        <v/>
      </c>
    </row>
    <row r="93" spans="1:129" ht="12" customHeight="1" x14ac:dyDescent="0.4">
      <c r="A93" s="13"/>
      <c r="B93" s="19"/>
      <c r="C93" s="22"/>
      <c r="D93" s="20"/>
      <c r="E93" s="21"/>
      <c r="F93" s="83"/>
      <c r="G93" s="127"/>
      <c r="H93" s="126"/>
      <c r="I93" s="92"/>
      <c r="J93" s="92"/>
      <c r="K93" s="7" t="str">
        <f>IF(OR(COUNTIF(L93:M93,"-")&gt;0,COUNTBLANK(L93:M93)&gt;0),"-",IF(L93&gt;M93,"-",NETWORKDAYS(L93,M93,data!$P$3:$P$10)))</f>
        <v>-</v>
      </c>
      <c r="L93" s="8"/>
      <c r="M93" s="8"/>
      <c r="N93" s="104"/>
      <c r="O93" s="8"/>
      <c r="P93" s="36">
        <f ca="1">IF(OR(M93="-",M93=""),0,IF(OR(ISBLANK(O93),O93="-"),NETWORKDAYS(M93,TODAY(),data!$P$3:$P$10)-1,IF(M93=O93,0,IF(M93&lt;O93,NETWORKDAYS(M93,O93,data!$P$3:$P$10)-1,NETWORKDAYS(M93,O93,data!$P$3:$P$10)+1))))</f>
        <v>0</v>
      </c>
      <c r="S93" s="115" t="str">
        <f t="shared" ref="S93:AB95" ca="1" si="90">IF($O93=S$11,"*",IF(AND(COUNTIF($L93:$M93,"-")&lt;1,COUNTBLANK($L93:$M93)&lt;1),IF(AND($L93&lt;=S$11,$M93&gt;=S$11),IF(ISBLANK($D93),"-","."),IF(TODAY()&gt;S$11,"/",IF(TODAY()=S$11,"=",""))),IF(AND(OR(ISBLANK($L93),$L93="-"),OR(ISBLANK($M93),$M93="-")),IF(TODAY()&gt;S$11,"/",IF(TODAY()=S$11,"=","")),IF(OR(ISBLANK($L93),$L93="-"),IF(S$11&lt;=$M93,IF(ISBLANK($D93),"-","."),IF(TODAY()&gt;S$11,"/",IF(TODAY()=S$11,"=",""))),IF(S$11&gt;=$L93,IF(ISBLANK($D93),"-","."),IF(TODAY()&gt;S$11,"/",IF(TODAY()=S$11,"=","")))))))</f>
        <v>/</v>
      </c>
      <c r="T93" s="73" t="str">
        <f t="shared" ca="1" si="90"/>
        <v>/</v>
      </c>
      <c r="U93" s="73" t="str">
        <f t="shared" ca="1" si="90"/>
        <v>/</v>
      </c>
      <c r="V93" s="73" t="str">
        <f t="shared" ca="1" si="90"/>
        <v>/</v>
      </c>
      <c r="W93" s="73" t="str">
        <f t="shared" ca="1" si="90"/>
        <v>/</v>
      </c>
      <c r="X93" s="73" t="str">
        <f t="shared" ca="1" si="90"/>
        <v>/</v>
      </c>
      <c r="Y93" s="73" t="str">
        <f t="shared" ca="1" si="90"/>
        <v>/</v>
      </c>
      <c r="Z93" s="73" t="str">
        <f t="shared" ca="1" si="90"/>
        <v>/</v>
      </c>
      <c r="AA93" s="73" t="str">
        <f t="shared" ca="1" si="90"/>
        <v>/</v>
      </c>
      <c r="AB93" s="73" t="str">
        <f t="shared" ca="1" si="90"/>
        <v>/</v>
      </c>
      <c r="AC93" s="73" t="str">
        <f t="shared" ca="1" si="89"/>
        <v>/</v>
      </c>
      <c r="AD93" s="73" t="str">
        <f t="shared" ca="1" si="89"/>
        <v>/</v>
      </c>
      <c r="AE93" s="73" t="str">
        <f t="shared" ca="1" si="89"/>
        <v>/</v>
      </c>
      <c r="AF93" s="73" t="str">
        <f t="shared" ca="1" si="89"/>
        <v>/</v>
      </c>
      <c r="AG93" s="73" t="str">
        <f t="shared" ca="1" si="89"/>
        <v>/</v>
      </c>
      <c r="AH93" s="73" t="str">
        <f t="shared" ca="1" si="89"/>
        <v>/</v>
      </c>
      <c r="AI93" s="73" t="str">
        <f t="shared" ca="1" si="88"/>
        <v>/</v>
      </c>
      <c r="AJ93" s="73" t="str">
        <f t="shared" ca="1" si="88"/>
        <v>/</v>
      </c>
      <c r="AK93" s="73" t="str">
        <f t="shared" ca="1" si="88"/>
        <v>/</v>
      </c>
      <c r="AL93" s="73" t="str">
        <f t="shared" ca="1" si="88"/>
        <v>/</v>
      </c>
      <c r="AM93" s="73" t="str">
        <f t="shared" ca="1" si="88"/>
        <v>/</v>
      </c>
      <c r="AN93" s="73" t="str">
        <f t="shared" ca="1" si="88"/>
        <v>/</v>
      </c>
      <c r="AO93" s="73" t="str">
        <f t="shared" ca="1" si="88"/>
        <v>/</v>
      </c>
      <c r="AP93" s="73" t="str">
        <f t="shared" ca="1" si="88"/>
        <v>/</v>
      </c>
      <c r="AQ93" s="73" t="str">
        <f t="shared" ca="1" si="88"/>
        <v>/</v>
      </c>
      <c r="AR93" s="73" t="str">
        <f t="shared" ca="1" si="88"/>
        <v>/</v>
      </c>
      <c r="AS93" s="73" t="str">
        <f t="shared" ca="1" si="88"/>
        <v>/</v>
      </c>
      <c r="AT93" s="73" t="str">
        <f t="shared" ca="1" si="88"/>
        <v>/</v>
      </c>
      <c r="AU93" s="73" t="str">
        <f t="shared" ca="1" si="88"/>
        <v>/</v>
      </c>
      <c r="AV93" s="73" t="str">
        <f t="shared" ca="1" si="88"/>
        <v>/</v>
      </c>
      <c r="AW93" s="73" t="str">
        <f t="shared" ca="1" si="88"/>
        <v>/</v>
      </c>
      <c r="AX93" s="73" t="str">
        <f t="shared" ref="AX93:BG95" ca="1" si="91">IF($O93=AX$11,"*",IF(AND(COUNTIF($L93:$M93,"-")&lt;1,COUNTBLANK($L93:$M93)&lt;1),IF(AND($L93&lt;=AX$11,$M93&gt;=AX$11),IF(ISBLANK($D93),"-","."),IF(TODAY()&gt;AX$11,"/",IF(TODAY()=AX$11,"=",""))),IF(AND(OR(ISBLANK($L93),$L93="-"),OR(ISBLANK($M93),$M93="-")),IF(TODAY()&gt;AX$11,"/",IF(TODAY()=AX$11,"=","")),IF(OR(ISBLANK($L93),$L93="-"),IF(AX$11&lt;=$M93,IF(ISBLANK($D93),"-","."),IF(TODAY()&gt;AX$11,"/",IF(TODAY()=AX$11,"=",""))),IF(AX$11&gt;=$L93,IF(ISBLANK($D93),"-","."),IF(TODAY()&gt;AX$11,"/",IF(TODAY()=AX$11,"=","")))))))</f>
        <v>/</v>
      </c>
      <c r="AY93" s="73" t="str">
        <f t="shared" ca="1" si="91"/>
        <v>/</v>
      </c>
      <c r="AZ93" s="73" t="str">
        <f t="shared" ca="1" si="91"/>
        <v>/</v>
      </c>
      <c r="BA93" s="73" t="str">
        <f t="shared" ca="1" si="91"/>
        <v>/</v>
      </c>
      <c r="BB93" s="73" t="str">
        <f t="shared" ca="1" si="91"/>
        <v>/</v>
      </c>
      <c r="BC93" s="73" t="str">
        <f t="shared" ca="1" si="91"/>
        <v>/</v>
      </c>
      <c r="BD93" s="73" t="str">
        <f t="shared" ca="1" si="91"/>
        <v>/</v>
      </c>
      <c r="BE93" s="73" t="str">
        <f t="shared" ca="1" si="91"/>
        <v>/</v>
      </c>
      <c r="BF93" s="73" t="str">
        <f t="shared" ca="1" si="91"/>
        <v>/</v>
      </c>
      <c r="BG93" s="73" t="str">
        <f t="shared" ca="1" si="91"/>
        <v>/</v>
      </c>
      <c r="BH93" s="73" t="str">
        <f t="shared" ref="BH93:BQ95" ca="1" si="92">IF($O93=BH$11,"*",IF(AND(COUNTIF($L93:$M93,"-")&lt;1,COUNTBLANK($L93:$M93)&lt;1),IF(AND($L93&lt;=BH$11,$M93&gt;=BH$11),IF(ISBLANK($D93),"-","."),IF(TODAY()&gt;BH$11,"/",IF(TODAY()=BH$11,"=",""))),IF(AND(OR(ISBLANK($L93),$L93="-"),OR(ISBLANK($M93),$M93="-")),IF(TODAY()&gt;BH$11,"/",IF(TODAY()=BH$11,"=","")),IF(OR(ISBLANK($L93),$L93="-"),IF(BH$11&lt;=$M93,IF(ISBLANK($D93),"-","."),IF(TODAY()&gt;BH$11,"/",IF(TODAY()=BH$11,"=",""))),IF(BH$11&gt;=$L93,IF(ISBLANK($D93),"-","."),IF(TODAY()&gt;BH$11,"/",IF(TODAY()=BH$11,"=","")))))))</f>
        <v>/</v>
      </c>
      <c r="BI93" s="73" t="str">
        <f t="shared" ca="1" si="92"/>
        <v>/</v>
      </c>
      <c r="BJ93" s="73" t="str">
        <f t="shared" ca="1" si="92"/>
        <v>/</v>
      </c>
      <c r="BK93" s="73" t="str">
        <f t="shared" ca="1" si="92"/>
        <v>=</v>
      </c>
      <c r="BL93" s="73" t="str">
        <f t="shared" ca="1" si="92"/>
        <v/>
      </c>
      <c r="BM93" s="73" t="str">
        <f t="shared" ca="1" si="92"/>
        <v/>
      </c>
      <c r="BN93" s="73" t="str">
        <f t="shared" ca="1" si="92"/>
        <v/>
      </c>
      <c r="BO93" s="73" t="str">
        <f t="shared" ca="1" si="92"/>
        <v/>
      </c>
      <c r="BP93" s="73" t="str">
        <f t="shared" ca="1" si="92"/>
        <v/>
      </c>
      <c r="BQ93" s="73" t="str">
        <f t="shared" ca="1" si="92"/>
        <v/>
      </c>
      <c r="BR93" s="73" t="str">
        <f t="shared" ca="1" si="85"/>
        <v/>
      </c>
      <c r="BS93" s="73" t="str">
        <f t="shared" ca="1" si="85"/>
        <v/>
      </c>
      <c r="BT93" s="73" t="str">
        <f t="shared" ca="1" si="85"/>
        <v/>
      </c>
      <c r="BU93" s="73" t="str">
        <f t="shared" ca="1" si="85"/>
        <v/>
      </c>
      <c r="BV93" s="73" t="str">
        <f t="shared" ca="1" si="85"/>
        <v/>
      </c>
      <c r="BW93" s="73" t="str">
        <f t="shared" ca="1" si="85"/>
        <v/>
      </c>
      <c r="BX93" s="73" t="str">
        <f t="shared" ca="1" si="85"/>
        <v/>
      </c>
      <c r="BY93" s="73" t="str">
        <f t="shared" ca="1" si="85"/>
        <v/>
      </c>
      <c r="BZ93" s="73" t="str">
        <f t="shared" ca="1" si="85"/>
        <v/>
      </c>
      <c r="CA93" s="73" t="str">
        <f t="shared" ca="1" si="85"/>
        <v/>
      </c>
      <c r="CB93" s="73" t="str">
        <f t="shared" ca="1" si="85"/>
        <v/>
      </c>
      <c r="CC93" s="73" t="str">
        <f t="shared" ca="1" si="85"/>
        <v/>
      </c>
      <c r="CD93" s="73" t="str">
        <f t="shared" ca="1" si="85"/>
        <v/>
      </c>
      <c r="CE93" s="73" t="str">
        <f t="shared" ca="1" si="85"/>
        <v/>
      </c>
      <c r="CF93" s="73" t="str">
        <f t="shared" ca="1" si="85"/>
        <v/>
      </c>
      <c r="CG93" s="73" t="str">
        <f t="shared" ca="1" si="86"/>
        <v/>
      </c>
      <c r="CH93" s="73" t="str">
        <f t="shared" ca="1" si="86"/>
        <v/>
      </c>
      <c r="CI93" s="73" t="str">
        <f t="shared" ca="1" si="86"/>
        <v/>
      </c>
      <c r="CJ93" s="73" t="str">
        <f t="shared" ca="1" si="86"/>
        <v/>
      </c>
      <c r="CK93" s="73" t="str">
        <f t="shared" ca="1" si="86"/>
        <v/>
      </c>
      <c r="CL93" s="73" t="str">
        <f t="shared" ca="1" si="86"/>
        <v/>
      </c>
      <c r="CM93" s="73" t="str">
        <f t="shared" ca="1" si="86"/>
        <v/>
      </c>
      <c r="CN93" s="73" t="str">
        <f t="shared" ca="1" si="86"/>
        <v/>
      </c>
      <c r="CO93" s="73" t="str">
        <f t="shared" ca="1" si="86"/>
        <v/>
      </c>
      <c r="CP93" s="73" t="str">
        <f t="shared" ca="1" si="86"/>
        <v/>
      </c>
      <c r="CQ93" s="73" t="str">
        <f t="shared" ca="1" si="86"/>
        <v/>
      </c>
      <c r="CR93" s="73" t="str">
        <f t="shared" ca="1" si="86"/>
        <v/>
      </c>
      <c r="CS93" s="73" t="str">
        <f t="shared" ca="1" si="86"/>
        <v/>
      </c>
      <c r="CT93" s="73" t="str">
        <f t="shared" ca="1" si="86"/>
        <v/>
      </c>
      <c r="CU93" s="73" t="str">
        <f t="shared" ca="1" si="86"/>
        <v/>
      </c>
      <c r="CV93" s="73" t="str">
        <f t="shared" ca="1" si="86"/>
        <v/>
      </c>
      <c r="CW93" s="73" t="str">
        <f t="shared" ca="1" si="87"/>
        <v/>
      </c>
      <c r="CX93" s="73" t="str">
        <f t="shared" ca="1" si="87"/>
        <v/>
      </c>
      <c r="CY93" s="73" t="str">
        <f t="shared" ca="1" si="87"/>
        <v/>
      </c>
      <c r="CZ93" s="73" t="str">
        <f t="shared" ca="1" si="87"/>
        <v/>
      </c>
      <c r="DA93" s="73" t="str">
        <f t="shared" ca="1" si="87"/>
        <v/>
      </c>
      <c r="DB93" s="73" t="str">
        <f t="shared" ca="1" si="87"/>
        <v/>
      </c>
      <c r="DC93" s="73" t="str">
        <f t="shared" ca="1" si="87"/>
        <v/>
      </c>
      <c r="DD93" s="73" t="str">
        <f t="shared" ca="1" si="87"/>
        <v/>
      </c>
      <c r="DE93" s="73" t="str">
        <f t="shared" ca="1" si="87"/>
        <v/>
      </c>
      <c r="DF93" s="73" t="str">
        <f t="shared" ca="1" si="87"/>
        <v/>
      </c>
      <c r="DG93" s="73" t="str">
        <f t="shared" ca="1" si="87"/>
        <v/>
      </c>
      <c r="DH93" s="73" t="str">
        <f t="shared" ca="1" si="87"/>
        <v/>
      </c>
      <c r="DI93" s="73" t="str">
        <f t="shared" ca="1" si="87"/>
        <v/>
      </c>
      <c r="DJ93" s="73" t="str">
        <f t="shared" ca="1" si="87"/>
        <v/>
      </c>
      <c r="DK93" s="73" t="str">
        <f t="shared" ca="1" si="87"/>
        <v/>
      </c>
      <c r="DL93" s="73" t="str">
        <f t="shared" ca="1" si="87"/>
        <v/>
      </c>
      <c r="DM93" s="73" t="str">
        <f t="shared" ca="1" si="78"/>
        <v/>
      </c>
      <c r="DN93" s="73" t="str">
        <f t="shared" ca="1" si="78"/>
        <v/>
      </c>
      <c r="DO93" s="73" t="str">
        <f t="shared" ca="1" si="78"/>
        <v/>
      </c>
      <c r="DP93" s="73" t="str">
        <f t="shared" ca="1" si="78"/>
        <v/>
      </c>
      <c r="DQ93" s="73" t="str">
        <f t="shared" ca="1" si="78"/>
        <v/>
      </c>
      <c r="DR93" s="73" t="str">
        <f t="shared" ca="1" si="78"/>
        <v/>
      </c>
      <c r="DS93" s="73" t="str">
        <f t="shared" ca="1" si="78"/>
        <v/>
      </c>
      <c r="DT93" s="73" t="str">
        <f t="shared" ca="1" si="78"/>
        <v/>
      </c>
      <c r="DU93" s="73" t="str">
        <f t="shared" ca="1" si="78"/>
        <v/>
      </c>
      <c r="DV93" s="73" t="str">
        <f t="shared" ca="1" si="78"/>
        <v/>
      </c>
      <c r="DW93" s="73" t="str">
        <f t="shared" ca="1" si="78"/>
        <v/>
      </c>
      <c r="DX93" s="73" t="str">
        <f t="shared" ca="1" si="78"/>
        <v/>
      </c>
      <c r="DY93" s="73" t="str">
        <f t="shared" ca="1" si="78"/>
        <v/>
      </c>
    </row>
    <row r="94" spans="1:129" ht="12" customHeight="1" x14ac:dyDescent="0.4">
      <c r="A94" s="13"/>
      <c r="B94" s="19"/>
      <c r="C94" s="22"/>
      <c r="D94" s="20"/>
      <c r="E94" s="21"/>
      <c r="F94" s="83"/>
      <c r="G94" s="127"/>
      <c r="H94" s="126"/>
      <c r="I94" s="92"/>
      <c r="J94" s="92"/>
      <c r="K94" s="7" t="str">
        <f>IF(OR(COUNTIF(L94:M94,"-")&gt;0,COUNTBLANK(L94:M94)&gt;0),"-",IF(L94&gt;M94,"-",NETWORKDAYS(L94,M94,data!$P$3:$P$10)))</f>
        <v>-</v>
      </c>
      <c r="L94" s="8"/>
      <c r="M94" s="8"/>
      <c r="N94" s="104"/>
      <c r="O94" s="8"/>
      <c r="P94" s="36">
        <f ca="1">IF(OR(M94="-",M94=""),0,IF(OR(ISBLANK(O94),O94="-"),NETWORKDAYS(M94,TODAY(),data!$P$3:$P$10)-1,IF(M94=O94,0,IF(M94&lt;O94,NETWORKDAYS(M94,O94,data!$P$3:$P$10)-1,NETWORKDAYS(M94,O94,data!$P$3:$P$10)+1))))</f>
        <v>0</v>
      </c>
      <c r="S94" s="115" t="str">
        <f t="shared" ca="1" si="90"/>
        <v>/</v>
      </c>
      <c r="T94" s="73" t="str">
        <f t="shared" ca="1" si="90"/>
        <v>/</v>
      </c>
      <c r="U94" s="73" t="str">
        <f t="shared" ca="1" si="90"/>
        <v>/</v>
      </c>
      <c r="V94" s="73" t="str">
        <f t="shared" ca="1" si="90"/>
        <v>/</v>
      </c>
      <c r="W94" s="73" t="str">
        <f t="shared" ca="1" si="90"/>
        <v>/</v>
      </c>
      <c r="X94" s="73" t="str">
        <f t="shared" ca="1" si="90"/>
        <v>/</v>
      </c>
      <c r="Y94" s="73" t="str">
        <f t="shared" ca="1" si="90"/>
        <v>/</v>
      </c>
      <c r="Z94" s="73" t="str">
        <f t="shared" ca="1" si="90"/>
        <v>/</v>
      </c>
      <c r="AA94" s="73" t="str">
        <f t="shared" ca="1" si="90"/>
        <v>/</v>
      </c>
      <c r="AB94" s="73" t="str">
        <f t="shared" ca="1" si="90"/>
        <v>/</v>
      </c>
      <c r="AC94" s="73" t="str">
        <f t="shared" ca="1" si="89"/>
        <v>/</v>
      </c>
      <c r="AD94" s="73" t="str">
        <f t="shared" ca="1" si="89"/>
        <v>/</v>
      </c>
      <c r="AE94" s="73" t="str">
        <f t="shared" ca="1" si="89"/>
        <v>/</v>
      </c>
      <c r="AF94" s="73" t="str">
        <f t="shared" ca="1" si="89"/>
        <v>/</v>
      </c>
      <c r="AG94" s="73" t="str">
        <f t="shared" ca="1" si="89"/>
        <v>/</v>
      </c>
      <c r="AH94" s="73" t="str">
        <f t="shared" ca="1" si="89"/>
        <v>/</v>
      </c>
      <c r="AI94" s="73" t="str">
        <f t="shared" ca="1" si="88"/>
        <v>/</v>
      </c>
      <c r="AJ94" s="73" t="str">
        <f t="shared" ca="1" si="88"/>
        <v>/</v>
      </c>
      <c r="AK94" s="73" t="str">
        <f t="shared" ca="1" si="88"/>
        <v>/</v>
      </c>
      <c r="AL94" s="73" t="str">
        <f t="shared" ca="1" si="88"/>
        <v>/</v>
      </c>
      <c r="AM94" s="73" t="str">
        <f t="shared" ca="1" si="88"/>
        <v>/</v>
      </c>
      <c r="AN94" s="73" t="str">
        <f t="shared" ca="1" si="88"/>
        <v>/</v>
      </c>
      <c r="AO94" s="73" t="str">
        <f t="shared" ca="1" si="88"/>
        <v>/</v>
      </c>
      <c r="AP94" s="73" t="str">
        <f t="shared" ca="1" si="88"/>
        <v>/</v>
      </c>
      <c r="AQ94" s="73" t="str">
        <f t="shared" ca="1" si="88"/>
        <v>/</v>
      </c>
      <c r="AR94" s="73" t="str">
        <f t="shared" ca="1" si="88"/>
        <v>/</v>
      </c>
      <c r="AS94" s="73" t="str">
        <f t="shared" ca="1" si="88"/>
        <v>/</v>
      </c>
      <c r="AT94" s="73" t="str">
        <f t="shared" ca="1" si="88"/>
        <v>/</v>
      </c>
      <c r="AU94" s="73" t="str">
        <f t="shared" ca="1" si="88"/>
        <v>/</v>
      </c>
      <c r="AV94" s="73" t="str">
        <f t="shared" ca="1" si="88"/>
        <v>/</v>
      </c>
      <c r="AW94" s="73" t="str">
        <f t="shared" ca="1" si="88"/>
        <v>/</v>
      </c>
      <c r="AX94" s="73" t="str">
        <f t="shared" ca="1" si="91"/>
        <v>/</v>
      </c>
      <c r="AY94" s="73" t="str">
        <f t="shared" ca="1" si="91"/>
        <v>/</v>
      </c>
      <c r="AZ94" s="73" t="str">
        <f t="shared" ca="1" si="91"/>
        <v>/</v>
      </c>
      <c r="BA94" s="73" t="str">
        <f t="shared" ca="1" si="91"/>
        <v>/</v>
      </c>
      <c r="BB94" s="73" t="str">
        <f t="shared" ca="1" si="91"/>
        <v>/</v>
      </c>
      <c r="BC94" s="73" t="str">
        <f t="shared" ca="1" si="91"/>
        <v>/</v>
      </c>
      <c r="BD94" s="73" t="str">
        <f t="shared" ca="1" si="91"/>
        <v>/</v>
      </c>
      <c r="BE94" s="73" t="str">
        <f t="shared" ca="1" si="91"/>
        <v>/</v>
      </c>
      <c r="BF94" s="73" t="str">
        <f t="shared" ca="1" si="91"/>
        <v>/</v>
      </c>
      <c r="BG94" s="73" t="str">
        <f t="shared" ca="1" si="91"/>
        <v>/</v>
      </c>
      <c r="BH94" s="73" t="str">
        <f t="shared" ca="1" si="92"/>
        <v>/</v>
      </c>
      <c r="BI94" s="73" t="str">
        <f t="shared" ca="1" si="92"/>
        <v>/</v>
      </c>
      <c r="BJ94" s="73" t="str">
        <f t="shared" ca="1" si="92"/>
        <v>/</v>
      </c>
      <c r="BK94" s="73" t="str">
        <f t="shared" ca="1" si="92"/>
        <v>=</v>
      </c>
      <c r="BL94" s="73" t="str">
        <f t="shared" ca="1" si="92"/>
        <v/>
      </c>
      <c r="BM94" s="73" t="str">
        <f t="shared" ca="1" si="92"/>
        <v/>
      </c>
      <c r="BN94" s="73" t="str">
        <f t="shared" ca="1" si="92"/>
        <v/>
      </c>
      <c r="BO94" s="73" t="str">
        <f t="shared" ca="1" si="92"/>
        <v/>
      </c>
      <c r="BP94" s="73" t="str">
        <f t="shared" ca="1" si="92"/>
        <v/>
      </c>
      <c r="BQ94" s="73" t="str">
        <f t="shared" ca="1" si="92"/>
        <v/>
      </c>
      <c r="BR94" s="73" t="str">
        <f t="shared" ca="1" si="85"/>
        <v/>
      </c>
      <c r="BS94" s="73" t="str">
        <f t="shared" ca="1" si="85"/>
        <v/>
      </c>
      <c r="BT94" s="73" t="str">
        <f t="shared" ca="1" si="85"/>
        <v/>
      </c>
      <c r="BU94" s="73" t="str">
        <f t="shared" ca="1" si="85"/>
        <v/>
      </c>
      <c r="BV94" s="73" t="str">
        <f t="shared" ca="1" si="85"/>
        <v/>
      </c>
      <c r="BW94" s="73" t="str">
        <f t="shared" ca="1" si="85"/>
        <v/>
      </c>
      <c r="BX94" s="73" t="str">
        <f t="shared" ca="1" si="85"/>
        <v/>
      </c>
      <c r="BY94" s="73" t="str">
        <f t="shared" ca="1" si="85"/>
        <v/>
      </c>
      <c r="BZ94" s="73" t="str">
        <f t="shared" ca="1" si="85"/>
        <v/>
      </c>
      <c r="CA94" s="73" t="str">
        <f t="shared" ca="1" si="85"/>
        <v/>
      </c>
      <c r="CB94" s="73" t="str">
        <f t="shared" ca="1" si="85"/>
        <v/>
      </c>
      <c r="CC94" s="73" t="str">
        <f t="shared" ca="1" si="85"/>
        <v/>
      </c>
      <c r="CD94" s="73" t="str">
        <f t="shared" ca="1" si="85"/>
        <v/>
      </c>
      <c r="CE94" s="73" t="str">
        <f t="shared" ca="1" si="85"/>
        <v/>
      </c>
      <c r="CF94" s="73" t="str">
        <f t="shared" ca="1" si="85"/>
        <v/>
      </c>
      <c r="CG94" s="73" t="str">
        <f t="shared" ca="1" si="86"/>
        <v/>
      </c>
      <c r="CH94" s="73" t="str">
        <f t="shared" ca="1" si="86"/>
        <v/>
      </c>
      <c r="CI94" s="73" t="str">
        <f t="shared" ca="1" si="86"/>
        <v/>
      </c>
      <c r="CJ94" s="73" t="str">
        <f t="shared" ca="1" si="86"/>
        <v/>
      </c>
      <c r="CK94" s="73" t="str">
        <f t="shared" ca="1" si="86"/>
        <v/>
      </c>
      <c r="CL94" s="73" t="str">
        <f t="shared" ca="1" si="86"/>
        <v/>
      </c>
      <c r="CM94" s="73" t="str">
        <f t="shared" ca="1" si="86"/>
        <v/>
      </c>
      <c r="CN94" s="73" t="str">
        <f t="shared" ca="1" si="86"/>
        <v/>
      </c>
      <c r="CO94" s="73" t="str">
        <f t="shared" ca="1" si="86"/>
        <v/>
      </c>
      <c r="CP94" s="73" t="str">
        <f t="shared" ca="1" si="86"/>
        <v/>
      </c>
      <c r="CQ94" s="73" t="str">
        <f t="shared" ca="1" si="86"/>
        <v/>
      </c>
      <c r="CR94" s="73" t="str">
        <f t="shared" ca="1" si="86"/>
        <v/>
      </c>
      <c r="CS94" s="73" t="str">
        <f t="shared" ca="1" si="86"/>
        <v/>
      </c>
      <c r="CT94" s="73" t="str">
        <f t="shared" ca="1" si="86"/>
        <v/>
      </c>
      <c r="CU94" s="73" t="str">
        <f t="shared" ca="1" si="86"/>
        <v/>
      </c>
      <c r="CV94" s="73" t="str">
        <f t="shared" ca="1" si="86"/>
        <v/>
      </c>
      <c r="CW94" s="73" t="str">
        <f t="shared" ca="1" si="87"/>
        <v/>
      </c>
      <c r="CX94" s="73" t="str">
        <f t="shared" ca="1" si="87"/>
        <v/>
      </c>
      <c r="CY94" s="73" t="str">
        <f t="shared" ca="1" si="87"/>
        <v/>
      </c>
      <c r="CZ94" s="73" t="str">
        <f t="shared" ca="1" si="87"/>
        <v/>
      </c>
      <c r="DA94" s="73" t="str">
        <f t="shared" ca="1" si="87"/>
        <v/>
      </c>
      <c r="DB94" s="73" t="str">
        <f t="shared" ca="1" si="87"/>
        <v/>
      </c>
      <c r="DC94" s="73" t="str">
        <f t="shared" ca="1" si="87"/>
        <v/>
      </c>
      <c r="DD94" s="73" t="str">
        <f t="shared" ca="1" si="87"/>
        <v/>
      </c>
      <c r="DE94" s="73" t="str">
        <f t="shared" ca="1" si="87"/>
        <v/>
      </c>
      <c r="DF94" s="73" t="str">
        <f t="shared" ca="1" si="87"/>
        <v/>
      </c>
      <c r="DG94" s="73" t="str">
        <f t="shared" ca="1" si="87"/>
        <v/>
      </c>
      <c r="DH94" s="73" t="str">
        <f t="shared" ca="1" si="87"/>
        <v/>
      </c>
      <c r="DI94" s="73" t="str">
        <f t="shared" ca="1" si="87"/>
        <v/>
      </c>
      <c r="DJ94" s="73" t="str">
        <f t="shared" ca="1" si="87"/>
        <v/>
      </c>
      <c r="DK94" s="73" t="str">
        <f t="shared" ca="1" si="87"/>
        <v/>
      </c>
      <c r="DL94" s="73" t="str">
        <f t="shared" ca="1" si="87"/>
        <v/>
      </c>
      <c r="DM94" s="73" t="str">
        <f t="shared" ca="1" si="78"/>
        <v/>
      </c>
      <c r="DN94" s="73" t="str">
        <f t="shared" ca="1" si="78"/>
        <v/>
      </c>
      <c r="DO94" s="73" t="str">
        <f t="shared" ca="1" si="78"/>
        <v/>
      </c>
      <c r="DP94" s="73" t="str">
        <f t="shared" ca="1" si="78"/>
        <v/>
      </c>
      <c r="DQ94" s="73" t="str">
        <f t="shared" ca="1" si="78"/>
        <v/>
      </c>
      <c r="DR94" s="73" t="str">
        <f t="shared" ca="1" si="78"/>
        <v/>
      </c>
      <c r="DS94" s="73" t="str">
        <f t="shared" ca="1" si="78"/>
        <v/>
      </c>
      <c r="DT94" s="73" t="str">
        <f t="shared" ca="1" si="78"/>
        <v/>
      </c>
      <c r="DU94" s="73" t="str">
        <f t="shared" ca="1" si="78"/>
        <v/>
      </c>
      <c r="DV94" s="73" t="str">
        <f t="shared" ca="1" si="78"/>
        <v/>
      </c>
      <c r="DW94" s="73" t="str">
        <f t="shared" ca="1" si="78"/>
        <v/>
      </c>
      <c r="DX94" s="73" t="str">
        <f t="shared" ca="1" si="78"/>
        <v/>
      </c>
      <c r="DY94" s="73" t="str">
        <f t="shared" ca="1" si="78"/>
        <v/>
      </c>
    </row>
    <row r="95" spans="1:129" ht="12" customHeight="1" x14ac:dyDescent="0.4">
      <c r="A95" s="13"/>
      <c r="B95" s="19"/>
      <c r="C95" s="22"/>
      <c r="D95" s="20"/>
      <c r="E95" s="21"/>
      <c r="F95" s="83"/>
      <c r="G95" s="127"/>
      <c r="H95" s="126"/>
      <c r="I95" s="92"/>
      <c r="J95" s="92"/>
      <c r="K95" s="7" t="str">
        <f>IF(OR(COUNTIF(L95:M95,"-")&gt;0,COUNTBLANK(L95:M95)&gt;0),"-",IF(L95&gt;M95,"-",NETWORKDAYS(L95,M95,data!$P$3:$P$10)))</f>
        <v>-</v>
      </c>
      <c r="L95" s="8"/>
      <c r="M95" s="8"/>
      <c r="N95" s="104"/>
      <c r="O95" s="8"/>
      <c r="P95" s="36">
        <f ca="1">IF(OR(M95="-",M95=""),0,IF(OR(ISBLANK(O95),O95="-"),NETWORKDAYS(M95,TODAY(),data!$P$3:$P$10)-1,IF(M95=O95,0,IF(M95&lt;O95,NETWORKDAYS(M95,O95,data!$P$3:$P$10)-1,NETWORKDAYS(M95,O95,data!$P$3:$P$10)+1))))</f>
        <v>0</v>
      </c>
      <c r="S95" s="115" t="str">
        <f t="shared" ca="1" si="90"/>
        <v>/</v>
      </c>
      <c r="T95" s="73" t="str">
        <f t="shared" ca="1" si="90"/>
        <v>/</v>
      </c>
      <c r="U95" s="73" t="str">
        <f t="shared" ca="1" si="90"/>
        <v>/</v>
      </c>
      <c r="V95" s="73" t="str">
        <f t="shared" ca="1" si="90"/>
        <v>/</v>
      </c>
      <c r="W95" s="73" t="str">
        <f t="shared" ca="1" si="90"/>
        <v>/</v>
      </c>
      <c r="X95" s="73" t="str">
        <f t="shared" ca="1" si="90"/>
        <v>/</v>
      </c>
      <c r="Y95" s="73" t="str">
        <f t="shared" ca="1" si="90"/>
        <v>/</v>
      </c>
      <c r="Z95" s="73" t="str">
        <f t="shared" ca="1" si="90"/>
        <v>/</v>
      </c>
      <c r="AA95" s="73" t="str">
        <f t="shared" ca="1" si="90"/>
        <v>/</v>
      </c>
      <c r="AB95" s="73" t="str">
        <f t="shared" ca="1" si="90"/>
        <v>/</v>
      </c>
      <c r="AC95" s="73" t="str">
        <f t="shared" ca="1" si="89"/>
        <v>/</v>
      </c>
      <c r="AD95" s="73" t="str">
        <f t="shared" ca="1" si="89"/>
        <v>/</v>
      </c>
      <c r="AE95" s="73" t="str">
        <f t="shared" ca="1" si="89"/>
        <v>/</v>
      </c>
      <c r="AF95" s="73" t="str">
        <f t="shared" ca="1" si="89"/>
        <v>/</v>
      </c>
      <c r="AG95" s="73" t="str">
        <f t="shared" ca="1" si="89"/>
        <v>/</v>
      </c>
      <c r="AH95" s="73" t="str">
        <f t="shared" ca="1" si="89"/>
        <v>/</v>
      </c>
      <c r="AI95" s="73" t="str">
        <f t="shared" ca="1" si="88"/>
        <v>/</v>
      </c>
      <c r="AJ95" s="73" t="str">
        <f t="shared" ca="1" si="88"/>
        <v>/</v>
      </c>
      <c r="AK95" s="73" t="str">
        <f t="shared" ca="1" si="88"/>
        <v>/</v>
      </c>
      <c r="AL95" s="73" t="str">
        <f t="shared" ca="1" si="88"/>
        <v>/</v>
      </c>
      <c r="AM95" s="73" t="str">
        <f t="shared" ca="1" si="88"/>
        <v>/</v>
      </c>
      <c r="AN95" s="73" t="str">
        <f t="shared" ca="1" si="88"/>
        <v>/</v>
      </c>
      <c r="AO95" s="73" t="str">
        <f t="shared" ca="1" si="88"/>
        <v>/</v>
      </c>
      <c r="AP95" s="73" t="str">
        <f t="shared" ca="1" si="88"/>
        <v>/</v>
      </c>
      <c r="AQ95" s="73" t="str">
        <f t="shared" ca="1" si="88"/>
        <v>/</v>
      </c>
      <c r="AR95" s="73" t="str">
        <f t="shared" ca="1" si="88"/>
        <v>/</v>
      </c>
      <c r="AS95" s="73" t="str">
        <f t="shared" ca="1" si="88"/>
        <v>/</v>
      </c>
      <c r="AT95" s="73" t="str">
        <f t="shared" ca="1" si="88"/>
        <v>/</v>
      </c>
      <c r="AU95" s="73" t="str">
        <f t="shared" ca="1" si="88"/>
        <v>/</v>
      </c>
      <c r="AV95" s="73" t="str">
        <f t="shared" ca="1" si="88"/>
        <v>/</v>
      </c>
      <c r="AW95" s="73" t="str">
        <f t="shared" ca="1" si="88"/>
        <v>/</v>
      </c>
      <c r="AX95" s="73" t="str">
        <f t="shared" ca="1" si="91"/>
        <v>/</v>
      </c>
      <c r="AY95" s="73" t="str">
        <f t="shared" ca="1" si="91"/>
        <v>/</v>
      </c>
      <c r="AZ95" s="73" t="str">
        <f t="shared" ca="1" si="91"/>
        <v>/</v>
      </c>
      <c r="BA95" s="73" t="str">
        <f t="shared" ca="1" si="91"/>
        <v>/</v>
      </c>
      <c r="BB95" s="73" t="str">
        <f t="shared" ca="1" si="91"/>
        <v>/</v>
      </c>
      <c r="BC95" s="73" t="str">
        <f t="shared" ca="1" si="91"/>
        <v>/</v>
      </c>
      <c r="BD95" s="73" t="str">
        <f t="shared" ca="1" si="91"/>
        <v>/</v>
      </c>
      <c r="BE95" s="73" t="str">
        <f t="shared" ca="1" si="91"/>
        <v>/</v>
      </c>
      <c r="BF95" s="73" t="str">
        <f t="shared" ca="1" si="91"/>
        <v>/</v>
      </c>
      <c r="BG95" s="73" t="str">
        <f t="shared" ca="1" si="91"/>
        <v>/</v>
      </c>
      <c r="BH95" s="73" t="str">
        <f t="shared" ca="1" si="92"/>
        <v>/</v>
      </c>
      <c r="BI95" s="73" t="str">
        <f t="shared" ca="1" si="92"/>
        <v>/</v>
      </c>
      <c r="BJ95" s="73" t="str">
        <f t="shared" ca="1" si="92"/>
        <v>/</v>
      </c>
      <c r="BK95" s="73" t="str">
        <f t="shared" ca="1" si="92"/>
        <v>=</v>
      </c>
      <c r="BL95" s="73" t="str">
        <f t="shared" ca="1" si="92"/>
        <v/>
      </c>
      <c r="BM95" s="73" t="str">
        <f t="shared" ca="1" si="92"/>
        <v/>
      </c>
      <c r="BN95" s="73" t="str">
        <f t="shared" ca="1" si="92"/>
        <v/>
      </c>
      <c r="BO95" s="73" t="str">
        <f t="shared" ca="1" si="92"/>
        <v/>
      </c>
      <c r="BP95" s="73" t="str">
        <f t="shared" ca="1" si="92"/>
        <v/>
      </c>
      <c r="BQ95" s="73" t="str">
        <f t="shared" ca="1" si="92"/>
        <v/>
      </c>
      <c r="BR95" s="73" t="str">
        <f t="shared" ca="1" si="85"/>
        <v/>
      </c>
      <c r="BS95" s="73" t="str">
        <f t="shared" ca="1" si="85"/>
        <v/>
      </c>
      <c r="BT95" s="73" t="str">
        <f t="shared" ca="1" si="85"/>
        <v/>
      </c>
      <c r="BU95" s="73" t="str">
        <f t="shared" ca="1" si="85"/>
        <v/>
      </c>
      <c r="BV95" s="73" t="str">
        <f t="shared" ca="1" si="85"/>
        <v/>
      </c>
      <c r="BW95" s="73" t="str">
        <f t="shared" ca="1" si="85"/>
        <v/>
      </c>
      <c r="BX95" s="73" t="str">
        <f t="shared" ca="1" si="85"/>
        <v/>
      </c>
      <c r="BY95" s="73" t="str">
        <f t="shared" ca="1" si="85"/>
        <v/>
      </c>
      <c r="BZ95" s="73" t="str">
        <f t="shared" ca="1" si="85"/>
        <v/>
      </c>
      <c r="CA95" s="73" t="str">
        <f t="shared" ca="1" si="85"/>
        <v/>
      </c>
      <c r="CB95" s="73" t="str">
        <f t="shared" ca="1" si="85"/>
        <v/>
      </c>
      <c r="CC95" s="73" t="str">
        <f t="shared" ca="1" si="85"/>
        <v/>
      </c>
      <c r="CD95" s="73" t="str">
        <f t="shared" ca="1" si="85"/>
        <v/>
      </c>
      <c r="CE95" s="73" t="str">
        <f t="shared" ca="1" si="85"/>
        <v/>
      </c>
      <c r="CF95" s="73" t="str">
        <f t="shared" ca="1" si="85"/>
        <v/>
      </c>
      <c r="CG95" s="73" t="str">
        <f t="shared" ca="1" si="86"/>
        <v/>
      </c>
      <c r="CH95" s="73" t="str">
        <f t="shared" ca="1" si="86"/>
        <v/>
      </c>
      <c r="CI95" s="73" t="str">
        <f t="shared" ca="1" si="86"/>
        <v/>
      </c>
      <c r="CJ95" s="73" t="str">
        <f t="shared" ca="1" si="86"/>
        <v/>
      </c>
      <c r="CK95" s="73" t="str">
        <f t="shared" ca="1" si="86"/>
        <v/>
      </c>
      <c r="CL95" s="73" t="str">
        <f t="shared" ca="1" si="86"/>
        <v/>
      </c>
      <c r="CM95" s="73" t="str">
        <f t="shared" ca="1" si="86"/>
        <v/>
      </c>
      <c r="CN95" s="73" t="str">
        <f t="shared" ca="1" si="86"/>
        <v/>
      </c>
      <c r="CO95" s="73" t="str">
        <f t="shared" ca="1" si="86"/>
        <v/>
      </c>
      <c r="CP95" s="73" t="str">
        <f t="shared" ca="1" si="86"/>
        <v/>
      </c>
      <c r="CQ95" s="73" t="str">
        <f t="shared" ca="1" si="86"/>
        <v/>
      </c>
      <c r="CR95" s="73" t="str">
        <f t="shared" ca="1" si="86"/>
        <v/>
      </c>
      <c r="CS95" s="73" t="str">
        <f t="shared" ca="1" si="86"/>
        <v/>
      </c>
      <c r="CT95" s="73" t="str">
        <f t="shared" ca="1" si="86"/>
        <v/>
      </c>
      <c r="CU95" s="73" t="str">
        <f t="shared" ca="1" si="86"/>
        <v/>
      </c>
      <c r="CV95" s="73" t="str">
        <f t="shared" ca="1" si="86"/>
        <v/>
      </c>
      <c r="CW95" s="73" t="str">
        <f t="shared" ca="1" si="87"/>
        <v/>
      </c>
      <c r="CX95" s="73" t="str">
        <f t="shared" ca="1" si="87"/>
        <v/>
      </c>
      <c r="CY95" s="73" t="str">
        <f t="shared" ca="1" si="87"/>
        <v/>
      </c>
      <c r="CZ95" s="73" t="str">
        <f t="shared" ca="1" si="87"/>
        <v/>
      </c>
      <c r="DA95" s="73" t="str">
        <f t="shared" ca="1" si="87"/>
        <v/>
      </c>
      <c r="DB95" s="73" t="str">
        <f t="shared" ca="1" si="87"/>
        <v/>
      </c>
      <c r="DC95" s="73" t="str">
        <f t="shared" ca="1" si="87"/>
        <v/>
      </c>
      <c r="DD95" s="73" t="str">
        <f t="shared" ca="1" si="87"/>
        <v/>
      </c>
      <c r="DE95" s="73" t="str">
        <f t="shared" ca="1" si="87"/>
        <v/>
      </c>
      <c r="DF95" s="73" t="str">
        <f t="shared" ca="1" si="87"/>
        <v/>
      </c>
      <c r="DG95" s="73" t="str">
        <f t="shared" ca="1" si="87"/>
        <v/>
      </c>
      <c r="DH95" s="73" t="str">
        <f t="shared" ca="1" si="87"/>
        <v/>
      </c>
      <c r="DI95" s="73" t="str">
        <f t="shared" ca="1" si="87"/>
        <v/>
      </c>
      <c r="DJ95" s="73" t="str">
        <f t="shared" ca="1" si="87"/>
        <v/>
      </c>
      <c r="DK95" s="73" t="str">
        <f t="shared" ca="1" si="87"/>
        <v/>
      </c>
      <c r="DL95" s="73" t="str">
        <f t="shared" ca="1" si="87"/>
        <v/>
      </c>
      <c r="DM95" s="73" t="str">
        <f t="shared" ca="1" si="78"/>
        <v/>
      </c>
      <c r="DN95" s="73" t="str">
        <f t="shared" ca="1" si="78"/>
        <v/>
      </c>
      <c r="DO95" s="73" t="str">
        <f t="shared" ca="1" si="78"/>
        <v/>
      </c>
      <c r="DP95" s="73" t="str">
        <f t="shared" ca="1" si="78"/>
        <v/>
      </c>
      <c r="DQ95" s="73" t="str">
        <f t="shared" ca="1" si="78"/>
        <v/>
      </c>
      <c r="DR95" s="73" t="str">
        <f t="shared" ca="1" si="78"/>
        <v/>
      </c>
      <c r="DS95" s="73" t="str">
        <f t="shared" ca="1" si="78"/>
        <v/>
      </c>
      <c r="DT95" s="73" t="str">
        <f t="shared" ca="1" si="78"/>
        <v/>
      </c>
      <c r="DU95" s="73" t="str">
        <f t="shared" ca="1" si="78"/>
        <v/>
      </c>
      <c r="DV95" s="73" t="str">
        <f t="shared" ca="1" si="78"/>
        <v/>
      </c>
      <c r="DW95" s="73" t="str">
        <f t="shared" ca="1" si="78"/>
        <v/>
      </c>
      <c r="DX95" s="73" t="str">
        <f t="shared" ca="1" si="78"/>
        <v/>
      </c>
      <c r="DY95" s="73" t="str">
        <f t="shared" ca="1" si="78"/>
        <v/>
      </c>
    </row>
    <row r="96" spans="1:129" ht="12" customHeight="1" x14ac:dyDescent="0.4">
      <c r="A96" s="13"/>
      <c r="B96" s="19"/>
      <c r="C96" s="22"/>
      <c r="D96" s="20"/>
      <c r="E96" s="21"/>
      <c r="F96" s="83"/>
      <c r="G96" s="127"/>
      <c r="H96" s="126"/>
      <c r="I96" s="92"/>
      <c r="J96" s="92"/>
      <c r="K96" s="7" t="str">
        <f>IF(OR(COUNTIF(L96:M96,"-")&gt;0,COUNTBLANK(L96:M96)&gt;0),"-",IF(L96&gt;M96,"-",NETWORKDAYS(L96,M96,data!$P$3:$P$10)))</f>
        <v>-</v>
      </c>
      <c r="L96" s="8"/>
      <c r="M96" s="8"/>
      <c r="N96" s="104"/>
      <c r="O96" s="8"/>
      <c r="P96" s="36">
        <f ca="1">IF(OR(M96="-",M96=""),0,IF(OR(ISBLANK(O96),O96="-"),NETWORKDAYS(M96,TODAY(),data!$P$3:$P$10)-1,IF(M96=O96,0,IF(M96&lt;O96,NETWORKDAYS(M96,O96,data!$P$3:$P$10)-1,NETWORKDAYS(M96,O96,data!$P$3:$P$10)+1))))</f>
        <v>0</v>
      </c>
      <c r="S96" s="115" t="str">
        <f t="shared" ca="1" si="89"/>
        <v>/</v>
      </c>
      <c r="T96" s="73" t="str">
        <f t="shared" ca="1" si="89"/>
        <v>/</v>
      </c>
      <c r="U96" s="73" t="str">
        <f t="shared" ca="1" si="89"/>
        <v>/</v>
      </c>
      <c r="V96" s="73" t="str">
        <f t="shared" ca="1" si="89"/>
        <v>/</v>
      </c>
      <c r="W96" s="73" t="str">
        <f t="shared" ca="1" si="89"/>
        <v>/</v>
      </c>
      <c r="X96" s="73" t="str">
        <f t="shared" ca="1" si="89"/>
        <v>/</v>
      </c>
      <c r="Y96" s="73" t="str">
        <f t="shared" ca="1" si="89"/>
        <v>/</v>
      </c>
      <c r="Z96" s="73" t="str">
        <f t="shared" ca="1" si="89"/>
        <v>/</v>
      </c>
      <c r="AA96" s="73" t="str">
        <f t="shared" ca="1" si="89"/>
        <v>/</v>
      </c>
      <c r="AB96" s="73" t="str">
        <f t="shared" ca="1" si="89"/>
        <v>/</v>
      </c>
      <c r="AC96" s="73" t="str">
        <f t="shared" ca="1" si="89"/>
        <v>/</v>
      </c>
      <c r="AD96" s="73" t="str">
        <f t="shared" ca="1" si="89"/>
        <v>/</v>
      </c>
      <c r="AE96" s="73" t="str">
        <f t="shared" ca="1" si="89"/>
        <v>/</v>
      </c>
      <c r="AF96" s="73" t="str">
        <f t="shared" ca="1" si="89"/>
        <v>/</v>
      </c>
      <c r="AG96" s="73" t="str">
        <f t="shared" ca="1" si="89"/>
        <v>/</v>
      </c>
      <c r="AH96" s="73" t="str">
        <f t="shared" ca="1" si="89"/>
        <v>/</v>
      </c>
      <c r="AI96" s="73" t="str">
        <f t="shared" ca="1" si="88"/>
        <v>/</v>
      </c>
      <c r="AJ96" s="73" t="str">
        <f t="shared" ca="1" si="88"/>
        <v>/</v>
      </c>
      <c r="AK96" s="73" t="str">
        <f t="shared" ca="1" si="88"/>
        <v>/</v>
      </c>
      <c r="AL96" s="73" t="str">
        <f t="shared" ca="1" si="88"/>
        <v>/</v>
      </c>
      <c r="AM96" s="73" t="str">
        <f t="shared" ca="1" si="88"/>
        <v>/</v>
      </c>
      <c r="AN96" s="73" t="str">
        <f t="shared" ca="1" si="88"/>
        <v>/</v>
      </c>
      <c r="AO96" s="73" t="str">
        <f t="shared" ca="1" si="88"/>
        <v>/</v>
      </c>
      <c r="AP96" s="73" t="str">
        <f t="shared" ca="1" si="88"/>
        <v>/</v>
      </c>
      <c r="AQ96" s="73" t="str">
        <f t="shared" ca="1" si="88"/>
        <v>/</v>
      </c>
      <c r="AR96" s="73" t="str">
        <f t="shared" ca="1" si="88"/>
        <v>/</v>
      </c>
      <c r="AS96" s="73" t="str">
        <f t="shared" ca="1" si="74"/>
        <v>/</v>
      </c>
      <c r="AT96" s="73" t="str">
        <f t="shared" ca="1" si="74"/>
        <v>/</v>
      </c>
      <c r="AU96" s="73" t="str">
        <f t="shared" ca="1" si="74"/>
        <v>/</v>
      </c>
      <c r="AV96" s="73" t="str">
        <f t="shared" ca="1" si="74"/>
        <v>/</v>
      </c>
      <c r="AW96" s="73" t="str">
        <f t="shared" ca="1" si="74"/>
        <v>/</v>
      </c>
      <c r="AX96" s="73" t="str">
        <f t="shared" ref="AX96:BM115" ca="1" si="93">IF($O96=AX$11,"*",IF(AND(COUNTIF($L96:$M96,"-")&lt;1,COUNTBLANK($L96:$M96)&lt;1),IF(AND($L96&lt;=AX$11,$M96&gt;=AX$11),IF(ISBLANK($D96),"-","."),IF(TODAY()&gt;AX$11,"/",IF(TODAY()=AX$11,"=",""))),IF(AND(OR(ISBLANK($L96),$L96="-"),OR(ISBLANK($M96),$M96="-")),IF(TODAY()&gt;AX$11,"/",IF(TODAY()=AX$11,"=","")),IF(OR(ISBLANK($L96),$L96="-"),IF(AX$11&lt;=$M96,IF(ISBLANK($D96),"-","."),IF(TODAY()&gt;AX$11,"/",IF(TODAY()=AX$11,"=",""))),IF(AX$11&gt;=$L96,IF(ISBLANK($D96),"-","."),IF(TODAY()&gt;AX$11,"/",IF(TODAY()=AX$11,"=","")))))))</f>
        <v>/</v>
      </c>
      <c r="AY96" s="73" t="str">
        <f t="shared" ca="1" si="93"/>
        <v>/</v>
      </c>
      <c r="AZ96" s="73" t="str">
        <f t="shared" ca="1" si="93"/>
        <v>/</v>
      </c>
      <c r="BA96" s="73" t="str">
        <f t="shared" ca="1" si="93"/>
        <v>/</v>
      </c>
      <c r="BB96" s="73" t="str">
        <f t="shared" ca="1" si="93"/>
        <v>/</v>
      </c>
      <c r="BC96" s="73" t="str">
        <f t="shared" ca="1" si="93"/>
        <v>/</v>
      </c>
      <c r="BD96" s="73" t="str">
        <f t="shared" ca="1" si="93"/>
        <v>/</v>
      </c>
      <c r="BE96" s="73" t="str">
        <f t="shared" ca="1" si="93"/>
        <v>/</v>
      </c>
      <c r="BF96" s="73" t="str">
        <f t="shared" ca="1" si="93"/>
        <v>/</v>
      </c>
      <c r="BG96" s="73" t="str">
        <f t="shared" ca="1" si="93"/>
        <v>/</v>
      </c>
      <c r="BH96" s="73" t="str">
        <f t="shared" ca="1" si="93"/>
        <v>/</v>
      </c>
      <c r="BI96" s="73" t="str">
        <f t="shared" ca="1" si="93"/>
        <v>/</v>
      </c>
      <c r="BJ96" s="73" t="str">
        <f t="shared" ca="1" si="93"/>
        <v>/</v>
      </c>
      <c r="BK96" s="73" t="str">
        <f t="shared" ca="1" si="93"/>
        <v>=</v>
      </c>
      <c r="BL96" s="73" t="str">
        <f t="shared" ca="1" si="93"/>
        <v/>
      </c>
      <c r="BM96" s="73" t="str">
        <f t="shared" ca="1" si="93"/>
        <v/>
      </c>
      <c r="BN96" s="73" t="str">
        <f t="shared" ref="BN96:BP115" ca="1" si="94">IF($O96=BN$11,"*",IF(AND(COUNTIF($L96:$M96,"-")&lt;1,COUNTBLANK($L96:$M96)&lt;1),IF(AND($L96&lt;=BN$11,$M96&gt;=BN$11),IF(ISBLANK($D96),"-","."),IF(TODAY()&gt;BN$11,"/",IF(TODAY()=BN$11,"=",""))),IF(AND(OR(ISBLANK($L96),$L96="-"),OR(ISBLANK($M96),$M96="-")),IF(TODAY()&gt;BN$11,"/",IF(TODAY()=BN$11,"=","")),IF(OR(ISBLANK($L96),$L96="-"),IF(BN$11&lt;=$M96,IF(ISBLANK($D96),"-","."),IF(TODAY()&gt;BN$11,"/",IF(TODAY()=BN$11,"=",""))),IF(BN$11&gt;=$L96,IF(ISBLANK($D96),"-","."),IF(TODAY()&gt;BN$11,"/",IF(TODAY()=BN$11,"=","")))))))</f>
        <v/>
      </c>
      <c r="BO96" s="73" t="str">
        <f t="shared" ca="1" si="94"/>
        <v/>
      </c>
      <c r="BP96" s="73" t="str">
        <f t="shared" ca="1" si="94"/>
        <v/>
      </c>
      <c r="BQ96" s="73" t="str">
        <f t="shared" ca="1" si="85"/>
        <v/>
      </c>
      <c r="BR96" s="73" t="str">
        <f t="shared" ca="1" si="85"/>
        <v/>
      </c>
      <c r="BS96" s="73" t="str">
        <f t="shared" ca="1" si="85"/>
        <v/>
      </c>
      <c r="BT96" s="73" t="str">
        <f t="shared" ca="1" si="85"/>
        <v/>
      </c>
      <c r="BU96" s="73" t="str">
        <f t="shared" ca="1" si="85"/>
        <v/>
      </c>
      <c r="BV96" s="73" t="str">
        <f t="shared" ca="1" si="85"/>
        <v/>
      </c>
      <c r="BW96" s="73" t="str">
        <f t="shared" ca="1" si="85"/>
        <v/>
      </c>
      <c r="BX96" s="73" t="str">
        <f t="shared" ca="1" si="85"/>
        <v/>
      </c>
      <c r="BY96" s="73" t="str">
        <f t="shared" ca="1" si="85"/>
        <v/>
      </c>
      <c r="BZ96" s="73" t="str">
        <f t="shared" ca="1" si="85"/>
        <v/>
      </c>
      <c r="CA96" s="73" t="str">
        <f t="shared" ca="1" si="85"/>
        <v/>
      </c>
      <c r="CB96" s="73" t="str">
        <f t="shared" ca="1" si="85"/>
        <v/>
      </c>
      <c r="CC96" s="73" t="str">
        <f t="shared" ca="1" si="85"/>
        <v/>
      </c>
      <c r="CD96" s="73" t="str">
        <f t="shared" ca="1" si="85"/>
        <v/>
      </c>
      <c r="CE96" s="73" t="str">
        <f t="shared" ca="1" si="85"/>
        <v/>
      </c>
      <c r="CF96" s="73" t="str">
        <f t="shared" ca="1" si="85"/>
        <v/>
      </c>
      <c r="CG96" s="73" t="str">
        <f t="shared" ca="1" si="86"/>
        <v/>
      </c>
      <c r="CH96" s="73" t="str">
        <f t="shared" ca="1" si="86"/>
        <v/>
      </c>
      <c r="CI96" s="73" t="str">
        <f t="shared" ca="1" si="86"/>
        <v/>
      </c>
      <c r="CJ96" s="73" t="str">
        <f t="shared" ca="1" si="86"/>
        <v/>
      </c>
      <c r="CK96" s="73" t="str">
        <f t="shared" ca="1" si="86"/>
        <v/>
      </c>
      <c r="CL96" s="73" t="str">
        <f t="shared" ca="1" si="86"/>
        <v/>
      </c>
      <c r="CM96" s="73" t="str">
        <f t="shared" ca="1" si="86"/>
        <v/>
      </c>
      <c r="CN96" s="73" t="str">
        <f t="shared" ca="1" si="86"/>
        <v/>
      </c>
      <c r="CO96" s="73" t="str">
        <f t="shared" ca="1" si="86"/>
        <v/>
      </c>
      <c r="CP96" s="73" t="str">
        <f t="shared" ca="1" si="86"/>
        <v/>
      </c>
      <c r="CQ96" s="73" t="str">
        <f t="shared" ca="1" si="86"/>
        <v/>
      </c>
      <c r="CR96" s="73" t="str">
        <f t="shared" ca="1" si="86"/>
        <v/>
      </c>
      <c r="CS96" s="73" t="str">
        <f t="shared" ca="1" si="86"/>
        <v/>
      </c>
      <c r="CT96" s="73" t="str">
        <f t="shared" ca="1" si="86"/>
        <v/>
      </c>
      <c r="CU96" s="73" t="str">
        <f t="shared" ca="1" si="86"/>
        <v/>
      </c>
      <c r="CV96" s="73" t="str">
        <f t="shared" ca="1" si="86"/>
        <v/>
      </c>
      <c r="CW96" s="73" t="str">
        <f t="shared" ca="1" si="87"/>
        <v/>
      </c>
      <c r="CX96" s="73" t="str">
        <f t="shared" ca="1" si="87"/>
        <v/>
      </c>
      <c r="CY96" s="73" t="str">
        <f t="shared" ca="1" si="87"/>
        <v/>
      </c>
      <c r="CZ96" s="73" t="str">
        <f t="shared" ca="1" si="87"/>
        <v/>
      </c>
      <c r="DA96" s="73" t="str">
        <f t="shared" ca="1" si="87"/>
        <v/>
      </c>
      <c r="DB96" s="73" t="str">
        <f t="shared" ca="1" si="87"/>
        <v/>
      </c>
      <c r="DC96" s="73" t="str">
        <f t="shared" ca="1" si="87"/>
        <v/>
      </c>
      <c r="DD96" s="73" t="str">
        <f t="shared" ca="1" si="87"/>
        <v/>
      </c>
      <c r="DE96" s="73" t="str">
        <f t="shared" ca="1" si="87"/>
        <v/>
      </c>
      <c r="DF96" s="73" t="str">
        <f t="shared" ca="1" si="87"/>
        <v/>
      </c>
      <c r="DG96" s="73" t="str">
        <f t="shared" ca="1" si="87"/>
        <v/>
      </c>
      <c r="DH96" s="73" t="str">
        <f t="shared" ca="1" si="87"/>
        <v/>
      </c>
      <c r="DI96" s="73" t="str">
        <f t="shared" ca="1" si="87"/>
        <v/>
      </c>
      <c r="DJ96" s="73" t="str">
        <f t="shared" ca="1" si="87"/>
        <v/>
      </c>
      <c r="DK96" s="73" t="str">
        <f t="shared" ca="1" si="87"/>
        <v/>
      </c>
      <c r="DL96" s="73" t="str">
        <f t="shared" ca="1" si="87"/>
        <v/>
      </c>
      <c r="DM96" s="73" t="str">
        <f t="shared" ca="1" si="78"/>
        <v/>
      </c>
      <c r="DN96" s="73" t="str">
        <f t="shared" ca="1" si="78"/>
        <v/>
      </c>
      <c r="DO96" s="73" t="str">
        <f t="shared" ca="1" si="78"/>
        <v/>
      </c>
      <c r="DP96" s="73" t="str">
        <f t="shared" ca="1" si="78"/>
        <v/>
      </c>
      <c r="DQ96" s="73" t="str">
        <f t="shared" ca="1" si="78"/>
        <v/>
      </c>
      <c r="DR96" s="73" t="str">
        <f t="shared" ca="1" si="78"/>
        <v/>
      </c>
      <c r="DS96" s="73" t="str">
        <f t="shared" ca="1" si="78"/>
        <v/>
      </c>
      <c r="DT96" s="73" t="str">
        <f t="shared" ca="1" si="78"/>
        <v/>
      </c>
      <c r="DU96" s="73" t="str">
        <f t="shared" ca="1" si="78"/>
        <v/>
      </c>
      <c r="DV96" s="73" t="str">
        <f t="shared" ca="1" si="78"/>
        <v/>
      </c>
      <c r="DW96" s="73" t="str">
        <f t="shared" ca="1" si="78"/>
        <v/>
      </c>
      <c r="DX96" s="73" t="str">
        <f t="shared" ca="1" si="78"/>
        <v/>
      </c>
      <c r="DY96" s="73" t="str">
        <f t="shared" ca="1" si="78"/>
        <v/>
      </c>
    </row>
    <row r="97" spans="1:129" ht="12" customHeight="1" x14ac:dyDescent="0.4">
      <c r="A97" s="13"/>
      <c r="B97" s="19"/>
      <c r="C97" s="22"/>
      <c r="D97" s="20"/>
      <c r="E97" s="21"/>
      <c r="F97" s="83"/>
      <c r="G97" s="127"/>
      <c r="H97" s="126"/>
      <c r="I97" s="92"/>
      <c r="J97" s="92"/>
      <c r="K97" s="7" t="str">
        <f>IF(OR(COUNTIF(L97:M97,"-")&gt;0,COUNTBLANK(L97:M97)&gt;0),"-",IF(L97&gt;M97,"-",NETWORKDAYS(L97,M97,data!$P$3:$P$10)))</f>
        <v>-</v>
      </c>
      <c r="L97" s="8"/>
      <c r="M97" s="8"/>
      <c r="N97" s="104"/>
      <c r="O97" s="8"/>
      <c r="P97" s="36">
        <f ca="1">IF(OR(M97="-",M97=""),0,IF(OR(ISBLANK(O97),O97="-"),NETWORKDAYS(M97,TODAY(),data!$P$3:$P$10)-1,IF(M97=O97,0,IF(M97&lt;O97,NETWORKDAYS(M97,O97,data!$P$3:$P$10)-1,NETWORKDAYS(M97,O97,data!$P$3:$P$10)+1))))</f>
        <v>0</v>
      </c>
      <c r="S97" s="115" t="str">
        <f t="shared" ca="1" si="89"/>
        <v>/</v>
      </c>
      <c r="T97" s="73" t="str">
        <f t="shared" ca="1" si="89"/>
        <v>/</v>
      </c>
      <c r="U97" s="73" t="str">
        <f t="shared" ca="1" si="89"/>
        <v>/</v>
      </c>
      <c r="V97" s="73" t="str">
        <f t="shared" ca="1" si="89"/>
        <v>/</v>
      </c>
      <c r="W97" s="73" t="str">
        <f t="shared" ca="1" si="89"/>
        <v>/</v>
      </c>
      <c r="X97" s="73" t="str">
        <f t="shared" ca="1" si="89"/>
        <v>/</v>
      </c>
      <c r="Y97" s="73" t="str">
        <f t="shared" ca="1" si="89"/>
        <v>/</v>
      </c>
      <c r="Z97" s="73" t="str">
        <f t="shared" ca="1" si="89"/>
        <v>/</v>
      </c>
      <c r="AA97" s="73" t="str">
        <f t="shared" ca="1" si="89"/>
        <v>/</v>
      </c>
      <c r="AB97" s="73" t="str">
        <f t="shared" ca="1" si="89"/>
        <v>/</v>
      </c>
      <c r="AC97" s="73" t="str">
        <f t="shared" ca="1" si="89"/>
        <v>/</v>
      </c>
      <c r="AD97" s="73" t="str">
        <f t="shared" ca="1" si="89"/>
        <v>/</v>
      </c>
      <c r="AE97" s="73" t="str">
        <f t="shared" ca="1" si="89"/>
        <v>/</v>
      </c>
      <c r="AF97" s="73" t="str">
        <f t="shared" ca="1" si="89"/>
        <v>/</v>
      </c>
      <c r="AG97" s="73" t="str">
        <f t="shared" ca="1" si="89"/>
        <v>/</v>
      </c>
      <c r="AH97" s="73" t="str">
        <f t="shared" ca="1" si="89"/>
        <v>/</v>
      </c>
      <c r="AI97" s="73" t="str">
        <f t="shared" ca="1" si="88"/>
        <v>/</v>
      </c>
      <c r="AJ97" s="73" t="str">
        <f t="shared" ca="1" si="88"/>
        <v>/</v>
      </c>
      <c r="AK97" s="73" t="str">
        <f t="shared" ca="1" si="88"/>
        <v>/</v>
      </c>
      <c r="AL97" s="73" t="str">
        <f t="shared" ca="1" si="88"/>
        <v>/</v>
      </c>
      <c r="AM97" s="73" t="str">
        <f t="shared" ca="1" si="88"/>
        <v>/</v>
      </c>
      <c r="AN97" s="73" t="str">
        <f t="shared" ca="1" si="88"/>
        <v>/</v>
      </c>
      <c r="AO97" s="73" t="str">
        <f t="shared" ca="1" si="88"/>
        <v>/</v>
      </c>
      <c r="AP97" s="73" t="str">
        <f t="shared" ca="1" si="88"/>
        <v>/</v>
      </c>
      <c r="AQ97" s="73" t="str">
        <f t="shared" ca="1" si="88"/>
        <v>/</v>
      </c>
      <c r="AR97" s="73" t="str">
        <f t="shared" ca="1" si="88"/>
        <v>/</v>
      </c>
      <c r="AS97" s="73" t="str">
        <f t="shared" ca="1" si="74"/>
        <v>/</v>
      </c>
      <c r="AT97" s="73" t="str">
        <f t="shared" ca="1" si="74"/>
        <v>/</v>
      </c>
      <c r="AU97" s="73" t="str">
        <f t="shared" ca="1" si="74"/>
        <v>/</v>
      </c>
      <c r="AV97" s="73" t="str">
        <f t="shared" ca="1" si="74"/>
        <v>/</v>
      </c>
      <c r="AW97" s="73" t="str">
        <f t="shared" ca="1" si="74"/>
        <v>/</v>
      </c>
      <c r="AX97" s="73" t="str">
        <f t="shared" ca="1" si="93"/>
        <v>/</v>
      </c>
      <c r="AY97" s="73" t="str">
        <f t="shared" ca="1" si="93"/>
        <v>/</v>
      </c>
      <c r="AZ97" s="73" t="str">
        <f t="shared" ca="1" si="93"/>
        <v>/</v>
      </c>
      <c r="BA97" s="73" t="str">
        <f t="shared" ca="1" si="93"/>
        <v>/</v>
      </c>
      <c r="BB97" s="73" t="str">
        <f t="shared" ca="1" si="93"/>
        <v>/</v>
      </c>
      <c r="BC97" s="73" t="str">
        <f t="shared" ca="1" si="93"/>
        <v>/</v>
      </c>
      <c r="BD97" s="73" t="str">
        <f t="shared" ca="1" si="93"/>
        <v>/</v>
      </c>
      <c r="BE97" s="73" t="str">
        <f t="shared" ca="1" si="93"/>
        <v>/</v>
      </c>
      <c r="BF97" s="73" t="str">
        <f t="shared" ca="1" si="93"/>
        <v>/</v>
      </c>
      <c r="BG97" s="73" t="str">
        <f t="shared" ca="1" si="93"/>
        <v>/</v>
      </c>
      <c r="BH97" s="73" t="str">
        <f t="shared" ca="1" si="93"/>
        <v>/</v>
      </c>
      <c r="BI97" s="73" t="str">
        <f t="shared" ca="1" si="93"/>
        <v>/</v>
      </c>
      <c r="BJ97" s="73" t="str">
        <f t="shared" ca="1" si="93"/>
        <v>/</v>
      </c>
      <c r="BK97" s="73" t="str">
        <f t="shared" ca="1" si="93"/>
        <v>=</v>
      </c>
      <c r="BL97" s="73" t="str">
        <f t="shared" ca="1" si="93"/>
        <v/>
      </c>
      <c r="BM97" s="73" t="str">
        <f t="shared" ca="1" si="93"/>
        <v/>
      </c>
      <c r="BN97" s="73" t="str">
        <f t="shared" ca="1" si="94"/>
        <v/>
      </c>
      <c r="BO97" s="73" t="str">
        <f t="shared" ca="1" si="94"/>
        <v/>
      </c>
      <c r="BP97" s="73" t="str">
        <f t="shared" ca="1" si="94"/>
        <v/>
      </c>
      <c r="BQ97" s="73" t="str">
        <f t="shared" ca="1" si="85"/>
        <v/>
      </c>
      <c r="BR97" s="73" t="str">
        <f t="shared" ca="1" si="85"/>
        <v/>
      </c>
      <c r="BS97" s="73" t="str">
        <f t="shared" ca="1" si="85"/>
        <v/>
      </c>
      <c r="BT97" s="73" t="str">
        <f t="shared" ca="1" si="85"/>
        <v/>
      </c>
      <c r="BU97" s="73" t="str">
        <f t="shared" ca="1" si="85"/>
        <v/>
      </c>
      <c r="BV97" s="73" t="str">
        <f t="shared" ca="1" si="85"/>
        <v/>
      </c>
      <c r="BW97" s="73" t="str">
        <f t="shared" ca="1" si="85"/>
        <v/>
      </c>
      <c r="BX97" s="73" t="str">
        <f t="shared" ca="1" si="85"/>
        <v/>
      </c>
      <c r="BY97" s="73" t="str">
        <f t="shared" ca="1" si="85"/>
        <v/>
      </c>
      <c r="BZ97" s="73" t="str">
        <f t="shared" ca="1" si="85"/>
        <v/>
      </c>
      <c r="CA97" s="73" t="str">
        <f t="shared" ca="1" si="85"/>
        <v/>
      </c>
      <c r="CB97" s="73" t="str">
        <f t="shared" ca="1" si="85"/>
        <v/>
      </c>
      <c r="CC97" s="73" t="str">
        <f t="shared" ca="1" si="85"/>
        <v/>
      </c>
      <c r="CD97" s="73" t="str">
        <f t="shared" ca="1" si="85"/>
        <v/>
      </c>
      <c r="CE97" s="73" t="str">
        <f t="shared" ca="1" si="85"/>
        <v/>
      </c>
      <c r="CF97" s="73" t="str">
        <f t="shared" ca="1" si="85"/>
        <v/>
      </c>
      <c r="CG97" s="73" t="str">
        <f t="shared" ca="1" si="86"/>
        <v/>
      </c>
      <c r="CH97" s="73" t="str">
        <f t="shared" ca="1" si="86"/>
        <v/>
      </c>
      <c r="CI97" s="73" t="str">
        <f t="shared" ca="1" si="86"/>
        <v/>
      </c>
      <c r="CJ97" s="73" t="str">
        <f t="shared" ca="1" si="86"/>
        <v/>
      </c>
      <c r="CK97" s="73" t="str">
        <f t="shared" ca="1" si="86"/>
        <v/>
      </c>
      <c r="CL97" s="73" t="str">
        <f t="shared" ca="1" si="86"/>
        <v/>
      </c>
      <c r="CM97" s="73" t="str">
        <f t="shared" ca="1" si="86"/>
        <v/>
      </c>
      <c r="CN97" s="73" t="str">
        <f t="shared" ca="1" si="86"/>
        <v/>
      </c>
      <c r="CO97" s="73" t="str">
        <f t="shared" ref="CG97:CV115" ca="1" si="95">IF($O97=CO$11,"*",IF(AND(COUNTIF($L97:$M97,"-")&lt;1,COUNTBLANK($L97:$M97)&lt;1),IF(AND($L97&lt;=CO$11,$M97&gt;=CO$11),IF(ISBLANK($D97),"-","."),IF(TODAY()&gt;CO$11,"/",IF(TODAY()=CO$11,"=",""))),IF(AND(OR(ISBLANK($L97),$L97="-"),OR(ISBLANK($M97),$M97="-")),IF(TODAY()&gt;CO$11,"/",IF(TODAY()=CO$11,"=","")),IF(OR(ISBLANK($L97),$L97="-"),IF(CO$11&lt;=$M97,IF(ISBLANK($D97),"-","."),IF(TODAY()&gt;CO$11,"/",IF(TODAY()=CO$11,"=",""))),IF(CO$11&gt;=$L97,IF(ISBLANK($D97),"-","."),IF(TODAY()&gt;CO$11,"/",IF(TODAY()=CO$11,"=","")))))))</f>
        <v/>
      </c>
      <c r="CP97" s="73" t="str">
        <f t="shared" ca="1" si="95"/>
        <v/>
      </c>
      <c r="CQ97" s="73" t="str">
        <f t="shared" ca="1" si="95"/>
        <v/>
      </c>
      <c r="CR97" s="73" t="str">
        <f t="shared" ca="1" si="95"/>
        <v/>
      </c>
      <c r="CS97" s="73" t="str">
        <f t="shared" ca="1" si="95"/>
        <v/>
      </c>
      <c r="CT97" s="73" t="str">
        <f t="shared" ca="1" si="95"/>
        <v/>
      </c>
      <c r="CU97" s="73" t="str">
        <f t="shared" ca="1" si="95"/>
        <v/>
      </c>
      <c r="CV97" s="73" t="str">
        <f t="shared" ca="1" si="95"/>
        <v/>
      </c>
      <c r="CW97" s="73" t="str">
        <f t="shared" ca="1" si="87"/>
        <v/>
      </c>
      <c r="CX97" s="73" t="str">
        <f t="shared" ca="1" si="87"/>
        <v/>
      </c>
      <c r="CY97" s="73" t="str">
        <f t="shared" ca="1" si="87"/>
        <v/>
      </c>
      <c r="CZ97" s="73" t="str">
        <f t="shared" ca="1" si="87"/>
        <v/>
      </c>
      <c r="DA97" s="73" t="str">
        <f t="shared" ca="1" si="87"/>
        <v/>
      </c>
      <c r="DB97" s="73" t="str">
        <f t="shared" ca="1" si="87"/>
        <v/>
      </c>
      <c r="DC97" s="73" t="str">
        <f t="shared" ca="1" si="87"/>
        <v/>
      </c>
      <c r="DD97" s="73" t="str">
        <f t="shared" ca="1" si="87"/>
        <v/>
      </c>
      <c r="DE97" s="73" t="str">
        <f t="shared" ca="1" si="87"/>
        <v/>
      </c>
      <c r="DF97" s="73" t="str">
        <f t="shared" ca="1" si="87"/>
        <v/>
      </c>
      <c r="DG97" s="73" t="str">
        <f t="shared" ca="1" si="87"/>
        <v/>
      </c>
      <c r="DH97" s="73" t="str">
        <f t="shared" ca="1" si="87"/>
        <v/>
      </c>
      <c r="DI97" s="73" t="str">
        <f t="shared" ref="CW97:DL115" ca="1" si="96">IF($O97=DI$11,"*",IF(AND(COUNTIF($L97:$M97,"-")&lt;1,COUNTBLANK($L97:$M97)&lt;1),IF(AND($L97&lt;=DI$11,$M97&gt;=DI$11),IF(ISBLANK($D97),"-","."),IF(TODAY()&gt;DI$11,"/",IF(TODAY()=DI$11,"=",""))),IF(AND(OR(ISBLANK($L97),$L97="-"),OR(ISBLANK($M97),$M97="-")),IF(TODAY()&gt;DI$11,"/",IF(TODAY()=DI$11,"=","")),IF(OR(ISBLANK($L97),$L97="-"),IF(DI$11&lt;=$M97,IF(ISBLANK($D97),"-","."),IF(TODAY()&gt;DI$11,"/",IF(TODAY()=DI$11,"=",""))),IF(DI$11&gt;=$L97,IF(ISBLANK($D97),"-","."),IF(TODAY()&gt;DI$11,"/",IF(TODAY()=DI$11,"=","")))))))</f>
        <v/>
      </c>
      <c r="DJ97" s="73" t="str">
        <f t="shared" ca="1" si="96"/>
        <v/>
      </c>
      <c r="DK97" s="73" t="str">
        <f t="shared" ca="1" si="96"/>
        <v/>
      </c>
      <c r="DL97" s="73" t="str">
        <f t="shared" ca="1" si="96"/>
        <v/>
      </c>
      <c r="DM97" s="73" t="str">
        <f t="shared" ca="1" si="78"/>
        <v/>
      </c>
      <c r="DN97" s="73" t="str">
        <f t="shared" ca="1" si="78"/>
        <v/>
      </c>
      <c r="DO97" s="73" t="str">
        <f t="shared" ca="1" si="78"/>
        <v/>
      </c>
      <c r="DP97" s="73" t="str">
        <f t="shared" ca="1" si="78"/>
        <v/>
      </c>
      <c r="DQ97" s="73" t="str">
        <f t="shared" ca="1" si="78"/>
        <v/>
      </c>
      <c r="DR97" s="73" t="str">
        <f t="shared" ca="1" si="78"/>
        <v/>
      </c>
      <c r="DS97" s="73" t="str">
        <f t="shared" ca="1" si="78"/>
        <v/>
      </c>
      <c r="DT97" s="73" t="str">
        <f t="shared" ca="1" si="78"/>
        <v/>
      </c>
      <c r="DU97" s="73" t="str">
        <f t="shared" ref="DM97:DY115" ca="1" si="97">IF($O97=DU$11,"*",IF(AND(COUNTIF($L97:$M97,"-")&lt;1,COUNTBLANK($L97:$M97)&lt;1),IF(AND($L97&lt;=DU$11,$M97&gt;=DU$11),IF(ISBLANK($D97),"-","."),IF(TODAY()&gt;DU$11,"/",IF(TODAY()=DU$11,"=",""))),IF(AND(OR(ISBLANK($L97),$L97="-"),OR(ISBLANK($M97),$M97="-")),IF(TODAY()&gt;DU$11,"/",IF(TODAY()=DU$11,"=","")),IF(OR(ISBLANK($L97),$L97="-"),IF(DU$11&lt;=$M97,IF(ISBLANK($D97),"-","."),IF(TODAY()&gt;DU$11,"/",IF(TODAY()=DU$11,"=",""))),IF(DU$11&gt;=$L97,IF(ISBLANK($D97),"-","."),IF(TODAY()&gt;DU$11,"/",IF(TODAY()=DU$11,"=","")))))))</f>
        <v/>
      </c>
      <c r="DV97" s="73" t="str">
        <f t="shared" ca="1" si="97"/>
        <v/>
      </c>
      <c r="DW97" s="73" t="str">
        <f t="shared" ca="1" si="97"/>
        <v/>
      </c>
      <c r="DX97" s="73" t="str">
        <f t="shared" ca="1" si="97"/>
        <v/>
      </c>
      <c r="DY97" s="73" t="str">
        <f t="shared" ca="1" si="97"/>
        <v/>
      </c>
    </row>
    <row r="98" spans="1:129" ht="12" customHeight="1" x14ac:dyDescent="0.4">
      <c r="A98" s="13"/>
      <c r="B98" s="19"/>
      <c r="C98" s="22"/>
      <c r="D98" s="20"/>
      <c r="E98" s="21"/>
      <c r="F98" s="83"/>
      <c r="G98" s="127"/>
      <c r="H98" s="126"/>
      <c r="I98" s="92"/>
      <c r="J98" s="92"/>
      <c r="K98" s="7" t="str">
        <f>IF(OR(COUNTIF(L98:M98,"-")&gt;0,COUNTBLANK(L98:M98)&gt;0),"-",IF(L98&gt;M98,"-",NETWORKDAYS(L98,M98,data!$P$3:$P$10)))</f>
        <v>-</v>
      </c>
      <c r="L98" s="8"/>
      <c r="M98" s="8"/>
      <c r="N98" s="104"/>
      <c r="O98" s="8"/>
      <c r="P98" s="36">
        <f ca="1">IF(OR(M98="-",M98=""),0,IF(OR(ISBLANK(O98),O98="-"),NETWORKDAYS(M98,TODAY(),data!$P$3:$P$10)-1,IF(M98=O98,0,IF(M98&lt;O98,NETWORKDAYS(M98,O98,data!$P$3:$P$10)-1,NETWORKDAYS(M98,O98,data!$P$3:$P$10)+1))))</f>
        <v>0</v>
      </c>
      <c r="S98" s="115" t="str">
        <f t="shared" ca="1" si="89"/>
        <v>/</v>
      </c>
      <c r="T98" s="73" t="str">
        <f t="shared" ca="1" si="89"/>
        <v>/</v>
      </c>
      <c r="U98" s="73" t="str">
        <f t="shared" ca="1" si="89"/>
        <v>/</v>
      </c>
      <c r="V98" s="73" t="str">
        <f t="shared" ca="1" si="89"/>
        <v>/</v>
      </c>
      <c r="W98" s="73" t="str">
        <f t="shared" ca="1" si="89"/>
        <v>/</v>
      </c>
      <c r="X98" s="73" t="str">
        <f t="shared" ca="1" si="89"/>
        <v>/</v>
      </c>
      <c r="Y98" s="73" t="str">
        <f t="shared" ca="1" si="89"/>
        <v>/</v>
      </c>
      <c r="Z98" s="73" t="str">
        <f t="shared" ca="1" si="89"/>
        <v>/</v>
      </c>
      <c r="AA98" s="73" t="str">
        <f t="shared" ca="1" si="89"/>
        <v>/</v>
      </c>
      <c r="AB98" s="73" t="str">
        <f t="shared" ca="1" si="89"/>
        <v>/</v>
      </c>
      <c r="AC98" s="73" t="str">
        <f t="shared" ca="1" si="89"/>
        <v>/</v>
      </c>
      <c r="AD98" s="73" t="str">
        <f t="shared" ca="1" si="89"/>
        <v>/</v>
      </c>
      <c r="AE98" s="73" t="str">
        <f t="shared" ca="1" si="89"/>
        <v>/</v>
      </c>
      <c r="AF98" s="73" t="str">
        <f t="shared" ca="1" si="89"/>
        <v>/</v>
      </c>
      <c r="AG98" s="73" t="str">
        <f t="shared" ca="1" si="89"/>
        <v>/</v>
      </c>
      <c r="AH98" s="73" t="str">
        <f t="shared" ca="1" si="89"/>
        <v>/</v>
      </c>
      <c r="AI98" s="73" t="str">
        <f t="shared" ca="1" si="88"/>
        <v>/</v>
      </c>
      <c r="AJ98" s="73" t="str">
        <f t="shared" ca="1" si="88"/>
        <v>/</v>
      </c>
      <c r="AK98" s="73" t="str">
        <f t="shared" ca="1" si="88"/>
        <v>/</v>
      </c>
      <c r="AL98" s="73" t="str">
        <f t="shared" ca="1" si="88"/>
        <v>/</v>
      </c>
      <c r="AM98" s="73" t="str">
        <f t="shared" ca="1" si="88"/>
        <v>/</v>
      </c>
      <c r="AN98" s="73" t="str">
        <f t="shared" ca="1" si="88"/>
        <v>/</v>
      </c>
      <c r="AO98" s="73" t="str">
        <f t="shared" ca="1" si="88"/>
        <v>/</v>
      </c>
      <c r="AP98" s="73" t="str">
        <f t="shared" ca="1" si="88"/>
        <v>/</v>
      </c>
      <c r="AQ98" s="73" t="str">
        <f t="shared" ca="1" si="88"/>
        <v>/</v>
      </c>
      <c r="AR98" s="73" t="str">
        <f t="shared" ca="1" si="88"/>
        <v>/</v>
      </c>
      <c r="AS98" s="73" t="str">
        <f t="shared" ca="1" si="88"/>
        <v>/</v>
      </c>
      <c r="AT98" s="73" t="str">
        <f t="shared" ca="1" si="88"/>
        <v>/</v>
      </c>
      <c r="AU98" s="73" t="str">
        <f t="shared" ca="1" si="88"/>
        <v>/</v>
      </c>
      <c r="AV98" s="73" t="str">
        <f t="shared" ca="1" si="88"/>
        <v>/</v>
      </c>
      <c r="AW98" s="73" t="str">
        <f t="shared" ca="1" si="88"/>
        <v>/</v>
      </c>
      <c r="AX98" s="73" t="str">
        <f t="shared" ref="AX98:BL115" ca="1" si="98">IF($O98=AX$11,"*",IF(AND(COUNTIF($L98:$M98,"-")&lt;1,COUNTBLANK($L98:$M98)&lt;1),IF(AND($L98&lt;=AX$11,$M98&gt;=AX$11),IF(ISBLANK($D98),"-","."),IF(TODAY()&gt;AX$11,"/",IF(TODAY()=AX$11,"=",""))),IF(AND(OR(ISBLANK($L98),$L98="-"),OR(ISBLANK($M98),$M98="-")),IF(TODAY()&gt;AX$11,"/",IF(TODAY()=AX$11,"=","")),IF(OR(ISBLANK($L98),$L98="-"),IF(AX$11&lt;=$M98,IF(ISBLANK($D98),"-","."),IF(TODAY()&gt;AX$11,"/",IF(TODAY()=AX$11,"=",""))),IF(AX$11&gt;=$L98,IF(ISBLANK($D98),"-","."),IF(TODAY()&gt;AX$11,"/",IF(TODAY()=AX$11,"=","")))))))</f>
        <v>/</v>
      </c>
      <c r="AY98" s="73" t="str">
        <f t="shared" ca="1" si="98"/>
        <v>/</v>
      </c>
      <c r="AZ98" s="73" t="str">
        <f t="shared" ca="1" si="98"/>
        <v>/</v>
      </c>
      <c r="BA98" s="73" t="str">
        <f t="shared" ca="1" si="98"/>
        <v>/</v>
      </c>
      <c r="BB98" s="73" t="str">
        <f t="shared" ca="1" si="98"/>
        <v>/</v>
      </c>
      <c r="BC98" s="73" t="str">
        <f t="shared" ca="1" si="98"/>
        <v>/</v>
      </c>
      <c r="BD98" s="73" t="str">
        <f t="shared" ca="1" si="98"/>
        <v>/</v>
      </c>
      <c r="BE98" s="73" t="str">
        <f t="shared" ca="1" si="98"/>
        <v>/</v>
      </c>
      <c r="BF98" s="73" t="str">
        <f t="shared" ca="1" si="98"/>
        <v>/</v>
      </c>
      <c r="BG98" s="73" t="str">
        <f t="shared" ca="1" si="98"/>
        <v>/</v>
      </c>
      <c r="BH98" s="73" t="str">
        <f t="shared" ca="1" si="98"/>
        <v>/</v>
      </c>
      <c r="BI98" s="73" t="str">
        <f t="shared" ca="1" si="98"/>
        <v>/</v>
      </c>
      <c r="BJ98" s="73" t="str">
        <f t="shared" ca="1" si="98"/>
        <v>/</v>
      </c>
      <c r="BK98" s="73" t="str">
        <f t="shared" ca="1" si="98"/>
        <v>=</v>
      </c>
      <c r="BL98" s="73" t="str">
        <f t="shared" ca="1" si="98"/>
        <v/>
      </c>
      <c r="BM98" s="73" t="str">
        <f t="shared" ca="1" si="93"/>
        <v/>
      </c>
      <c r="BN98" s="73" t="str">
        <f t="shared" ca="1" si="94"/>
        <v/>
      </c>
      <c r="BO98" s="73" t="str">
        <f t="shared" ca="1" si="94"/>
        <v/>
      </c>
      <c r="BP98" s="73" t="str">
        <f t="shared" ca="1" si="94"/>
        <v/>
      </c>
      <c r="BQ98" s="73" t="str">
        <f t="shared" ref="BQ98:CF113" ca="1" si="99">IF($O98=BQ$11,"*",IF(AND(COUNTIF($L98:$M98,"-")&lt;1,COUNTBLANK($L98:$M98)&lt;1),IF(AND($L98&lt;=BQ$11,$M98&gt;=BQ$11),IF(ISBLANK($D98),"-","."),IF(TODAY()&gt;BQ$11,"/",IF(TODAY()=BQ$11,"=",""))),IF(AND(OR(ISBLANK($L98),$L98="-"),OR(ISBLANK($M98),$M98="-")),IF(TODAY()&gt;BQ$11,"/",IF(TODAY()=BQ$11,"=","")),IF(OR(ISBLANK($L98),$L98="-"),IF(BQ$11&lt;=$M98,IF(ISBLANK($D98),"-","."),IF(TODAY()&gt;BQ$11,"/",IF(TODAY()=BQ$11,"=",""))),IF(BQ$11&gt;=$L98,IF(ISBLANK($D98),"-","."),IF(TODAY()&gt;BQ$11,"/",IF(TODAY()=BQ$11,"=","")))))))</f>
        <v/>
      </c>
      <c r="BR98" s="73" t="str">
        <f t="shared" ca="1" si="99"/>
        <v/>
      </c>
      <c r="BS98" s="73" t="str">
        <f t="shared" ca="1" si="99"/>
        <v/>
      </c>
      <c r="BT98" s="73" t="str">
        <f t="shared" ca="1" si="99"/>
        <v/>
      </c>
      <c r="BU98" s="73" t="str">
        <f t="shared" ca="1" si="99"/>
        <v/>
      </c>
      <c r="BV98" s="73" t="str">
        <f t="shared" ca="1" si="99"/>
        <v/>
      </c>
      <c r="BW98" s="73" t="str">
        <f t="shared" ca="1" si="99"/>
        <v/>
      </c>
      <c r="BX98" s="73" t="str">
        <f t="shared" ca="1" si="99"/>
        <v/>
      </c>
      <c r="BY98" s="73" t="str">
        <f t="shared" ca="1" si="99"/>
        <v/>
      </c>
      <c r="BZ98" s="73" t="str">
        <f t="shared" ca="1" si="99"/>
        <v/>
      </c>
      <c r="CA98" s="73" t="str">
        <f t="shared" ca="1" si="99"/>
        <v/>
      </c>
      <c r="CB98" s="73" t="str">
        <f t="shared" ca="1" si="99"/>
        <v/>
      </c>
      <c r="CC98" s="73" t="str">
        <f t="shared" ca="1" si="99"/>
        <v/>
      </c>
      <c r="CD98" s="73" t="str">
        <f t="shared" ca="1" si="99"/>
        <v/>
      </c>
      <c r="CE98" s="73" t="str">
        <f t="shared" ca="1" si="99"/>
        <v/>
      </c>
      <c r="CF98" s="73" t="str">
        <f t="shared" ca="1" si="99"/>
        <v/>
      </c>
      <c r="CG98" s="73" t="str">
        <f t="shared" ca="1" si="95"/>
        <v/>
      </c>
      <c r="CH98" s="73" t="str">
        <f t="shared" ca="1" si="95"/>
        <v/>
      </c>
      <c r="CI98" s="73" t="str">
        <f t="shared" ca="1" si="95"/>
        <v/>
      </c>
      <c r="CJ98" s="73" t="str">
        <f t="shared" ca="1" si="95"/>
        <v/>
      </c>
      <c r="CK98" s="73" t="str">
        <f t="shared" ca="1" si="95"/>
        <v/>
      </c>
      <c r="CL98" s="73" t="str">
        <f t="shared" ca="1" si="95"/>
        <v/>
      </c>
      <c r="CM98" s="73" t="str">
        <f t="shared" ca="1" si="95"/>
        <v/>
      </c>
      <c r="CN98" s="73" t="str">
        <f t="shared" ca="1" si="95"/>
        <v/>
      </c>
      <c r="CO98" s="73" t="str">
        <f t="shared" ca="1" si="95"/>
        <v/>
      </c>
      <c r="CP98" s="73" t="str">
        <f t="shared" ca="1" si="95"/>
        <v/>
      </c>
      <c r="CQ98" s="73" t="str">
        <f t="shared" ca="1" si="95"/>
        <v/>
      </c>
      <c r="CR98" s="73" t="str">
        <f t="shared" ca="1" si="95"/>
        <v/>
      </c>
      <c r="CS98" s="73" t="str">
        <f t="shared" ca="1" si="95"/>
        <v/>
      </c>
      <c r="CT98" s="73" t="str">
        <f t="shared" ca="1" si="95"/>
        <v/>
      </c>
      <c r="CU98" s="73" t="str">
        <f t="shared" ca="1" si="95"/>
        <v/>
      </c>
      <c r="CV98" s="73" t="str">
        <f t="shared" ca="1" si="95"/>
        <v/>
      </c>
      <c r="CW98" s="73" t="str">
        <f t="shared" ca="1" si="96"/>
        <v/>
      </c>
      <c r="CX98" s="73" t="str">
        <f t="shared" ca="1" si="96"/>
        <v/>
      </c>
      <c r="CY98" s="73" t="str">
        <f t="shared" ca="1" si="96"/>
        <v/>
      </c>
      <c r="CZ98" s="73" t="str">
        <f t="shared" ca="1" si="96"/>
        <v/>
      </c>
      <c r="DA98" s="73" t="str">
        <f t="shared" ca="1" si="96"/>
        <v/>
      </c>
      <c r="DB98" s="73" t="str">
        <f t="shared" ca="1" si="96"/>
        <v/>
      </c>
      <c r="DC98" s="73" t="str">
        <f t="shared" ca="1" si="96"/>
        <v/>
      </c>
      <c r="DD98" s="73" t="str">
        <f t="shared" ca="1" si="96"/>
        <v/>
      </c>
      <c r="DE98" s="73" t="str">
        <f t="shared" ca="1" si="96"/>
        <v/>
      </c>
      <c r="DF98" s="73" t="str">
        <f t="shared" ca="1" si="96"/>
        <v/>
      </c>
      <c r="DG98" s="73" t="str">
        <f t="shared" ca="1" si="96"/>
        <v/>
      </c>
      <c r="DH98" s="73" t="str">
        <f t="shared" ca="1" si="96"/>
        <v/>
      </c>
      <c r="DI98" s="73" t="str">
        <f t="shared" ca="1" si="96"/>
        <v/>
      </c>
      <c r="DJ98" s="73" t="str">
        <f t="shared" ca="1" si="96"/>
        <v/>
      </c>
      <c r="DK98" s="73" t="str">
        <f t="shared" ca="1" si="96"/>
        <v/>
      </c>
      <c r="DL98" s="73" t="str">
        <f t="shared" ca="1" si="96"/>
        <v/>
      </c>
      <c r="DM98" s="73" t="str">
        <f t="shared" ca="1" si="97"/>
        <v/>
      </c>
      <c r="DN98" s="73" t="str">
        <f t="shared" ca="1" si="97"/>
        <v/>
      </c>
      <c r="DO98" s="73" t="str">
        <f t="shared" ca="1" si="97"/>
        <v/>
      </c>
      <c r="DP98" s="73" t="str">
        <f t="shared" ca="1" si="97"/>
        <v/>
      </c>
      <c r="DQ98" s="73" t="str">
        <f t="shared" ca="1" si="97"/>
        <v/>
      </c>
      <c r="DR98" s="73" t="str">
        <f t="shared" ca="1" si="97"/>
        <v/>
      </c>
      <c r="DS98" s="73" t="str">
        <f t="shared" ca="1" si="97"/>
        <v/>
      </c>
      <c r="DT98" s="73" t="str">
        <f t="shared" ca="1" si="97"/>
        <v/>
      </c>
      <c r="DU98" s="73" t="str">
        <f t="shared" ca="1" si="97"/>
        <v/>
      </c>
      <c r="DV98" s="73" t="str">
        <f t="shared" ca="1" si="97"/>
        <v/>
      </c>
      <c r="DW98" s="73" t="str">
        <f t="shared" ca="1" si="97"/>
        <v/>
      </c>
      <c r="DX98" s="73" t="str">
        <f t="shared" ca="1" si="97"/>
        <v/>
      </c>
      <c r="DY98" s="73" t="str">
        <f t="shared" ca="1" si="97"/>
        <v/>
      </c>
    </row>
    <row r="99" spans="1:129" ht="12" customHeight="1" x14ac:dyDescent="0.4">
      <c r="A99" s="13"/>
      <c r="B99" s="19"/>
      <c r="C99" s="22"/>
      <c r="D99" s="20"/>
      <c r="E99" s="21"/>
      <c r="F99" s="83"/>
      <c r="G99" s="127"/>
      <c r="H99" s="126"/>
      <c r="I99" s="92"/>
      <c r="J99" s="92"/>
      <c r="K99" s="7" t="str">
        <f>IF(OR(COUNTIF(L99:M99,"-")&gt;0,COUNTBLANK(L99:M99)&gt;0),"-",IF(L99&gt;M99,"-",NETWORKDAYS(L99,M99,data!$P$3:$P$10)))</f>
        <v>-</v>
      </c>
      <c r="L99" s="8"/>
      <c r="M99" s="8"/>
      <c r="N99" s="104"/>
      <c r="O99" s="8"/>
      <c r="P99" s="36">
        <f ca="1">IF(OR(M99="-",M99=""),0,IF(OR(ISBLANK(O99),O99="-"),NETWORKDAYS(M99,TODAY(),data!$P$3:$P$10)-1,IF(M99=O99,0,IF(M99&lt;O99,NETWORKDAYS(M99,O99,data!$P$3:$P$10)-1,NETWORKDAYS(M99,O99,data!$P$3:$P$10)+1))))</f>
        <v>0</v>
      </c>
      <c r="S99" s="115" t="str">
        <f t="shared" ref="S99:AB104" ca="1" si="100">IF($O99=S$11,"*",IF(AND(COUNTIF($L99:$M99,"-")&lt;1,COUNTBLANK($L99:$M99)&lt;1),IF(AND($L99&lt;=S$11,$M99&gt;=S$11),IF(ISBLANK($D99),"-","."),IF(TODAY()&gt;S$11,"/",IF(TODAY()=S$11,"=",""))),IF(AND(OR(ISBLANK($L99),$L99="-"),OR(ISBLANK($M99),$M99="-")),IF(TODAY()&gt;S$11,"/",IF(TODAY()=S$11,"=","")),IF(OR(ISBLANK($L99),$L99="-"),IF(S$11&lt;=$M99,IF(ISBLANK($D99),"-","."),IF(TODAY()&gt;S$11,"/",IF(TODAY()=S$11,"=",""))),IF(S$11&gt;=$L99,IF(ISBLANK($D99),"-","."),IF(TODAY()&gt;S$11,"/",IF(TODAY()=S$11,"=","")))))))</f>
        <v>/</v>
      </c>
      <c r="T99" s="73" t="str">
        <f t="shared" ca="1" si="100"/>
        <v>/</v>
      </c>
      <c r="U99" s="73" t="str">
        <f t="shared" ca="1" si="100"/>
        <v>/</v>
      </c>
      <c r="V99" s="73" t="str">
        <f t="shared" ca="1" si="100"/>
        <v>/</v>
      </c>
      <c r="W99" s="73" t="str">
        <f t="shared" ca="1" si="100"/>
        <v>/</v>
      </c>
      <c r="X99" s="73" t="str">
        <f t="shared" ca="1" si="100"/>
        <v>/</v>
      </c>
      <c r="Y99" s="73" t="str">
        <f t="shared" ca="1" si="100"/>
        <v>/</v>
      </c>
      <c r="Z99" s="73" t="str">
        <f t="shared" ca="1" si="100"/>
        <v>/</v>
      </c>
      <c r="AA99" s="73" t="str">
        <f t="shared" ca="1" si="100"/>
        <v>/</v>
      </c>
      <c r="AB99" s="73" t="str">
        <f t="shared" ca="1" si="100"/>
        <v>/</v>
      </c>
      <c r="AC99" s="73" t="str">
        <f t="shared" ca="1" si="89"/>
        <v>/</v>
      </c>
      <c r="AD99" s="73" t="str">
        <f t="shared" ca="1" si="89"/>
        <v>/</v>
      </c>
      <c r="AE99" s="73" t="str">
        <f t="shared" ca="1" si="89"/>
        <v>/</v>
      </c>
      <c r="AF99" s="73" t="str">
        <f t="shared" ca="1" si="89"/>
        <v>/</v>
      </c>
      <c r="AG99" s="73" t="str">
        <f t="shared" ca="1" si="89"/>
        <v>/</v>
      </c>
      <c r="AH99" s="73" t="str">
        <f t="shared" ca="1" si="89"/>
        <v>/</v>
      </c>
      <c r="AI99" s="73" t="str">
        <f t="shared" ca="1" si="88"/>
        <v>/</v>
      </c>
      <c r="AJ99" s="73" t="str">
        <f t="shared" ca="1" si="88"/>
        <v>/</v>
      </c>
      <c r="AK99" s="73" t="str">
        <f t="shared" ca="1" si="88"/>
        <v>/</v>
      </c>
      <c r="AL99" s="73" t="str">
        <f t="shared" ca="1" si="88"/>
        <v>/</v>
      </c>
      <c r="AM99" s="73" t="str">
        <f t="shared" ca="1" si="88"/>
        <v>/</v>
      </c>
      <c r="AN99" s="73" t="str">
        <f t="shared" ca="1" si="88"/>
        <v>/</v>
      </c>
      <c r="AO99" s="73" t="str">
        <f t="shared" ca="1" si="88"/>
        <v>/</v>
      </c>
      <c r="AP99" s="73" t="str">
        <f t="shared" ca="1" si="88"/>
        <v>/</v>
      </c>
      <c r="AQ99" s="73" t="str">
        <f t="shared" ca="1" si="88"/>
        <v>/</v>
      </c>
      <c r="AR99" s="73" t="str">
        <f t="shared" ca="1" si="88"/>
        <v>/</v>
      </c>
      <c r="AS99" s="73" t="str">
        <f t="shared" ca="1" si="88"/>
        <v>/</v>
      </c>
      <c r="AT99" s="73" t="str">
        <f t="shared" ca="1" si="88"/>
        <v>/</v>
      </c>
      <c r="AU99" s="73" t="str">
        <f t="shared" ca="1" si="88"/>
        <v>/</v>
      </c>
      <c r="AV99" s="73" t="str">
        <f t="shared" ca="1" si="88"/>
        <v>/</v>
      </c>
      <c r="AW99" s="73" t="str">
        <f t="shared" ca="1" si="88"/>
        <v>/</v>
      </c>
      <c r="AX99" s="73" t="str">
        <f t="shared" ca="1" si="98"/>
        <v>/</v>
      </c>
      <c r="AY99" s="73" t="str">
        <f t="shared" ca="1" si="98"/>
        <v>/</v>
      </c>
      <c r="AZ99" s="73" t="str">
        <f t="shared" ca="1" si="98"/>
        <v>/</v>
      </c>
      <c r="BA99" s="73" t="str">
        <f t="shared" ca="1" si="98"/>
        <v>/</v>
      </c>
      <c r="BB99" s="73" t="str">
        <f t="shared" ca="1" si="98"/>
        <v>/</v>
      </c>
      <c r="BC99" s="73" t="str">
        <f t="shared" ca="1" si="98"/>
        <v>/</v>
      </c>
      <c r="BD99" s="73" t="str">
        <f t="shared" ca="1" si="98"/>
        <v>/</v>
      </c>
      <c r="BE99" s="73" t="str">
        <f t="shared" ca="1" si="98"/>
        <v>/</v>
      </c>
      <c r="BF99" s="73" t="str">
        <f t="shared" ca="1" si="98"/>
        <v>/</v>
      </c>
      <c r="BG99" s="73" t="str">
        <f t="shared" ca="1" si="98"/>
        <v>/</v>
      </c>
      <c r="BH99" s="73" t="str">
        <f t="shared" ca="1" si="98"/>
        <v>/</v>
      </c>
      <c r="BI99" s="73" t="str">
        <f t="shared" ca="1" si="98"/>
        <v>/</v>
      </c>
      <c r="BJ99" s="73" t="str">
        <f t="shared" ca="1" si="98"/>
        <v>/</v>
      </c>
      <c r="BK99" s="73" t="str">
        <f t="shared" ca="1" si="98"/>
        <v>=</v>
      </c>
      <c r="BL99" s="73" t="str">
        <f t="shared" ca="1" si="98"/>
        <v/>
      </c>
      <c r="BM99" s="73" t="str">
        <f t="shared" ca="1" si="93"/>
        <v/>
      </c>
      <c r="BN99" s="73" t="str">
        <f t="shared" ca="1" si="94"/>
        <v/>
      </c>
      <c r="BO99" s="73" t="str">
        <f t="shared" ca="1" si="94"/>
        <v/>
      </c>
      <c r="BP99" s="73" t="str">
        <f t="shared" ca="1" si="94"/>
        <v/>
      </c>
      <c r="BQ99" s="73" t="str">
        <f t="shared" ca="1" si="99"/>
        <v/>
      </c>
      <c r="BR99" s="73" t="str">
        <f t="shared" ca="1" si="99"/>
        <v/>
      </c>
      <c r="BS99" s="73" t="str">
        <f t="shared" ca="1" si="99"/>
        <v/>
      </c>
      <c r="BT99" s="73" t="str">
        <f t="shared" ca="1" si="99"/>
        <v/>
      </c>
      <c r="BU99" s="73" t="str">
        <f t="shared" ca="1" si="99"/>
        <v/>
      </c>
      <c r="BV99" s="73" t="str">
        <f t="shared" ca="1" si="99"/>
        <v/>
      </c>
      <c r="BW99" s="73" t="str">
        <f t="shared" ca="1" si="99"/>
        <v/>
      </c>
      <c r="BX99" s="73" t="str">
        <f t="shared" ca="1" si="99"/>
        <v/>
      </c>
      <c r="BY99" s="73" t="str">
        <f t="shared" ca="1" si="99"/>
        <v/>
      </c>
      <c r="BZ99" s="73" t="str">
        <f t="shared" ca="1" si="99"/>
        <v/>
      </c>
      <c r="CA99" s="73" t="str">
        <f t="shared" ca="1" si="99"/>
        <v/>
      </c>
      <c r="CB99" s="73" t="str">
        <f t="shared" ca="1" si="99"/>
        <v/>
      </c>
      <c r="CC99" s="73" t="str">
        <f t="shared" ca="1" si="99"/>
        <v/>
      </c>
      <c r="CD99" s="73" t="str">
        <f t="shared" ca="1" si="99"/>
        <v/>
      </c>
      <c r="CE99" s="73" t="str">
        <f t="shared" ca="1" si="99"/>
        <v/>
      </c>
      <c r="CF99" s="73" t="str">
        <f t="shared" ca="1" si="99"/>
        <v/>
      </c>
      <c r="CG99" s="73" t="str">
        <f t="shared" ca="1" si="95"/>
        <v/>
      </c>
      <c r="CH99" s="73" t="str">
        <f t="shared" ca="1" si="95"/>
        <v/>
      </c>
      <c r="CI99" s="73" t="str">
        <f t="shared" ca="1" si="95"/>
        <v/>
      </c>
      <c r="CJ99" s="73" t="str">
        <f t="shared" ca="1" si="95"/>
        <v/>
      </c>
      <c r="CK99" s="73" t="str">
        <f t="shared" ca="1" si="95"/>
        <v/>
      </c>
      <c r="CL99" s="73" t="str">
        <f t="shared" ca="1" si="95"/>
        <v/>
      </c>
      <c r="CM99" s="73" t="str">
        <f t="shared" ca="1" si="95"/>
        <v/>
      </c>
      <c r="CN99" s="73" t="str">
        <f t="shared" ca="1" si="95"/>
        <v/>
      </c>
      <c r="CO99" s="73" t="str">
        <f t="shared" ca="1" si="95"/>
        <v/>
      </c>
      <c r="CP99" s="73" t="str">
        <f t="shared" ca="1" si="95"/>
        <v/>
      </c>
      <c r="CQ99" s="73" t="str">
        <f t="shared" ca="1" si="95"/>
        <v/>
      </c>
      <c r="CR99" s="73" t="str">
        <f t="shared" ca="1" si="95"/>
        <v/>
      </c>
      <c r="CS99" s="73" t="str">
        <f t="shared" ca="1" si="95"/>
        <v/>
      </c>
      <c r="CT99" s="73" t="str">
        <f t="shared" ca="1" si="95"/>
        <v/>
      </c>
      <c r="CU99" s="73" t="str">
        <f t="shared" ca="1" si="95"/>
        <v/>
      </c>
      <c r="CV99" s="73" t="str">
        <f t="shared" ca="1" si="95"/>
        <v/>
      </c>
      <c r="CW99" s="73" t="str">
        <f t="shared" ca="1" si="96"/>
        <v/>
      </c>
      <c r="CX99" s="73" t="str">
        <f t="shared" ca="1" si="96"/>
        <v/>
      </c>
      <c r="CY99" s="73" t="str">
        <f t="shared" ca="1" si="96"/>
        <v/>
      </c>
      <c r="CZ99" s="73" t="str">
        <f t="shared" ca="1" si="96"/>
        <v/>
      </c>
      <c r="DA99" s="73" t="str">
        <f t="shared" ca="1" si="96"/>
        <v/>
      </c>
      <c r="DB99" s="73" t="str">
        <f t="shared" ca="1" si="96"/>
        <v/>
      </c>
      <c r="DC99" s="73" t="str">
        <f t="shared" ca="1" si="96"/>
        <v/>
      </c>
      <c r="DD99" s="73" t="str">
        <f t="shared" ca="1" si="96"/>
        <v/>
      </c>
      <c r="DE99" s="73" t="str">
        <f t="shared" ca="1" si="96"/>
        <v/>
      </c>
      <c r="DF99" s="73" t="str">
        <f t="shared" ca="1" si="96"/>
        <v/>
      </c>
      <c r="DG99" s="73" t="str">
        <f t="shared" ca="1" si="96"/>
        <v/>
      </c>
      <c r="DH99" s="73" t="str">
        <f t="shared" ca="1" si="96"/>
        <v/>
      </c>
      <c r="DI99" s="73" t="str">
        <f t="shared" ca="1" si="96"/>
        <v/>
      </c>
      <c r="DJ99" s="73" t="str">
        <f t="shared" ca="1" si="96"/>
        <v/>
      </c>
      <c r="DK99" s="73" t="str">
        <f t="shared" ca="1" si="96"/>
        <v/>
      </c>
      <c r="DL99" s="73" t="str">
        <f t="shared" ca="1" si="96"/>
        <v/>
      </c>
      <c r="DM99" s="73" t="str">
        <f t="shared" ca="1" si="97"/>
        <v/>
      </c>
      <c r="DN99" s="73" t="str">
        <f t="shared" ca="1" si="97"/>
        <v/>
      </c>
      <c r="DO99" s="73" t="str">
        <f t="shared" ca="1" si="97"/>
        <v/>
      </c>
      <c r="DP99" s="73" t="str">
        <f t="shared" ca="1" si="97"/>
        <v/>
      </c>
      <c r="DQ99" s="73" t="str">
        <f t="shared" ca="1" si="97"/>
        <v/>
      </c>
      <c r="DR99" s="73" t="str">
        <f t="shared" ca="1" si="97"/>
        <v/>
      </c>
      <c r="DS99" s="73" t="str">
        <f t="shared" ca="1" si="97"/>
        <v/>
      </c>
      <c r="DT99" s="73" t="str">
        <f t="shared" ca="1" si="97"/>
        <v/>
      </c>
      <c r="DU99" s="73" t="str">
        <f t="shared" ca="1" si="97"/>
        <v/>
      </c>
      <c r="DV99" s="73" t="str">
        <f t="shared" ca="1" si="97"/>
        <v/>
      </c>
      <c r="DW99" s="73" t="str">
        <f t="shared" ca="1" si="97"/>
        <v/>
      </c>
      <c r="DX99" s="73" t="str">
        <f t="shared" ca="1" si="97"/>
        <v/>
      </c>
      <c r="DY99" s="73" t="str">
        <f t="shared" ca="1" si="97"/>
        <v/>
      </c>
    </row>
    <row r="100" spans="1:129" ht="12" customHeight="1" x14ac:dyDescent="0.4">
      <c r="A100" s="13"/>
      <c r="B100" s="19"/>
      <c r="C100" s="22"/>
      <c r="D100" s="20"/>
      <c r="E100" s="21"/>
      <c r="F100" s="83"/>
      <c r="G100" s="127"/>
      <c r="H100" s="126"/>
      <c r="I100" s="92"/>
      <c r="J100" s="92"/>
      <c r="K100" s="7" t="str">
        <f>IF(OR(COUNTIF(L100:M100,"-")&gt;0,COUNTBLANK(L100:M100)&gt;0),"-",IF(L100&gt;M100,"-",NETWORKDAYS(L100,M100,data!$P$3:$P$10)))</f>
        <v>-</v>
      </c>
      <c r="L100" s="8"/>
      <c r="M100" s="8"/>
      <c r="N100" s="104"/>
      <c r="O100" s="8"/>
      <c r="P100" s="36">
        <f ca="1">IF(OR(M100="-",M100=""),0,IF(OR(ISBLANK(O100),O100="-"),NETWORKDAYS(M100,TODAY(),data!$P$3:$P$10)-1,IF(M100=O100,0,IF(M100&lt;O100,NETWORKDAYS(M100,O100,data!$P$3:$P$10)-1,NETWORKDAYS(M100,O100,data!$P$3:$P$10)+1))))</f>
        <v>0</v>
      </c>
      <c r="S100" s="115" t="str">
        <f t="shared" ca="1" si="100"/>
        <v>/</v>
      </c>
      <c r="T100" s="73" t="str">
        <f t="shared" ca="1" si="100"/>
        <v>/</v>
      </c>
      <c r="U100" s="73" t="str">
        <f t="shared" ca="1" si="100"/>
        <v>/</v>
      </c>
      <c r="V100" s="73" t="str">
        <f t="shared" ca="1" si="100"/>
        <v>/</v>
      </c>
      <c r="W100" s="73" t="str">
        <f t="shared" ca="1" si="100"/>
        <v>/</v>
      </c>
      <c r="X100" s="73" t="str">
        <f t="shared" ca="1" si="100"/>
        <v>/</v>
      </c>
      <c r="Y100" s="73" t="str">
        <f t="shared" ca="1" si="100"/>
        <v>/</v>
      </c>
      <c r="Z100" s="73" t="str">
        <f t="shared" ca="1" si="100"/>
        <v>/</v>
      </c>
      <c r="AA100" s="73" t="str">
        <f t="shared" ca="1" si="100"/>
        <v>/</v>
      </c>
      <c r="AB100" s="73" t="str">
        <f t="shared" ca="1" si="100"/>
        <v>/</v>
      </c>
      <c r="AC100" s="73" t="str">
        <f t="shared" ca="1" si="89"/>
        <v>/</v>
      </c>
      <c r="AD100" s="73" t="str">
        <f t="shared" ca="1" si="89"/>
        <v>/</v>
      </c>
      <c r="AE100" s="73" t="str">
        <f t="shared" ca="1" si="89"/>
        <v>/</v>
      </c>
      <c r="AF100" s="73" t="str">
        <f t="shared" ca="1" si="89"/>
        <v>/</v>
      </c>
      <c r="AG100" s="73" t="str">
        <f t="shared" ca="1" si="89"/>
        <v>/</v>
      </c>
      <c r="AH100" s="73" t="str">
        <f t="shared" ca="1" si="89"/>
        <v>/</v>
      </c>
      <c r="AI100" s="73" t="str">
        <f t="shared" ca="1" si="88"/>
        <v>/</v>
      </c>
      <c r="AJ100" s="73" t="str">
        <f t="shared" ca="1" si="88"/>
        <v>/</v>
      </c>
      <c r="AK100" s="73" t="str">
        <f t="shared" ca="1" si="88"/>
        <v>/</v>
      </c>
      <c r="AL100" s="73" t="str">
        <f t="shared" ca="1" si="88"/>
        <v>/</v>
      </c>
      <c r="AM100" s="73" t="str">
        <f t="shared" ca="1" si="88"/>
        <v>/</v>
      </c>
      <c r="AN100" s="73" t="str">
        <f t="shared" ca="1" si="88"/>
        <v>/</v>
      </c>
      <c r="AO100" s="73" t="str">
        <f t="shared" ca="1" si="88"/>
        <v>/</v>
      </c>
      <c r="AP100" s="73" t="str">
        <f t="shared" ca="1" si="88"/>
        <v>/</v>
      </c>
      <c r="AQ100" s="73" t="str">
        <f t="shared" ca="1" si="88"/>
        <v>/</v>
      </c>
      <c r="AR100" s="73" t="str">
        <f t="shared" ca="1" si="88"/>
        <v>/</v>
      </c>
      <c r="AS100" s="73" t="str">
        <f t="shared" ca="1" si="88"/>
        <v>/</v>
      </c>
      <c r="AT100" s="73" t="str">
        <f t="shared" ca="1" si="88"/>
        <v>/</v>
      </c>
      <c r="AU100" s="73" t="str">
        <f t="shared" ca="1" si="88"/>
        <v>/</v>
      </c>
      <c r="AV100" s="73" t="str">
        <f t="shared" ca="1" si="88"/>
        <v>/</v>
      </c>
      <c r="AW100" s="73" t="str">
        <f t="shared" ca="1" si="88"/>
        <v>/</v>
      </c>
      <c r="AX100" s="73" t="str">
        <f t="shared" ca="1" si="98"/>
        <v>/</v>
      </c>
      <c r="AY100" s="73" t="str">
        <f t="shared" ca="1" si="98"/>
        <v>/</v>
      </c>
      <c r="AZ100" s="73" t="str">
        <f t="shared" ca="1" si="98"/>
        <v>/</v>
      </c>
      <c r="BA100" s="73" t="str">
        <f t="shared" ca="1" si="98"/>
        <v>/</v>
      </c>
      <c r="BB100" s="73" t="str">
        <f t="shared" ca="1" si="98"/>
        <v>/</v>
      </c>
      <c r="BC100" s="73" t="str">
        <f t="shared" ca="1" si="98"/>
        <v>/</v>
      </c>
      <c r="BD100" s="73" t="str">
        <f t="shared" ca="1" si="98"/>
        <v>/</v>
      </c>
      <c r="BE100" s="73" t="str">
        <f t="shared" ca="1" si="98"/>
        <v>/</v>
      </c>
      <c r="BF100" s="73" t="str">
        <f t="shared" ca="1" si="98"/>
        <v>/</v>
      </c>
      <c r="BG100" s="73" t="str">
        <f t="shared" ca="1" si="98"/>
        <v>/</v>
      </c>
      <c r="BH100" s="73" t="str">
        <f t="shared" ca="1" si="98"/>
        <v>/</v>
      </c>
      <c r="BI100" s="73" t="str">
        <f t="shared" ca="1" si="98"/>
        <v>/</v>
      </c>
      <c r="BJ100" s="73" t="str">
        <f t="shared" ca="1" si="98"/>
        <v>/</v>
      </c>
      <c r="BK100" s="73" t="str">
        <f t="shared" ca="1" si="98"/>
        <v>=</v>
      </c>
      <c r="BL100" s="73" t="str">
        <f t="shared" ca="1" si="98"/>
        <v/>
      </c>
      <c r="BM100" s="73" t="str">
        <f t="shared" ca="1" si="93"/>
        <v/>
      </c>
      <c r="BN100" s="73" t="str">
        <f t="shared" ca="1" si="94"/>
        <v/>
      </c>
      <c r="BO100" s="73" t="str">
        <f t="shared" ca="1" si="94"/>
        <v/>
      </c>
      <c r="BP100" s="73" t="str">
        <f t="shared" ca="1" si="94"/>
        <v/>
      </c>
      <c r="BQ100" s="73" t="str">
        <f t="shared" ca="1" si="99"/>
        <v/>
      </c>
      <c r="BR100" s="73" t="str">
        <f t="shared" ca="1" si="99"/>
        <v/>
      </c>
      <c r="BS100" s="73" t="str">
        <f t="shared" ca="1" si="99"/>
        <v/>
      </c>
      <c r="BT100" s="73" t="str">
        <f t="shared" ca="1" si="99"/>
        <v/>
      </c>
      <c r="BU100" s="73" t="str">
        <f t="shared" ca="1" si="99"/>
        <v/>
      </c>
      <c r="BV100" s="73" t="str">
        <f t="shared" ca="1" si="99"/>
        <v/>
      </c>
      <c r="BW100" s="73" t="str">
        <f t="shared" ca="1" si="99"/>
        <v/>
      </c>
      <c r="BX100" s="73" t="str">
        <f t="shared" ca="1" si="99"/>
        <v/>
      </c>
      <c r="BY100" s="73" t="str">
        <f t="shared" ca="1" si="99"/>
        <v/>
      </c>
      <c r="BZ100" s="73" t="str">
        <f t="shared" ca="1" si="99"/>
        <v/>
      </c>
      <c r="CA100" s="73" t="str">
        <f t="shared" ca="1" si="99"/>
        <v/>
      </c>
      <c r="CB100" s="73" t="str">
        <f t="shared" ca="1" si="99"/>
        <v/>
      </c>
      <c r="CC100" s="73" t="str">
        <f t="shared" ca="1" si="99"/>
        <v/>
      </c>
      <c r="CD100" s="73" t="str">
        <f t="shared" ca="1" si="99"/>
        <v/>
      </c>
      <c r="CE100" s="73" t="str">
        <f t="shared" ca="1" si="99"/>
        <v/>
      </c>
      <c r="CF100" s="73" t="str">
        <f t="shared" ca="1" si="99"/>
        <v/>
      </c>
      <c r="CG100" s="73" t="str">
        <f t="shared" ca="1" si="95"/>
        <v/>
      </c>
      <c r="CH100" s="73" t="str">
        <f t="shared" ca="1" si="95"/>
        <v/>
      </c>
      <c r="CI100" s="73" t="str">
        <f t="shared" ca="1" si="95"/>
        <v/>
      </c>
      <c r="CJ100" s="73" t="str">
        <f t="shared" ca="1" si="95"/>
        <v/>
      </c>
      <c r="CK100" s="73" t="str">
        <f t="shared" ca="1" si="95"/>
        <v/>
      </c>
      <c r="CL100" s="73" t="str">
        <f t="shared" ca="1" si="95"/>
        <v/>
      </c>
      <c r="CM100" s="73" t="str">
        <f t="shared" ca="1" si="95"/>
        <v/>
      </c>
      <c r="CN100" s="73" t="str">
        <f t="shared" ca="1" si="95"/>
        <v/>
      </c>
      <c r="CO100" s="73" t="str">
        <f t="shared" ca="1" si="95"/>
        <v/>
      </c>
      <c r="CP100" s="73" t="str">
        <f t="shared" ca="1" si="95"/>
        <v/>
      </c>
      <c r="CQ100" s="73" t="str">
        <f t="shared" ca="1" si="95"/>
        <v/>
      </c>
      <c r="CR100" s="73" t="str">
        <f t="shared" ca="1" si="95"/>
        <v/>
      </c>
      <c r="CS100" s="73" t="str">
        <f t="shared" ca="1" si="95"/>
        <v/>
      </c>
      <c r="CT100" s="73" t="str">
        <f t="shared" ca="1" si="95"/>
        <v/>
      </c>
      <c r="CU100" s="73" t="str">
        <f t="shared" ca="1" si="95"/>
        <v/>
      </c>
      <c r="CV100" s="73" t="str">
        <f t="shared" ca="1" si="95"/>
        <v/>
      </c>
      <c r="CW100" s="73" t="str">
        <f t="shared" ca="1" si="96"/>
        <v/>
      </c>
      <c r="CX100" s="73" t="str">
        <f t="shared" ca="1" si="96"/>
        <v/>
      </c>
      <c r="CY100" s="73" t="str">
        <f t="shared" ca="1" si="96"/>
        <v/>
      </c>
      <c r="CZ100" s="73" t="str">
        <f t="shared" ca="1" si="96"/>
        <v/>
      </c>
      <c r="DA100" s="73" t="str">
        <f t="shared" ca="1" si="96"/>
        <v/>
      </c>
      <c r="DB100" s="73" t="str">
        <f t="shared" ca="1" si="96"/>
        <v/>
      </c>
      <c r="DC100" s="73" t="str">
        <f t="shared" ca="1" si="96"/>
        <v/>
      </c>
      <c r="DD100" s="73" t="str">
        <f t="shared" ca="1" si="96"/>
        <v/>
      </c>
      <c r="DE100" s="73" t="str">
        <f t="shared" ca="1" si="96"/>
        <v/>
      </c>
      <c r="DF100" s="73" t="str">
        <f t="shared" ca="1" si="96"/>
        <v/>
      </c>
      <c r="DG100" s="73" t="str">
        <f t="shared" ca="1" si="96"/>
        <v/>
      </c>
      <c r="DH100" s="73" t="str">
        <f t="shared" ca="1" si="96"/>
        <v/>
      </c>
      <c r="DI100" s="73" t="str">
        <f t="shared" ca="1" si="96"/>
        <v/>
      </c>
      <c r="DJ100" s="73" t="str">
        <f t="shared" ca="1" si="96"/>
        <v/>
      </c>
      <c r="DK100" s="73" t="str">
        <f t="shared" ca="1" si="96"/>
        <v/>
      </c>
      <c r="DL100" s="73" t="str">
        <f t="shared" ca="1" si="96"/>
        <v/>
      </c>
      <c r="DM100" s="73" t="str">
        <f t="shared" ca="1" si="97"/>
        <v/>
      </c>
      <c r="DN100" s="73" t="str">
        <f t="shared" ca="1" si="97"/>
        <v/>
      </c>
      <c r="DO100" s="73" t="str">
        <f t="shared" ca="1" si="97"/>
        <v/>
      </c>
      <c r="DP100" s="73" t="str">
        <f t="shared" ca="1" si="97"/>
        <v/>
      </c>
      <c r="DQ100" s="73" t="str">
        <f t="shared" ca="1" si="97"/>
        <v/>
      </c>
      <c r="DR100" s="73" t="str">
        <f t="shared" ca="1" si="97"/>
        <v/>
      </c>
      <c r="DS100" s="73" t="str">
        <f t="shared" ca="1" si="97"/>
        <v/>
      </c>
      <c r="DT100" s="73" t="str">
        <f t="shared" ca="1" si="97"/>
        <v/>
      </c>
      <c r="DU100" s="73" t="str">
        <f t="shared" ca="1" si="97"/>
        <v/>
      </c>
      <c r="DV100" s="73" t="str">
        <f t="shared" ca="1" si="97"/>
        <v/>
      </c>
      <c r="DW100" s="73" t="str">
        <f t="shared" ca="1" si="97"/>
        <v/>
      </c>
      <c r="DX100" s="73" t="str">
        <f t="shared" ca="1" si="97"/>
        <v/>
      </c>
      <c r="DY100" s="73" t="str">
        <f t="shared" ca="1" si="97"/>
        <v/>
      </c>
    </row>
    <row r="101" spans="1:129" ht="12" customHeight="1" x14ac:dyDescent="0.4">
      <c r="A101" s="13"/>
      <c r="B101" s="19"/>
      <c r="C101" s="22"/>
      <c r="D101" s="20"/>
      <c r="E101" s="21"/>
      <c r="F101" s="83"/>
      <c r="G101" s="127"/>
      <c r="H101" s="126"/>
      <c r="I101" s="92"/>
      <c r="J101" s="92"/>
      <c r="K101" s="7" t="str">
        <f>IF(OR(COUNTIF(L101:M101,"-")&gt;0,COUNTBLANK(L101:M101)&gt;0),"-",IF(L101&gt;M101,"-",NETWORKDAYS(L101,M101,data!$P$3:$P$10)))</f>
        <v>-</v>
      </c>
      <c r="L101" s="8"/>
      <c r="M101" s="8"/>
      <c r="N101" s="104"/>
      <c r="O101" s="8"/>
      <c r="P101" s="36">
        <f ca="1">IF(OR(M101="-",M101=""),0,IF(OR(ISBLANK(O101),O101="-"),NETWORKDAYS(M101,TODAY(),data!$P$3:$P$10)-1,IF(M101=O101,0,IF(M101&lt;O101,NETWORKDAYS(M101,O101,data!$P$3:$P$10)-1,NETWORKDAYS(M101,O101,data!$P$3:$P$10)+1))))</f>
        <v>0</v>
      </c>
      <c r="S101" s="115" t="str">
        <f t="shared" ca="1" si="100"/>
        <v>/</v>
      </c>
      <c r="T101" s="73" t="str">
        <f t="shared" ca="1" si="100"/>
        <v>/</v>
      </c>
      <c r="U101" s="73" t="str">
        <f t="shared" ca="1" si="100"/>
        <v>/</v>
      </c>
      <c r="V101" s="73" t="str">
        <f t="shared" ca="1" si="100"/>
        <v>/</v>
      </c>
      <c r="W101" s="73" t="str">
        <f t="shared" ca="1" si="100"/>
        <v>/</v>
      </c>
      <c r="X101" s="73" t="str">
        <f t="shared" ca="1" si="100"/>
        <v>/</v>
      </c>
      <c r="Y101" s="73" t="str">
        <f t="shared" ca="1" si="100"/>
        <v>/</v>
      </c>
      <c r="Z101" s="73" t="str">
        <f t="shared" ca="1" si="100"/>
        <v>/</v>
      </c>
      <c r="AA101" s="73" t="str">
        <f t="shared" ca="1" si="100"/>
        <v>/</v>
      </c>
      <c r="AB101" s="73" t="str">
        <f t="shared" ca="1" si="100"/>
        <v>/</v>
      </c>
      <c r="AC101" s="73" t="str">
        <f t="shared" ca="1" si="89"/>
        <v>/</v>
      </c>
      <c r="AD101" s="73" t="str">
        <f t="shared" ca="1" si="89"/>
        <v>/</v>
      </c>
      <c r="AE101" s="73" t="str">
        <f t="shared" ca="1" si="89"/>
        <v>/</v>
      </c>
      <c r="AF101" s="73" t="str">
        <f t="shared" ca="1" si="89"/>
        <v>/</v>
      </c>
      <c r="AG101" s="73" t="str">
        <f t="shared" ca="1" si="89"/>
        <v>/</v>
      </c>
      <c r="AH101" s="73" t="str">
        <f t="shared" ca="1" si="89"/>
        <v>/</v>
      </c>
      <c r="AI101" s="73" t="str">
        <f t="shared" ca="1" si="88"/>
        <v>/</v>
      </c>
      <c r="AJ101" s="73" t="str">
        <f t="shared" ca="1" si="88"/>
        <v>/</v>
      </c>
      <c r="AK101" s="73" t="str">
        <f t="shared" ca="1" si="88"/>
        <v>/</v>
      </c>
      <c r="AL101" s="73" t="str">
        <f t="shared" ca="1" si="88"/>
        <v>/</v>
      </c>
      <c r="AM101" s="73" t="str">
        <f t="shared" ca="1" si="88"/>
        <v>/</v>
      </c>
      <c r="AN101" s="73" t="str">
        <f t="shared" ca="1" si="88"/>
        <v>/</v>
      </c>
      <c r="AO101" s="73" t="str">
        <f t="shared" ca="1" si="88"/>
        <v>/</v>
      </c>
      <c r="AP101" s="73" t="str">
        <f t="shared" ca="1" si="88"/>
        <v>/</v>
      </c>
      <c r="AQ101" s="73" t="str">
        <f t="shared" ca="1" si="88"/>
        <v>/</v>
      </c>
      <c r="AR101" s="73" t="str">
        <f t="shared" ca="1" si="88"/>
        <v>/</v>
      </c>
      <c r="AS101" s="73" t="str">
        <f t="shared" ca="1" si="88"/>
        <v>/</v>
      </c>
      <c r="AT101" s="73" t="str">
        <f t="shared" ca="1" si="88"/>
        <v>/</v>
      </c>
      <c r="AU101" s="73" t="str">
        <f t="shared" ca="1" si="88"/>
        <v>/</v>
      </c>
      <c r="AV101" s="73" t="str">
        <f t="shared" ca="1" si="88"/>
        <v>/</v>
      </c>
      <c r="AW101" s="73" t="str">
        <f t="shared" ca="1" si="88"/>
        <v>/</v>
      </c>
      <c r="AX101" s="73" t="str">
        <f t="shared" ca="1" si="98"/>
        <v>/</v>
      </c>
      <c r="AY101" s="73" t="str">
        <f t="shared" ca="1" si="98"/>
        <v>/</v>
      </c>
      <c r="AZ101" s="73" t="str">
        <f t="shared" ca="1" si="98"/>
        <v>/</v>
      </c>
      <c r="BA101" s="73" t="str">
        <f t="shared" ca="1" si="98"/>
        <v>/</v>
      </c>
      <c r="BB101" s="73" t="str">
        <f t="shared" ca="1" si="98"/>
        <v>/</v>
      </c>
      <c r="BC101" s="73" t="str">
        <f t="shared" ca="1" si="98"/>
        <v>/</v>
      </c>
      <c r="BD101" s="73" t="str">
        <f t="shared" ca="1" si="98"/>
        <v>/</v>
      </c>
      <c r="BE101" s="73" t="str">
        <f t="shared" ca="1" si="98"/>
        <v>/</v>
      </c>
      <c r="BF101" s="73" t="str">
        <f t="shared" ca="1" si="98"/>
        <v>/</v>
      </c>
      <c r="BG101" s="73" t="str">
        <f t="shared" ca="1" si="98"/>
        <v>/</v>
      </c>
      <c r="BH101" s="73" t="str">
        <f t="shared" ca="1" si="98"/>
        <v>/</v>
      </c>
      <c r="BI101" s="73" t="str">
        <f t="shared" ca="1" si="98"/>
        <v>/</v>
      </c>
      <c r="BJ101" s="73" t="str">
        <f t="shared" ca="1" si="98"/>
        <v>/</v>
      </c>
      <c r="BK101" s="73" t="str">
        <f t="shared" ca="1" si="98"/>
        <v>=</v>
      </c>
      <c r="BL101" s="73" t="str">
        <f t="shared" ca="1" si="98"/>
        <v/>
      </c>
      <c r="BM101" s="73" t="str">
        <f t="shared" ca="1" si="93"/>
        <v/>
      </c>
      <c r="BN101" s="73" t="str">
        <f t="shared" ca="1" si="94"/>
        <v/>
      </c>
      <c r="BO101" s="73" t="str">
        <f t="shared" ca="1" si="94"/>
        <v/>
      </c>
      <c r="BP101" s="73" t="str">
        <f t="shared" ca="1" si="94"/>
        <v/>
      </c>
      <c r="BQ101" s="73" t="str">
        <f t="shared" ca="1" si="99"/>
        <v/>
      </c>
      <c r="BR101" s="73" t="str">
        <f t="shared" ca="1" si="99"/>
        <v/>
      </c>
      <c r="BS101" s="73" t="str">
        <f t="shared" ca="1" si="99"/>
        <v/>
      </c>
      <c r="BT101" s="73" t="str">
        <f t="shared" ca="1" si="99"/>
        <v/>
      </c>
      <c r="BU101" s="73" t="str">
        <f t="shared" ca="1" si="99"/>
        <v/>
      </c>
      <c r="BV101" s="73" t="str">
        <f t="shared" ca="1" si="99"/>
        <v/>
      </c>
      <c r="BW101" s="73" t="str">
        <f t="shared" ca="1" si="99"/>
        <v/>
      </c>
      <c r="BX101" s="73" t="str">
        <f t="shared" ca="1" si="99"/>
        <v/>
      </c>
      <c r="BY101" s="73" t="str">
        <f t="shared" ca="1" si="99"/>
        <v/>
      </c>
      <c r="BZ101" s="73" t="str">
        <f t="shared" ca="1" si="99"/>
        <v/>
      </c>
      <c r="CA101" s="73" t="str">
        <f t="shared" ca="1" si="99"/>
        <v/>
      </c>
      <c r="CB101" s="73" t="str">
        <f t="shared" ca="1" si="99"/>
        <v/>
      </c>
      <c r="CC101" s="73" t="str">
        <f t="shared" ca="1" si="99"/>
        <v/>
      </c>
      <c r="CD101" s="73" t="str">
        <f t="shared" ca="1" si="99"/>
        <v/>
      </c>
      <c r="CE101" s="73" t="str">
        <f t="shared" ca="1" si="99"/>
        <v/>
      </c>
      <c r="CF101" s="73" t="str">
        <f t="shared" ca="1" si="99"/>
        <v/>
      </c>
      <c r="CG101" s="73" t="str">
        <f t="shared" ca="1" si="95"/>
        <v/>
      </c>
      <c r="CH101" s="73" t="str">
        <f t="shared" ca="1" si="95"/>
        <v/>
      </c>
      <c r="CI101" s="73" t="str">
        <f t="shared" ca="1" si="95"/>
        <v/>
      </c>
      <c r="CJ101" s="73" t="str">
        <f t="shared" ca="1" si="95"/>
        <v/>
      </c>
      <c r="CK101" s="73" t="str">
        <f t="shared" ca="1" si="95"/>
        <v/>
      </c>
      <c r="CL101" s="73" t="str">
        <f t="shared" ca="1" si="95"/>
        <v/>
      </c>
      <c r="CM101" s="73" t="str">
        <f t="shared" ca="1" si="95"/>
        <v/>
      </c>
      <c r="CN101" s="73" t="str">
        <f t="shared" ca="1" si="95"/>
        <v/>
      </c>
      <c r="CO101" s="73" t="str">
        <f t="shared" ca="1" si="95"/>
        <v/>
      </c>
      <c r="CP101" s="73" t="str">
        <f t="shared" ca="1" si="95"/>
        <v/>
      </c>
      <c r="CQ101" s="73" t="str">
        <f t="shared" ca="1" si="95"/>
        <v/>
      </c>
      <c r="CR101" s="73" t="str">
        <f t="shared" ca="1" si="95"/>
        <v/>
      </c>
      <c r="CS101" s="73" t="str">
        <f t="shared" ca="1" si="95"/>
        <v/>
      </c>
      <c r="CT101" s="73" t="str">
        <f t="shared" ca="1" si="95"/>
        <v/>
      </c>
      <c r="CU101" s="73" t="str">
        <f t="shared" ca="1" si="95"/>
        <v/>
      </c>
      <c r="CV101" s="73" t="str">
        <f t="shared" ca="1" si="95"/>
        <v/>
      </c>
      <c r="CW101" s="73" t="str">
        <f t="shared" ca="1" si="96"/>
        <v/>
      </c>
      <c r="CX101" s="73" t="str">
        <f t="shared" ca="1" si="96"/>
        <v/>
      </c>
      <c r="CY101" s="73" t="str">
        <f t="shared" ca="1" si="96"/>
        <v/>
      </c>
      <c r="CZ101" s="73" t="str">
        <f t="shared" ca="1" si="96"/>
        <v/>
      </c>
      <c r="DA101" s="73" t="str">
        <f t="shared" ca="1" si="96"/>
        <v/>
      </c>
      <c r="DB101" s="73" t="str">
        <f t="shared" ca="1" si="96"/>
        <v/>
      </c>
      <c r="DC101" s="73" t="str">
        <f t="shared" ca="1" si="96"/>
        <v/>
      </c>
      <c r="DD101" s="73" t="str">
        <f t="shared" ca="1" si="96"/>
        <v/>
      </c>
      <c r="DE101" s="73" t="str">
        <f t="shared" ca="1" si="96"/>
        <v/>
      </c>
      <c r="DF101" s="73" t="str">
        <f t="shared" ca="1" si="96"/>
        <v/>
      </c>
      <c r="DG101" s="73" t="str">
        <f t="shared" ca="1" si="96"/>
        <v/>
      </c>
      <c r="DH101" s="73" t="str">
        <f t="shared" ca="1" si="96"/>
        <v/>
      </c>
      <c r="DI101" s="73" t="str">
        <f t="shared" ca="1" si="96"/>
        <v/>
      </c>
      <c r="DJ101" s="73" t="str">
        <f t="shared" ca="1" si="96"/>
        <v/>
      </c>
      <c r="DK101" s="73" t="str">
        <f t="shared" ca="1" si="96"/>
        <v/>
      </c>
      <c r="DL101" s="73" t="str">
        <f t="shared" ca="1" si="96"/>
        <v/>
      </c>
      <c r="DM101" s="73" t="str">
        <f t="shared" ca="1" si="97"/>
        <v/>
      </c>
      <c r="DN101" s="73" t="str">
        <f t="shared" ca="1" si="97"/>
        <v/>
      </c>
      <c r="DO101" s="73" t="str">
        <f t="shared" ca="1" si="97"/>
        <v/>
      </c>
      <c r="DP101" s="73" t="str">
        <f t="shared" ca="1" si="97"/>
        <v/>
      </c>
      <c r="DQ101" s="73" t="str">
        <f t="shared" ca="1" si="97"/>
        <v/>
      </c>
      <c r="DR101" s="73" t="str">
        <f t="shared" ca="1" si="97"/>
        <v/>
      </c>
      <c r="DS101" s="73" t="str">
        <f t="shared" ca="1" si="97"/>
        <v/>
      </c>
      <c r="DT101" s="73" t="str">
        <f t="shared" ca="1" si="97"/>
        <v/>
      </c>
      <c r="DU101" s="73" t="str">
        <f t="shared" ca="1" si="97"/>
        <v/>
      </c>
      <c r="DV101" s="73" t="str">
        <f t="shared" ca="1" si="97"/>
        <v/>
      </c>
      <c r="DW101" s="73" t="str">
        <f t="shared" ca="1" si="97"/>
        <v/>
      </c>
      <c r="DX101" s="73" t="str">
        <f t="shared" ca="1" si="97"/>
        <v/>
      </c>
      <c r="DY101" s="73" t="str">
        <f t="shared" ca="1" si="97"/>
        <v/>
      </c>
    </row>
    <row r="102" spans="1:129" ht="12" customHeight="1" x14ac:dyDescent="0.4">
      <c r="A102" s="13"/>
      <c r="B102" s="19"/>
      <c r="C102" s="22"/>
      <c r="D102" s="20"/>
      <c r="E102" s="21"/>
      <c r="F102" s="83"/>
      <c r="G102" s="127"/>
      <c r="H102" s="126"/>
      <c r="I102" s="92"/>
      <c r="J102" s="92"/>
      <c r="K102" s="7" t="str">
        <f>IF(OR(COUNTIF(L102:M102,"-")&gt;0,COUNTBLANK(L102:M102)&gt;0),"-",IF(L102&gt;M102,"-",NETWORKDAYS(L102,M102,data!$P$3:$P$10)))</f>
        <v>-</v>
      </c>
      <c r="L102" s="8"/>
      <c r="M102" s="8"/>
      <c r="N102" s="104"/>
      <c r="O102" s="8"/>
      <c r="P102" s="36">
        <f ca="1">IF(OR(M102="-",M102=""),0,IF(OR(ISBLANK(O102),O102="-"),NETWORKDAYS(M102,TODAY(),data!$P$3:$P$10)-1,IF(M102=O102,0,IF(M102&lt;O102,NETWORKDAYS(M102,O102,data!$P$3:$P$10)-1,NETWORKDAYS(M102,O102,data!$P$3:$P$10)+1))))</f>
        <v>0</v>
      </c>
      <c r="S102" s="115" t="str">
        <f t="shared" ca="1" si="100"/>
        <v>/</v>
      </c>
      <c r="T102" s="73" t="str">
        <f t="shared" ca="1" si="100"/>
        <v>/</v>
      </c>
      <c r="U102" s="73" t="str">
        <f t="shared" ca="1" si="100"/>
        <v>/</v>
      </c>
      <c r="V102" s="73" t="str">
        <f t="shared" ca="1" si="100"/>
        <v>/</v>
      </c>
      <c r="W102" s="73" t="str">
        <f t="shared" ca="1" si="100"/>
        <v>/</v>
      </c>
      <c r="X102" s="73" t="str">
        <f t="shared" ca="1" si="100"/>
        <v>/</v>
      </c>
      <c r="Y102" s="73" t="str">
        <f t="shared" ca="1" si="100"/>
        <v>/</v>
      </c>
      <c r="Z102" s="73" t="str">
        <f t="shared" ca="1" si="100"/>
        <v>/</v>
      </c>
      <c r="AA102" s="73" t="str">
        <f t="shared" ca="1" si="100"/>
        <v>/</v>
      </c>
      <c r="AB102" s="73" t="str">
        <f t="shared" ca="1" si="100"/>
        <v>/</v>
      </c>
      <c r="AC102" s="73" t="str">
        <f t="shared" ca="1" si="89"/>
        <v>/</v>
      </c>
      <c r="AD102" s="73" t="str">
        <f t="shared" ca="1" si="89"/>
        <v>/</v>
      </c>
      <c r="AE102" s="73" t="str">
        <f t="shared" ca="1" si="89"/>
        <v>/</v>
      </c>
      <c r="AF102" s="73" t="str">
        <f t="shared" ca="1" si="89"/>
        <v>/</v>
      </c>
      <c r="AG102" s="73" t="str">
        <f t="shared" ca="1" si="89"/>
        <v>/</v>
      </c>
      <c r="AH102" s="73" t="str">
        <f t="shared" ca="1" si="89"/>
        <v>/</v>
      </c>
      <c r="AI102" s="73" t="str">
        <f t="shared" ca="1" si="88"/>
        <v>/</v>
      </c>
      <c r="AJ102" s="73" t="str">
        <f t="shared" ca="1" si="88"/>
        <v>/</v>
      </c>
      <c r="AK102" s="73" t="str">
        <f t="shared" ca="1" si="88"/>
        <v>/</v>
      </c>
      <c r="AL102" s="73" t="str">
        <f t="shared" ca="1" si="88"/>
        <v>/</v>
      </c>
      <c r="AM102" s="73" t="str">
        <f t="shared" ca="1" si="88"/>
        <v>/</v>
      </c>
      <c r="AN102" s="73" t="str">
        <f t="shared" ca="1" si="88"/>
        <v>/</v>
      </c>
      <c r="AO102" s="73" t="str">
        <f t="shared" ca="1" si="88"/>
        <v>/</v>
      </c>
      <c r="AP102" s="73" t="str">
        <f t="shared" ca="1" si="88"/>
        <v>/</v>
      </c>
      <c r="AQ102" s="73" t="str">
        <f t="shared" ca="1" si="88"/>
        <v>/</v>
      </c>
      <c r="AR102" s="73" t="str">
        <f t="shared" ca="1" si="88"/>
        <v>/</v>
      </c>
      <c r="AS102" s="73" t="str">
        <f t="shared" ca="1" si="88"/>
        <v>/</v>
      </c>
      <c r="AT102" s="73" t="str">
        <f t="shared" ca="1" si="88"/>
        <v>/</v>
      </c>
      <c r="AU102" s="73" t="str">
        <f t="shared" ca="1" si="88"/>
        <v>/</v>
      </c>
      <c r="AV102" s="73" t="str">
        <f t="shared" ca="1" si="88"/>
        <v>/</v>
      </c>
      <c r="AW102" s="73" t="str">
        <f t="shared" ca="1" si="88"/>
        <v>/</v>
      </c>
      <c r="AX102" s="73" t="str">
        <f t="shared" ca="1" si="98"/>
        <v>/</v>
      </c>
      <c r="AY102" s="73" t="str">
        <f t="shared" ca="1" si="98"/>
        <v>/</v>
      </c>
      <c r="AZ102" s="73" t="str">
        <f t="shared" ca="1" si="98"/>
        <v>/</v>
      </c>
      <c r="BA102" s="73" t="str">
        <f t="shared" ca="1" si="98"/>
        <v>/</v>
      </c>
      <c r="BB102" s="73" t="str">
        <f t="shared" ca="1" si="98"/>
        <v>/</v>
      </c>
      <c r="BC102" s="73" t="str">
        <f t="shared" ca="1" si="98"/>
        <v>/</v>
      </c>
      <c r="BD102" s="73" t="str">
        <f t="shared" ca="1" si="98"/>
        <v>/</v>
      </c>
      <c r="BE102" s="73" t="str">
        <f t="shared" ca="1" si="98"/>
        <v>/</v>
      </c>
      <c r="BF102" s="73" t="str">
        <f t="shared" ca="1" si="98"/>
        <v>/</v>
      </c>
      <c r="BG102" s="73" t="str">
        <f t="shared" ca="1" si="98"/>
        <v>/</v>
      </c>
      <c r="BH102" s="73" t="str">
        <f t="shared" ca="1" si="98"/>
        <v>/</v>
      </c>
      <c r="BI102" s="73" t="str">
        <f t="shared" ca="1" si="98"/>
        <v>/</v>
      </c>
      <c r="BJ102" s="73" t="str">
        <f t="shared" ca="1" si="98"/>
        <v>/</v>
      </c>
      <c r="BK102" s="73" t="str">
        <f t="shared" ca="1" si="98"/>
        <v>=</v>
      </c>
      <c r="BL102" s="73" t="str">
        <f t="shared" ca="1" si="98"/>
        <v/>
      </c>
      <c r="BM102" s="73" t="str">
        <f t="shared" ca="1" si="93"/>
        <v/>
      </c>
      <c r="BN102" s="73" t="str">
        <f t="shared" ca="1" si="94"/>
        <v/>
      </c>
      <c r="BO102" s="73" t="str">
        <f t="shared" ca="1" si="94"/>
        <v/>
      </c>
      <c r="BP102" s="73" t="str">
        <f t="shared" ca="1" si="94"/>
        <v/>
      </c>
      <c r="BQ102" s="73" t="str">
        <f t="shared" ca="1" si="99"/>
        <v/>
      </c>
      <c r="BR102" s="73" t="str">
        <f t="shared" ca="1" si="99"/>
        <v/>
      </c>
      <c r="BS102" s="73" t="str">
        <f t="shared" ca="1" si="99"/>
        <v/>
      </c>
      <c r="BT102" s="73" t="str">
        <f t="shared" ca="1" si="99"/>
        <v/>
      </c>
      <c r="BU102" s="73" t="str">
        <f t="shared" ca="1" si="99"/>
        <v/>
      </c>
      <c r="BV102" s="73" t="str">
        <f t="shared" ca="1" si="99"/>
        <v/>
      </c>
      <c r="BW102" s="73" t="str">
        <f t="shared" ca="1" si="99"/>
        <v/>
      </c>
      <c r="BX102" s="73" t="str">
        <f t="shared" ca="1" si="99"/>
        <v/>
      </c>
      <c r="BY102" s="73" t="str">
        <f t="shared" ca="1" si="99"/>
        <v/>
      </c>
      <c r="BZ102" s="73" t="str">
        <f t="shared" ca="1" si="99"/>
        <v/>
      </c>
      <c r="CA102" s="73" t="str">
        <f t="shared" ca="1" si="99"/>
        <v/>
      </c>
      <c r="CB102" s="73" t="str">
        <f t="shared" ca="1" si="99"/>
        <v/>
      </c>
      <c r="CC102" s="73" t="str">
        <f t="shared" ca="1" si="99"/>
        <v/>
      </c>
      <c r="CD102" s="73" t="str">
        <f t="shared" ca="1" si="99"/>
        <v/>
      </c>
      <c r="CE102" s="73" t="str">
        <f t="shared" ca="1" si="99"/>
        <v/>
      </c>
      <c r="CF102" s="73" t="str">
        <f t="shared" ca="1" si="99"/>
        <v/>
      </c>
      <c r="CG102" s="73" t="str">
        <f t="shared" ca="1" si="95"/>
        <v/>
      </c>
      <c r="CH102" s="73" t="str">
        <f t="shared" ca="1" si="95"/>
        <v/>
      </c>
      <c r="CI102" s="73" t="str">
        <f t="shared" ca="1" si="95"/>
        <v/>
      </c>
      <c r="CJ102" s="73" t="str">
        <f t="shared" ca="1" si="95"/>
        <v/>
      </c>
      <c r="CK102" s="73" t="str">
        <f t="shared" ca="1" si="95"/>
        <v/>
      </c>
      <c r="CL102" s="73" t="str">
        <f t="shared" ca="1" si="95"/>
        <v/>
      </c>
      <c r="CM102" s="73" t="str">
        <f t="shared" ca="1" si="95"/>
        <v/>
      </c>
      <c r="CN102" s="73" t="str">
        <f t="shared" ca="1" si="95"/>
        <v/>
      </c>
      <c r="CO102" s="73" t="str">
        <f t="shared" ca="1" si="95"/>
        <v/>
      </c>
      <c r="CP102" s="73" t="str">
        <f t="shared" ca="1" si="95"/>
        <v/>
      </c>
      <c r="CQ102" s="73" t="str">
        <f t="shared" ca="1" si="95"/>
        <v/>
      </c>
      <c r="CR102" s="73" t="str">
        <f t="shared" ca="1" si="95"/>
        <v/>
      </c>
      <c r="CS102" s="73" t="str">
        <f t="shared" ca="1" si="95"/>
        <v/>
      </c>
      <c r="CT102" s="73" t="str">
        <f t="shared" ca="1" si="95"/>
        <v/>
      </c>
      <c r="CU102" s="73" t="str">
        <f t="shared" ca="1" si="95"/>
        <v/>
      </c>
      <c r="CV102" s="73" t="str">
        <f t="shared" ca="1" si="95"/>
        <v/>
      </c>
      <c r="CW102" s="73" t="str">
        <f t="shared" ca="1" si="96"/>
        <v/>
      </c>
      <c r="CX102" s="73" t="str">
        <f t="shared" ca="1" si="96"/>
        <v/>
      </c>
      <c r="CY102" s="73" t="str">
        <f t="shared" ca="1" si="96"/>
        <v/>
      </c>
      <c r="CZ102" s="73" t="str">
        <f t="shared" ca="1" si="96"/>
        <v/>
      </c>
      <c r="DA102" s="73" t="str">
        <f t="shared" ca="1" si="96"/>
        <v/>
      </c>
      <c r="DB102" s="73" t="str">
        <f t="shared" ca="1" si="96"/>
        <v/>
      </c>
      <c r="DC102" s="73" t="str">
        <f t="shared" ca="1" si="96"/>
        <v/>
      </c>
      <c r="DD102" s="73" t="str">
        <f t="shared" ca="1" si="96"/>
        <v/>
      </c>
      <c r="DE102" s="73" t="str">
        <f t="shared" ca="1" si="96"/>
        <v/>
      </c>
      <c r="DF102" s="73" t="str">
        <f t="shared" ca="1" si="96"/>
        <v/>
      </c>
      <c r="DG102" s="73" t="str">
        <f t="shared" ca="1" si="96"/>
        <v/>
      </c>
      <c r="DH102" s="73" t="str">
        <f t="shared" ca="1" si="96"/>
        <v/>
      </c>
      <c r="DI102" s="73" t="str">
        <f t="shared" ca="1" si="96"/>
        <v/>
      </c>
      <c r="DJ102" s="73" t="str">
        <f t="shared" ca="1" si="96"/>
        <v/>
      </c>
      <c r="DK102" s="73" t="str">
        <f t="shared" ca="1" si="96"/>
        <v/>
      </c>
      <c r="DL102" s="73" t="str">
        <f t="shared" ca="1" si="96"/>
        <v/>
      </c>
      <c r="DM102" s="73" t="str">
        <f t="shared" ca="1" si="97"/>
        <v/>
      </c>
      <c r="DN102" s="73" t="str">
        <f t="shared" ca="1" si="97"/>
        <v/>
      </c>
      <c r="DO102" s="73" t="str">
        <f t="shared" ca="1" si="97"/>
        <v/>
      </c>
      <c r="DP102" s="73" t="str">
        <f t="shared" ca="1" si="97"/>
        <v/>
      </c>
      <c r="DQ102" s="73" t="str">
        <f t="shared" ca="1" si="97"/>
        <v/>
      </c>
      <c r="DR102" s="73" t="str">
        <f t="shared" ca="1" si="97"/>
        <v/>
      </c>
      <c r="DS102" s="73" t="str">
        <f t="shared" ca="1" si="97"/>
        <v/>
      </c>
      <c r="DT102" s="73" t="str">
        <f t="shared" ca="1" si="97"/>
        <v/>
      </c>
      <c r="DU102" s="73" t="str">
        <f t="shared" ca="1" si="97"/>
        <v/>
      </c>
      <c r="DV102" s="73" t="str">
        <f t="shared" ca="1" si="97"/>
        <v/>
      </c>
      <c r="DW102" s="73" t="str">
        <f t="shared" ca="1" si="97"/>
        <v/>
      </c>
      <c r="DX102" s="73" t="str">
        <f t="shared" ca="1" si="97"/>
        <v/>
      </c>
      <c r="DY102" s="73" t="str">
        <f t="shared" ca="1" si="97"/>
        <v/>
      </c>
    </row>
    <row r="103" spans="1:129" ht="12" customHeight="1" x14ac:dyDescent="0.4">
      <c r="A103" s="13"/>
      <c r="B103" s="19"/>
      <c r="C103" s="22"/>
      <c r="D103" s="20"/>
      <c r="E103" s="21"/>
      <c r="F103" s="83"/>
      <c r="G103" s="127"/>
      <c r="H103" s="126"/>
      <c r="I103" s="92"/>
      <c r="J103" s="92"/>
      <c r="K103" s="7" t="str">
        <f>IF(OR(COUNTIF(L103:M103,"-")&gt;0,COUNTBLANK(L103:M103)&gt;0),"-",IF(L103&gt;M103,"-",NETWORKDAYS(L103,M103,data!$P$3:$P$10)))</f>
        <v>-</v>
      </c>
      <c r="L103" s="8"/>
      <c r="M103" s="8"/>
      <c r="N103" s="104"/>
      <c r="O103" s="8"/>
      <c r="P103" s="36">
        <f ca="1">IF(OR(M103="-",M103=""),0,IF(OR(ISBLANK(O103),O103="-"),NETWORKDAYS(M103,TODAY(),data!$P$3:$P$10)-1,IF(M103=O103,0,IF(M103&lt;O103,NETWORKDAYS(M103,O103,data!$P$3:$P$10)-1,NETWORKDAYS(M103,O103,data!$P$3:$P$10)+1))))</f>
        <v>0</v>
      </c>
      <c r="S103" s="115" t="str">
        <f t="shared" ca="1" si="100"/>
        <v>/</v>
      </c>
      <c r="T103" s="73" t="str">
        <f t="shared" ca="1" si="100"/>
        <v>/</v>
      </c>
      <c r="U103" s="73" t="str">
        <f t="shared" ca="1" si="100"/>
        <v>/</v>
      </c>
      <c r="V103" s="73" t="str">
        <f t="shared" ca="1" si="100"/>
        <v>/</v>
      </c>
      <c r="W103" s="73" t="str">
        <f t="shared" ca="1" si="100"/>
        <v>/</v>
      </c>
      <c r="X103" s="73" t="str">
        <f t="shared" ca="1" si="100"/>
        <v>/</v>
      </c>
      <c r="Y103" s="73" t="str">
        <f t="shared" ca="1" si="100"/>
        <v>/</v>
      </c>
      <c r="Z103" s="73" t="str">
        <f t="shared" ca="1" si="100"/>
        <v>/</v>
      </c>
      <c r="AA103" s="73" t="str">
        <f t="shared" ca="1" si="100"/>
        <v>/</v>
      </c>
      <c r="AB103" s="73" t="str">
        <f t="shared" ca="1" si="100"/>
        <v>/</v>
      </c>
      <c r="AC103" s="73" t="str">
        <f t="shared" ca="1" si="89"/>
        <v>/</v>
      </c>
      <c r="AD103" s="73" t="str">
        <f t="shared" ca="1" si="89"/>
        <v>/</v>
      </c>
      <c r="AE103" s="73" t="str">
        <f t="shared" ca="1" si="89"/>
        <v>/</v>
      </c>
      <c r="AF103" s="73" t="str">
        <f t="shared" ca="1" si="89"/>
        <v>/</v>
      </c>
      <c r="AG103" s="73" t="str">
        <f t="shared" ca="1" si="89"/>
        <v>/</v>
      </c>
      <c r="AH103" s="73" t="str">
        <f t="shared" ca="1" si="89"/>
        <v>/</v>
      </c>
      <c r="AI103" s="73" t="str">
        <f t="shared" ca="1" si="88"/>
        <v>/</v>
      </c>
      <c r="AJ103" s="73" t="str">
        <f t="shared" ca="1" si="88"/>
        <v>/</v>
      </c>
      <c r="AK103" s="73" t="str">
        <f t="shared" ca="1" si="88"/>
        <v>/</v>
      </c>
      <c r="AL103" s="73" t="str">
        <f t="shared" ca="1" si="88"/>
        <v>/</v>
      </c>
      <c r="AM103" s="73" t="str">
        <f t="shared" ca="1" si="88"/>
        <v>/</v>
      </c>
      <c r="AN103" s="73" t="str">
        <f t="shared" ca="1" si="88"/>
        <v>/</v>
      </c>
      <c r="AO103" s="73" t="str">
        <f t="shared" ca="1" si="88"/>
        <v>/</v>
      </c>
      <c r="AP103" s="73" t="str">
        <f t="shared" ca="1" si="88"/>
        <v>/</v>
      </c>
      <c r="AQ103" s="73" t="str">
        <f t="shared" ca="1" si="88"/>
        <v>/</v>
      </c>
      <c r="AR103" s="73" t="str">
        <f t="shared" ca="1" si="88"/>
        <v>/</v>
      </c>
      <c r="AS103" s="73" t="str">
        <f t="shared" ca="1" si="88"/>
        <v>/</v>
      </c>
      <c r="AT103" s="73" t="str">
        <f t="shared" ca="1" si="88"/>
        <v>/</v>
      </c>
      <c r="AU103" s="73" t="str">
        <f t="shared" ca="1" si="88"/>
        <v>/</v>
      </c>
      <c r="AV103" s="73" t="str">
        <f t="shared" ca="1" si="88"/>
        <v>/</v>
      </c>
      <c r="AW103" s="73" t="str">
        <f t="shared" ca="1" si="88"/>
        <v>/</v>
      </c>
      <c r="AX103" s="73" t="str">
        <f t="shared" ca="1" si="98"/>
        <v>/</v>
      </c>
      <c r="AY103" s="73" t="str">
        <f t="shared" ca="1" si="98"/>
        <v>/</v>
      </c>
      <c r="AZ103" s="73" t="str">
        <f t="shared" ca="1" si="98"/>
        <v>/</v>
      </c>
      <c r="BA103" s="73" t="str">
        <f t="shared" ca="1" si="98"/>
        <v>/</v>
      </c>
      <c r="BB103" s="73" t="str">
        <f t="shared" ca="1" si="98"/>
        <v>/</v>
      </c>
      <c r="BC103" s="73" t="str">
        <f t="shared" ca="1" si="98"/>
        <v>/</v>
      </c>
      <c r="BD103" s="73" t="str">
        <f t="shared" ca="1" si="98"/>
        <v>/</v>
      </c>
      <c r="BE103" s="73" t="str">
        <f t="shared" ca="1" si="98"/>
        <v>/</v>
      </c>
      <c r="BF103" s="73" t="str">
        <f t="shared" ca="1" si="98"/>
        <v>/</v>
      </c>
      <c r="BG103" s="73" t="str">
        <f t="shared" ca="1" si="98"/>
        <v>/</v>
      </c>
      <c r="BH103" s="73" t="str">
        <f t="shared" ca="1" si="98"/>
        <v>/</v>
      </c>
      <c r="BI103" s="73" t="str">
        <f t="shared" ca="1" si="98"/>
        <v>/</v>
      </c>
      <c r="BJ103" s="73" t="str">
        <f t="shared" ca="1" si="98"/>
        <v>/</v>
      </c>
      <c r="BK103" s="73" t="str">
        <f t="shared" ca="1" si="98"/>
        <v>=</v>
      </c>
      <c r="BL103" s="73" t="str">
        <f t="shared" ca="1" si="98"/>
        <v/>
      </c>
      <c r="BM103" s="73" t="str">
        <f t="shared" ca="1" si="93"/>
        <v/>
      </c>
      <c r="BN103" s="73" t="str">
        <f t="shared" ca="1" si="94"/>
        <v/>
      </c>
      <c r="BO103" s="73" t="str">
        <f t="shared" ca="1" si="94"/>
        <v/>
      </c>
      <c r="BP103" s="73" t="str">
        <f t="shared" ca="1" si="94"/>
        <v/>
      </c>
      <c r="BQ103" s="73" t="str">
        <f t="shared" ca="1" si="99"/>
        <v/>
      </c>
      <c r="BR103" s="73" t="str">
        <f t="shared" ca="1" si="99"/>
        <v/>
      </c>
      <c r="BS103" s="73" t="str">
        <f t="shared" ca="1" si="99"/>
        <v/>
      </c>
      <c r="BT103" s="73" t="str">
        <f t="shared" ca="1" si="99"/>
        <v/>
      </c>
      <c r="BU103" s="73" t="str">
        <f t="shared" ca="1" si="99"/>
        <v/>
      </c>
      <c r="BV103" s="73" t="str">
        <f t="shared" ca="1" si="99"/>
        <v/>
      </c>
      <c r="BW103" s="73" t="str">
        <f t="shared" ca="1" si="99"/>
        <v/>
      </c>
      <c r="BX103" s="73" t="str">
        <f t="shared" ca="1" si="99"/>
        <v/>
      </c>
      <c r="BY103" s="73" t="str">
        <f t="shared" ca="1" si="99"/>
        <v/>
      </c>
      <c r="BZ103" s="73" t="str">
        <f t="shared" ca="1" si="99"/>
        <v/>
      </c>
      <c r="CA103" s="73" t="str">
        <f t="shared" ca="1" si="99"/>
        <v/>
      </c>
      <c r="CB103" s="73" t="str">
        <f t="shared" ca="1" si="99"/>
        <v/>
      </c>
      <c r="CC103" s="73" t="str">
        <f t="shared" ca="1" si="99"/>
        <v/>
      </c>
      <c r="CD103" s="73" t="str">
        <f t="shared" ca="1" si="99"/>
        <v/>
      </c>
      <c r="CE103" s="73" t="str">
        <f t="shared" ca="1" si="99"/>
        <v/>
      </c>
      <c r="CF103" s="73" t="str">
        <f t="shared" ca="1" si="99"/>
        <v/>
      </c>
      <c r="CG103" s="73" t="str">
        <f t="shared" ref="CG103:CP104" ca="1" si="101">IF($O103=CG$11,"*",IF(AND(COUNTIF($L103:$M103,"-")&lt;1,COUNTBLANK($L103:$M103)&lt;1),IF(AND($L103&lt;=CG$11,$M103&gt;=CG$11),IF(ISBLANK($D103),"-","."),IF(TODAY()&gt;CG$11,"/",IF(TODAY()=CG$11,"=",""))),IF(AND(OR(ISBLANK($L103),$L103="-"),OR(ISBLANK($M103),$M103="-")),IF(TODAY()&gt;CG$11,"/",IF(TODAY()=CG$11,"=","")),IF(OR(ISBLANK($L103),$L103="-"),IF(CG$11&lt;=$M103,IF(ISBLANK($D103),"-","."),IF(TODAY()&gt;CG$11,"/",IF(TODAY()=CG$11,"=",""))),IF(CG$11&gt;=$L103,IF(ISBLANK($D103),"-","."),IF(TODAY()&gt;CG$11,"/",IF(TODAY()=CG$11,"=","")))))))</f>
        <v/>
      </c>
      <c r="CH103" s="73" t="str">
        <f t="shared" ca="1" si="101"/>
        <v/>
      </c>
      <c r="CI103" s="73" t="str">
        <f t="shared" ca="1" si="101"/>
        <v/>
      </c>
      <c r="CJ103" s="73" t="str">
        <f t="shared" ca="1" si="101"/>
        <v/>
      </c>
      <c r="CK103" s="73" t="str">
        <f t="shared" ca="1" si="101"/>
        <v/>
      </c>
      <c r="CL103" s="73" t="str">
        <f t="shared" ca="1" si="101"/>
        <v/>
      </c>
      <c r="CM103" s="73" t="str">
        <f t="shared" ca="1" si="101"/>
        <v/>
      </c>
      <c r="CN103" s="73" t="str">
        <f t="shared" ca="1" si="101"/>
        <v/>
      </c>
      <c r="CO103" s="73" t="str">
        <f t="shared" ca="1" si="101"/>
        <v/>
      </c>
      <c r="CP103" s="73" t="str">
        <f t="shared" ca="1" si="101"/>
        <v/>
      </c>
      <c r="CQ103" s="73" t="str">
        <f t="shared" ref="CQ103:CZ104" ca="1" si="102">IF($O103=CQ$11,"*",IF(AND(COUNTIF($L103:$M103,"-")&lt;1,COUNTBLANK($L103:$M103)&lt;1),IF(AND($L103&lt;=CQ$11,$M103&gt;=CQ$11),IF(ISBLANK($D103),"-","."),IF(TODAY()&gt;CQ$11,"/",IF(TODAY()=CQ$11,"=",""))),IF(AND(OR(ISBLANK($L103),$L103="-"),OR(ISBLANK($M103),$M103="-")),IF(TODAY()&gt;CQ$11,"/",IF(TODAY()=CQ$11,"=","")),IF(OR(ISBLANK($L103),$L103="-"),IF(CQ$11&lt;=$M103,IF(ISBLANK($D103),"-","."),IF(TODAY()&gt;CQ$11,"/",IF(TODAY()=CQ$11,"=",""))),IF(CQ$11&gt;=$L103,IF(ISBLANK($D103),"-","."),IF(TODAY()&gt;CQ$11,"/",IF(TODAY()=CQ$11,"=","")))))))</f>
        <v/>
      </c>
      <c r="CR103" s="73" t="str">
        <f t="shared" ca="1" si="102"/>
        <v/>
      </c>
      <c r="CS103" s="73" t="str">
        <f t="shared" ca="1" si="102"/>
        <v/>
      </c>
      <c r="CT103" s="73" t="str">
        <f t="shared" ca="1" si="102"/>
        <v/>
      </c>
      <c r="CU103" s="73" t="str">
        <f t="shared" ca="1" si="102"/>
        <v/>
      </c>
      <c r="CV103" s="73" t="str">
        <f t="shared" ca="1" si="102"/>
        <v/>
      </c>
      <c r="CW103" s="73" t="str">
        <f t="shared" ca="1" si="102"/>
        <v/>
      </c>
      <c r="CX103" s="73" t="str">
        <f t="shared" ca="1" si="102"/>
        <v/>
      </c>
      <c r="CY103" s="73" t="str">
        <f t="shared" ca="1" si="102"/>
        <v/>
      </c>
      <c r="CZ103" s="73" t="str">
        <f t="shared" ca="1" si="102"/>
        <v/>
      </c>
      <c r="DA103" s="73" t="str">
        <f t="shared" ref="DA103:DJ104" ca="1" si="103">IF($O103=DA$11,"*",IF(AND(COUNTIF($L103:$M103,"-")&lt;1,COUNTBLANK($L103:$M103)&lt;1),IF(AND($L103&lt;=DA$11,$M103&gt;=DA$11),IF(ISBLANK($D103),"-","."),IF(TODAY()&gt;DA$11,"/",IF(TODAY()=DA$11,"=",""))),IF(AND(OR(ISBLANK($L103),$L103="-"),OR(ISBLANK($M103),$M103="-")),IF(TODAY()&gt;DA$11,"/",IF(TODAY()=DA$11,"=","")),IF(OR(ISBLANK($L103),$L103="-"),IF(DA$11&lt;=$M103,IF(ISBLANK($D103),"-","."),IF(TODAY()&gt;DA$11,"/",IF(TODAY()=DA$11,"=",""))),IF(DA$11&gt;=$L103,IF(ISBLANK($D103),"-","."),IF(TODAY()&gt;DA$11,"/",IF(TODAY()=DA$11,"=","")))))))</f>
        <v/>
      </c>
      <c r="DB103" s="73" t="str">
        <f t="shared" ca="1" si="103"/>
        <v/>
      </c>
      <c r="DC103" s="73" t="str">
        <f t="shared" ca="1" si="103"/>
        <v/>
      </c>
      <c r="DD103" s="73" t="str">
        <f t="shared" ca="1" si="103"/>
        <v/>
      </c>
      <c r="DE103" s="73" t="str">
        <f t="shared" ca="1" si="103"/>
        <v/>
      </c>
      <c r="DF103" s="73" t="str">
        <f t="shared" ca="1" si="103"/>
        <v/>
      </c>
      <c r="DG103" s="73" t="str">
        <f t="shared" ca="1" si="103"/>
        <v/>
      </c>
      <c r="DH103" s="73" t="str">
        <f t="shared" ca="1" si="103"/>
        <v/>
      </c>
      <c r="DI103" s="73" t="str">
        <f t="shared" ca="1" si="103"/>
        <v/>
      </c>
      <c r="DJ103" s="73" t="str">
        <f t="shared" ca="1" si="103"/>
        <v/>
      </c>
      <c r="DK103" s="73" t="str">
        <f t="shared" ref="DK103:DY104" ca="1" si="104">IF($O103=DK$11,"*",IF(AND(COUNTIF($L103:$M103,"-")&lt;1,COUNTBLANK($L103:$M103)&lt;1),IF(AND($L103&lt;=DK$11,$M103&gt;=DK$11),IF(ISBLANK($D103),"-","."),IF(TODAY()&gt;DK$11,"/",IF(TODAY()=DK$11,"=",""))),IF(AND(OR(ISBLANK($L103),$L103="-"),OR(ISBLANK($M103),$M103="-")),IF(TODAY()&gt;DK$11,"/",IF(TODAY()=DK$11,"=","")),IF(OR(ISBLANK($L103),$L103="-"),IF(DK$11&lt;=$M103,IF(ISBLANK($D103),"-","."),IF(TODAY()&gt;DK$11,"/",IF(TODAY()=DK$11,"=",""))),IF(DK$11&gt;=$L103,IF(ISBLANK($D103),"-","."),IF(TODAY()&gt;DK$11,"/",IF(TODAY()=DK$11,"=","")))))))</f>
        <v/>
      </c>
      <c r="DL103" s="73" t="str">
        <f t="shared" ca="1" si="104"/>
        <v/>
      </c>
      <c r="DM103" s="73" t="str">
        <f t="shared" ca="1" si="104"/>
        <v/>
      </c>
      <c r="DN103" s="73" t="str">
        <f t="shared" ca="1" si="104"/>
        <v/>
      </c>
      <c r="DO103" s="73" t="str">
        <f t="shared" ca="1" si="104"/>
        <v/>
      </c>
      <c r="DP103" s="73" t="str">
        <f t="shared" ca="1" si="104"/>
        <v/>
      </c>
      <c r="DQ103" s="73" t="str">
        <f t="shared" ca="1" si="104"/>
        <v/>
      </c>
      <c r="DR103" s="73" t="str">
        <f t="shared" ca="1" si="104"/>
        <v/>
      </c>
      <c r="DS103" s="73" t="str">
        <f t="shared" ca="1" si="104"/>
        <v/>
      </c>
      <c r="DT103" s="73" t="str">
        <f t="shared" ca="1" si="104"/>
        <v/>
      </c>
      <c r="DU103" s="73" t="str">
        <f t="shared" ca="1" si="104"/>
        <v/>
      </c>
      <c r="DV103" s="73" t="str">
        <f t="shared" ca="1" si="104"/>
        <v/>
      </c>
      <c r="DW103" s="73" t="str">
        <f t="shared" ca="1" si="104"/>
        <v/>
      </c>
      <c r="DX103" s="73" t="str">
        <f t="shared" ca="1" si="104"/>
        <v/>
      </c>
      <c r="DY103" s="73" t="str">
        <f t="shared" ca="1" si="104"/>
        <v/>
      </c>
    </row>
    <row r="104" spans="1:129" ht="12" customHeight="1" x14ac:dyDescent="0.4">
      <c r="A104" s="13"/>
      <c r="B104" s="19"/>
      <c r="C104" s="22"/>
      <c r="D104" s="20"/>
      <c r="E104" s="21"/>
      <c r="F104" s="83"/>
      <c r="G104" s="127"/>
      <c r="H104" s="126"/>
      <c r="I104" s="92"/>
      <c r="J104" s="92"/>
      <c r="K104" s="7" t="str">
        <f>IF(OR(COUNTIF(L104:M104,"-")&gt;0,COUNTBLANK(L104:M104)&gt;0),"-",IF(L104&gt;M104,"-",NETWORKDAYS(L104,M104,data!$P$3:$P$10)))</f>
        <v>-</v>
      </c>
      <c r="L104" s="8"/>
      <c r="M104" s="8"/>
      <c r="N104" s="104"/>
      <c r="O104" s="8"/>
      <c r="P104" s="36">
        <f ca="1">IF(OR(M104="-",M104=""),0,IF(OR(ISBLANK(O104),O104="-"),NETWORKDAYS(M104,TODAY(),data!$P$3:$P$10)-1,IF(M104=O104,0,IF(M104&lt;O104,NETWORKDAYS(M104,O104,data!$P$3:$P$10)-1,NETWORKDAYS(M104,O104,data!$P$3:$P$10)+1))))</f>
        <v>0</v>
      </c>
      <c r="S104" s="115" t="str">
        <f t="shared" ca="1" si="100"/>
        <v>/</v>
      </c>
      <c r="T104" s="73" t="str">
        <f t="shared" ca="1" si="100"/>
        <v>/</v>
      </c>
      <c r="U104" s="73" t="str">
        <f t="shared" ca="1" si="100"/>
        <v>/</v>
      </c>
      <c r="V104" s="73" t="str">
        <f t="shared" ca="1" si="100"/>
        <v>/</v>
      </c>
      <c r="W104" s="73" t="str">
        <f t="shared" ca="1" si="100"/>
        <v>/</v>
      </c>
      <c r="X104" s="73" t="str">
        <f t="shared" ca="1" si="100"/>
        <v>/</v>
      </c>
      <c r="Y104" s="73" t="str">
        <f t="shared" ca="1" si="100"/>
        <v>/</v>
      </c>
      <c r="Z104" s="73" t="str">
        <f t="shared" ca="1" si="100"/>
        <v>/</v>
      </c>
      <c r="AA104" s="73" t="str">
        <f t="shared" ca="1" si="100"/>
        <v>/</v>
      </c>
      <c r="AB104" s="73" t="str">
        <f t="shared" ca="1" si="100"/>
        <v>/</v>
      </c>
      <c r="AC104" s="73" t="str">
        <f t="shared" ca="1" si="89"/>
        <v>/</v>
      </c>
      <c r="AD104" s="73" t="str">
        <f t="shared" ca="1" si="89"/>
        <v>/</v>
      </c>
      <c r="AE104" s="73" t="str">
        <f t="shared" ca="1" si="89"/>
        <v>/</v>
      </c>
      <c r="AF104" s="73" t="str">
        <f t="shared" ca="1" si="89"/>
        <v>/</v>
      </c>
      <c r="AG104" s="73" t="str">
        <f t="shared" ca="1" si="89"/>
        <v>/</v>
      </c>
      <c r="AH104" s="73" t="str">
        <f t="shared" ca="1" si="89"/>
        <v>/</v>
      </c>
      <c r="AI104" s="73" t="str">
        <f t="shared" ca="1" si="88"/>
        <v>/</v>
      </c>
      <c r="AJ104" s="73" t="str">
        <f t="shared" ca="1" si="88"/>
        <v>/</v>
      </c>
      <c r="AK104" s="73" t="str">
        <f t="shared" ca="1" si="88"/>
        <v>/</v>
      </c>
      <c r="AL104" s="73" t="str">
        <f t="shared" ca="1" si="88"/>
        <v>/</v>
      </c>
      <c r="AM104" s="73" t="str">
        <f t="shared" ca="1" si="88"/>
        <v>/</v>
      </c>
      <c r="AN104" s="73" t="str">
        <f t="shared" ca="1" si="88"/>
        <v>/</v>
      </c>
      <c r="AO104" s="73" t="str">
        <f t="shared" ca="1" si="88"/>
        <v>/</v>
      </c>
      <c r="AP104" s="73" t="str">
        <f t="shared" ca="1" si="88"/>
        <v>/</v>
      </c>
      <c r="AQ104" s="73" t="str">
        <f t="shared" ca="1" si="88"/>
        <v>/</v>
      </c>
      <c r="AR104" s="73" t="str">
        <f t="shared" ca="1" si="88"/>
        <v>/</v>
      </c>
      <c r="AS104" s="73" t="str">
        <f t="shared" ca="1" si="88"/>
        <v>/</v>
      </c>
      <c r="AT104" s="73" t="str">
        <f t="shared" ca="1" si="88"/>
        <v>/</v>
      </c>
      <c r="AU104" s="73" t="str">
        <f t="shared" ca="1" si="88"/>
        <v>/</v>
      </c>
      <c r="AV104" s="73" t="str">
        <f t="shared" ca="1" si="88"/>
        <v>/</v>
      </c>
      <c r="AW104" s="73" t="str">
        <f t="shared" ca="1" si="88"/>
        <v>/</v>
      </c>
      <c r="AX104" s="73" t="str">
        <f t="shared" ref="AX104:BG104" ca="1" si="105">IF($O104=AX$11,"*",IF(AND(COUNTIF($L104:$M104,"-")&lt;1,COUNTBLANK($L104:$M104)&lt;1),IF(AND($L104&lt;=AX$11,$M104&gt;=AX$11),IF(ISBLANK($D104),"-","."),IF(TODAY()&gt;AX$11,"/",IF(TODAY()=AX$11,"=",""))),IF(AND(OR(ISBLANK($L104),$L104="-"),OR(ISBLANK($M104),$M104="-")),IF(TODAY()&gt;AX$11,"/",IF(TODAY()=AX$11,"=","")),IF(OR(ISBLANK($L104),$L104="-"),IF(AX$11&lt;=$M104,IF(ISBLANK($D104),"-","."),IF(TODAY()&gt;AX$11,"/",IF(TODAY()=AX$11,"=",""))),IF(AX$11&gt;=$L104,IF(ISBLANK($D104),"-","."),IF(TODAY()&gt;AX$11,"/",IF(TODAY()=AX$11,"=","")))))))</f>
        <v>/</v>
      </c>
      <c r="AY104" s="73" t="str">
        <f t="shared" ca="1" si="105"/>
        <v>/</v>
      </c>
      <c r="AZ104" s="73" t="str">
        <f t="shared" ca="1" si="105"/>
        <v>/</v>
      </c>
      <c r="BA104" s="73" t="str">
        <f t="shared" ca="1" si="105"/>
        <v>/</v>
      </c>
      <c r="BB104" s="73" t="str">
        <f t="shared" ca="1" si="105"/>
        <v>/</v>
      </c>
      <c r="BC104" s="73" t="str">
        <f t="shared" ca="1" si="105"/>
        <v>/</v>
      </c>
      <c r="BD104" s="73" t="str">
        <f t="shared" ca="1" si="105"/>
        <v>/</v>
      </c>
      <c r="BE104" s="73" t="str">
        <f t="shared" ca="1" si="105"/>
        <v>/</v>
      </c>
      <c r="BF104" s="73" t="str">
        <f t="shared" ca="1" si="105"/>
        <v>/</v>
      </c>
      <c r="BG104" s="73" t="str">
        <f t="shared" ca="1" si="105"/>
        <v>/</v>
      </c>
      <c r="BH104" s="73" t="str">
        <f t="shared" ref="BH104:BQ104" ca="1" si="106">IF($O104=BH$11,"*",IF(AND(COUNTIF($L104:$M104,"-")&lt;1,COUNTBLANK($L104:$M104)&lt;1),IF(AND($L104&lt;=BH$11,$M104&gt;=BH$11),IF(ISBLANK($D104),"-","."),IF(TODAY()&gt;BH$11,"/",IF(TODAY()=BH$11,"=",""))),IF(AND(OR(ISBLANK($L104),$L104="-"),OR(ISBLANK($M104),$M104="-")),IF(TODAY()&gt;BH$11,"/",IF(TODAY()=BH$11,"=","")),IF(OR(ISBLANK($L104),$L104="-"),IF(BH$11&lt;=$M104,IF(ISBLANK($D104),"-","."),IF(TODAY()&gt;BH$11,"/",IF(TODAY()=BH$11,"=",""))),IF(BH$11&gt;=$L104,IF(ISBLANK($D104),"-","."),IF(TODAY()&gt;BH$11,"/",IF(TODAY()=BH$11,"=","")))))))</f>
        <v>/</v>
      </c>
      <c r="BI104" s="73" t="str">
        <f t="shared" ca="1" si="106"/>
        <v>/</v>
      </c>
      <c r="BJ104" s="73" t="str">
        <f t="shared" ca="1" si="106"/>
        <v>/</v>
      </c>
      <c r="BK104" s="73" t="str">
        <f t="shared" ca="1" si="106"/>
        <v>=</v>
      </c>
      <c r="BL104" s="73" t="str">
        <f t="shared" ca="1" si="106"/>
        <v/>
      </c>
      <c r="BM104" s="73" t="str">
        <f t="shared" ca="1" si="106"/>
        <v/>
      </c>
      <c r="BN104" s="73" t="str">
        <f t="shared" ca="1" si="106"/>
        <v/>
      </c>
      <c r="BO104" s="73" t="str">
        <f t="shared" ca="1" si="106"/>
        <v/>
      </c>
      <c r="BP104" s="73" t="str">
        <f t="shared" ca="1" si="106"/>
        <v/>
      </c>
      <c r="BQ104" s="73" t="str">
        <f t="shared" ca="1" si="106"/>
        <v/>
      </c>
      <c r="BR104" s="73" t="str">
        <f t="shared" ca="1" si="99"/>
        <v/>
      </c>
      <c r="BS104" s="73" t="str">
        <f t="shared" ca="1" si="99"/>
        <v/>
      </c>
      <c r="BT104" s="73" t="str">
        <f t="shared" ca="1" si="99"/>
        <v/>
      </c>
      <c r="BU104" s="73" t="str">
        <f t="shared" ca="1" si="99"/>
        <v/>
      </c>
      <c r="BV104" s="73" t="str">
        <f t="shared" ca="1" si="99"/>
        <v/>
      </c>
      <c r="BW104" s="73" t="str">
        <f t="shared" ca="1" si="99"/>
        <v/>
      </c>
      <c r="BX104" s="73" t="str">
        <f t="shared" ca="1" si="99"/>
        <v/>
      </c>
      <c r="BY104" s="73" t="str">
        <f t="shared" ca="1" si="99"/>
        <v/>
      </c>
      <c r="BZ104" s="73" t="str">
        <f t="shared" ca="1" si="99"/>
        <v/>
      </c>
      <c r="CA104" s="73" t="str">
        <f t="shared" ca="1" si="99"/>
        <v/>
      </c>
      <c r="CB104" s="73" t="str">
        <f t="shared" ca="1" si="99"/>
        <v/>
      </c>
      <c r="CC104" s="73" t="str">
        <f t="shared" ca="1" si="99"/>
        <v/>
      </c>
      <c r="CD104" s="73" t="str">
        <f t="shared" ca="1" si="99"/>
        <v/>
      </c>
      <c r="CE104" s="73" t="str">
        <f t="shared" ca="1" si="99"/>
        <v/>
      </c>
      <c r="CF104" s="73" t="str">
        <f t="shared" ca="1" si="99"/>
        <v/>
      </c>
      <c r="CG104" s="73" t="str">
        <f t="shared" ca="1" si="101"/>
        <v/>
      </c>
      <c r="CH104" s="73" t="str">
        <f t="shared" ca="1" si="101"/>
        <v/>
      </c>
      <c r="CI104" s="73" t="str">
        <f t="shared" ca="1" si="101"/>
        <v/>
      </c>
      <c r="CJ104" s="73" t="str">
        <f t="shared" ca="1" si="101"/>
        <v/>
      </c>
      <c r="CK104" s="73" t="str">
        <f t="shared" ca="1" si="101"/>
        <v/>
      </c>
      <c r="CL104" s="73" t="str">
        <f t="shared" ca="1" si="101"/>
        <v/>
      </c>
      <c r="CM104" s="73" t="str">
        <f t="shared" ca="1" si="101"/>
        <v/>
      </c>
      <c r="CN104" s="73" t="str">
        <f t="shared" ca="1" si="101"/>
        <v/>
      </c>
      <c r="CO104" s="73" t="str">
        <f t="shared" ca="1" si="101"/>
        <v/>
      </c>
      <c r="CP104" s="73" t="str">
        <f t="shared" ca="1" si="101"/>
        <v/>
      </c>
      <c r="CQ104" s="73" t="str">
        <f t="shared" ca="1" si="102"/>
        <v/>
      </c>
      <c r="CR104" s="73" t="str">
        <f t="shared" ca="1" si="102"/>
        <v/>
      </c>
      <c r="CS104" s="73" t="str">
        <f t="shared" ca="1" si="102"/>
        <v/>
      </c>
      <c r="CT104" s="73" t="str">
        <f t="shared" ca="1" si="102"/>
        <v/>
      </c>
      <c r="CU104" s="73" t="str">
        <f t="shared" ca="1" si="102"/>
        <v/>
      </c>
      <c r="CV104" s="73" t="str">
        <f t="shared" ca="1" si="102"/>
        <v/>
      </c>
      <c r="CW104" s="73" t="str">
        <f t="shared" ca="1" si="102"/>
        <v/>
      </c>
      <c r="CX104" s="73" t="str">
        <f t="shared" ca="1" si="102"/>
        <v/>
      </c>
      <c r="CY104" s="73" t="str">
        <f t="shared" ca="1" si="102"/>
        <v/>
      </c>
      <c r="CZ104" s="73" t="str">
        <f t="shared" ca="1" si="102"/>
        <v/>
      </c>
      <c r="DA104" s="73" t="str">
        <f t="shared" ca="1" si="103"/>
        <v/>
      </c>
      <c r="DB104" s="73" t="str">
        <f t="shared" ca="1" si="103"/>
        <v/>
      </c>
      <c r="DC104" s="73" t="str">
        <f t="shared" ca="1" si="103"/>
        <v/>
      </c>
      <c r="DD104" s="73" t="str">
        <f t="shared" ca="1" si="103"/>
        <v/>
      </c>
      <c r="DE104" s="73" t="str">
        <f t="shared" ca="1" si="103"/>
        <v/>
      </c>
      <c r="DF104" s="73" t="str">
        <f t="shared" ca="1" si="103"/>
        <v/>
      </c>
      <c r="DG104" s="73" t="str">
        <f t="shared" ca="1" si="103"/>
        <v/>
      </c>
      <c r="DH104" s="73" t="str">
        <f t="shared" ca="1" si="103"/>
        <v/>
      </c>
      <c r="DI104" s="73" t="str">
        <f t="shared" ca="1" si="103"/>
        <v/>
      </c>
      <c r="DJ104" s="73" t="str">
        <f t="shared" ca="1" si="103"/>
        <v/>
      </c>
      <c r="DK104" s="73" t="str">
        <f t="shared" ca="1" si="104"/>
        <v/>
      </c>
      <c r="DL104" s="73" t="str">
        <f t="shared" ca="1" si="104"/>
        <v/>
      </c>
      <c r="DM104" s="73" t="str">
        <f t="shared" ca="1" si="104"/>
        <v/>
      </c>
      <c r="DN104" s="73" t="str">
        <f t="shared" ca="1" si="104"/>
        <v/>
      </c>
      <c r="DO104" s="73" t="str">
        <f t="shared" ca="1" si="104"/>
        <v/>
      </c>
      <c r="DP104" s="73" t="str">
        <f t="shared" ca="1" si="104"/>
        <v/>
      </c>
      <c r="DQ104" s="73" t="str">
        <f t="shared" ca="1" si="104"/>
        <v/>
      </c>
      <c r="DR104" s="73" t="str">
        <f t="shared" ca="1" si="104"/>
        <v/>
      </c>
      <c r="DS104" s="73" t="str">
        <f t="shared" ca="1" si="104"/>
        <v/>
      </c>
      <c r="DT104" s="73" t="str">
        <f t="shared" ca="1" si="104"/>
        <v/>
      </c>
      <c r="DU104" s="73" t="str">
        <f t="shared" ca="1" si="104"/>
        <v/>
      </c>
      <c r="DV104" s="73" t="str">
        <f t="shared" ca="1" si="104"/>
        <v/>
      </c>
      <c r="DW104" s="73" t="str">
        <f t="shared" ca="1" si="104"/>
        <v/>
      </c>
      <c r="DX104" s="73" t="str">
        <f t="shared" ca="1" si="104"/>
        <v/>
      </c>
      <c r="DY104" s="73" t="str">
        <f t="shared" ca="1" si="104"/>
        <v/>
      </c>
    </row>
    <row r="105" spans="1:129" ht="12" customHeight="1" x14ac:dyDescent="0.4">
      <c r="A105" s="13"/>
      <c r="B105" s="19"/>
      <c r="C105" s="22"/>
      <c r="D105" s="20"/>
      <c r="E105" s="21"/>
      <c r="F105" s="83"/>
      <c r="G105" s="127"/>
      <c r="H105" s="126"/>
      <c r="I105" s="92"/>
      <c r="J105" s="92"/>
      <c r="K105" s="7" t="str">
        <f>IF(OR(COUNTIF(L105:M105,"-")&gt;0,COUNTBLANK(L105:M105)&gt;0),"-",IF(L105&gt;M105,"-",NETWORKDAYS(L105,M105,data!$P$3:$P$10)))</f>
        <v>-</v>
      </c>
      <c r="L105" s="8"/>
      <c r="M105" s="8"/>
      <c r="N105" s="104"/>
      <c r="O105" s="8"/>
      <c r="P105" s="36">
        <f ca="1">IF(OR(M105="-",M105=""),0,IF(OR(ISBLANK(O105),O105="-"),NETWORKDAYS(M105,TODAY(),data!$P$3:$P$10)-1,IF(M105=O105,0,IF(M105&lt;O105,NETWORKDAYS(M105,O105,data!$P$3:$P$10)-1,NETWORKDAYS(M105,O105,data!$P$3:$P$10)+1))))</f>
        <v>0</v>
      </c>
      <c r="S105" s="115" t="str">
        <f t="shared" ca="1" si="89"/>
        <v>/</v>
      </c>
      <c r="T105" s="73" t="str">
        <f t="shared" ca="1" si="89"/>
        <v>/</v>
      </c>
      <c r="U105" s="73" t="str">
        <f t="shared" ca="1" si="89"/>
        <v>/</v>
      </c>
      <c r="V105" s="73" t="str">
        <f t="shared" ca="1" si="89"/>
        <v>/</v>
      </c>
      <c r="W105" s="73" t="str">
        <f t="shared" ca="1" si="89"/>
        <v>/</v>
      </c>
      <c r="X105" s="73" t="str">
        <f t="shared" ca="1" si="89"/>
        <v>/</v>
      </c>
      <c r="Y105" s="73" t="str">
        <f t="shared" ca="1" si="89"/>
        <v>/</v>
      </c>
      <c r="Z105" s="73" t="str">
        <f t="shared" ca="1" si="89"/>
        <v>/</v>
      </c>
      <c r="AA105" s="73" t="str">
        <f t="shared" ca="1" si="89"/>
        <v>/</v>
      </c>
      <c r="AB105" s="73" t="str">
        <f t="shared" ca="1" si="89"/>
        <v>/</v>
      </c>
      <c r="AC105" s="73" t="str">
        <f t="shared" ca="1" si="89"/>
        <v>/</v>
      </c>
      <c r="AD105" s="73" t="str">
        <f t="shared" ca="1" si="89"/>
        <v>/</v>
      </c>
      <c r="AE105" s="73" t="str">
        <f t="shared" ca="1" si="89"/>
        <v>/</v>
      </c>
      <c r="AF105" s="73" t="str">
        <f t="shared" ca="1" si="89"/>
        <v>/</v>
      </c>
      <c r="AG105" s="73" t="str">
        <f t="shared" ca="1" si="89"/>
        <v>/</v>
      </c>
      <c r="AH105" s="73" t="str">
        <f t="shared" ca="1" si="89"/>
        <v>/</v>
      </c>
      <c r="AI105" s="73" t="str">
        <f t="shared" ca="1" si="88"/>
        <v>/</v>
      </c>
      <c r="AJ105" s="73" t="str">
        <f t="shared" ca="1" si="88"/>
        <v>/</v>
      </c>
      <c r="AK105" s="73" t="str">
        <f t="shared" ca="1" si="88"/>
        <v>/</v>
      </c>
      <c r="AL105" s="73" t="str">
        <f t="shared" ca="1" si="88"/>
        <v>/</v>
      </c>
      <c r="AM105" s="73" t="str">
        <f t="shared" ca="1" si="88"/>
        <v>/</v>
      </c>
      <c r="AN105" s="73" t="str">
        <f t="shared" ca="1" si="88"/>
        <v>/</v>
      </c>
      <c r="AO105" s="73" t="str">
        <f t="shared" ca="1" si="88"/>
        <v>/</v>
      </c>
      <c r="AP105" s="73" t="str">
        <f t="shared" ca="1" si="88"/>
        <v>/</v>
      </c>
      <c r="AQ105" s="73" t="str">
        <f t="shared" ca="1" si="88"/>
        <v>/</v>
      </c>
      <c r="AR105" s="73" t="str">
        <f t="shared" ca="1" si="88"/>
        <v>/</v>
      </c>
      <c r="AS105" s="73" t="str">
        <f t="shared" ca="1" si="88"/>
        <v>/</v>
      </c>
      <c r="AT105" s="73" t="str">
        <f t="shared" ca="1" si="88"/>
        <v>/</v>
      </c>
      <c r="AU105" s="73" t="str">
        <f t="shared" ca="1" si="88"/>
        <v>/</v>
      </c>
      <c r="AV105" s="73" t="str">
        <f t="shared" ca="1" si="88"/>
        <v>/</v>
      </c>
      <c r="AW105" s="73" t="str">
        <f t="shared" ca="1" si="88"/>
        <v>/</v>
      </c>
      <c r="AX105" s="73" t="str">
        <f t="shared" ca="1" si="98"/>
        <v>/</v>
      </c>
      <c r="AY105" s="73" t="str">
        <f t="shared" ca="1" si="98"/>
        <v>/</v>
      </c>
      <c r="AZ105" s="73" t="str">
        <f t="shared" ca="1" si="98"/>
        <v>/</v>
      </c>
      <c r="BA105" s="73" t="str">
        <f t="shared" ca="1" si="98"/>
        <v>/</v>
      </c>
      <c r="BB105" s="73" t="str">
        <f t="shared" ca="1" si="98"/>
        <v>/</v>
      </c>
      <c r="BC105" s="73" t="str">
        <f t="shared" ca="1" si="98"/>
        <v>/</v>
      </c>
      <c r="BD105" s="73" t="str">
        <f t="shared" ca="1" si="98"/>
        <v>/</v>
      </c>
      <c r="BE105" s="73" t="str">
        <f t="shared" ca="1" si="98"/>
        <v>/</v>
      </c>
      <c r="BF105" s="73" t="str">
        <f t="shared" ca="1" si="98"/>
        <v>/</v>
      </c>
      <c r="BG105" s="73" t="str">
        <f t="shared" ca="1" si="98"/>
        <v>/</v>
      </c>
      <c r="BH105" s="73" t="str">
        <f t="shared" ca="1" si="98"/>
        <v>/</v>
      </c>
      <c r="BI105" s="73" t="str">
        <f t="shared" ca="1" si="98"/>
        <v>/</v>
      </c>
      <c r="BJ105" s="73" t="str">
        <f t="shared" ca="1" si="98"/>
        <v>/</v>
      </c>
      <c r="BK105" s="73" t="str">
        <f t="shared" ca="1" si="98"/>
        <v>=</v>
      </c>
      <c r="BL105" s="73" t="str">
        <f t="shared" ca="1" si="98"/>
        <v/>
      </c>
      <c r="BM105" s="73" t="str">
        <f t="shared" ca="1" si="93"/>
        <v/>
      </c>
      <c r="BN105" s="73" t="str">
        <f t="shared" ca="1" si="94"/>
        <v/>
      </c>
      <c r="BO105" s="73" t="str">
        <f t="shared" ca="1" si="94"/>
        <v/>
      </c>
      <c r="BP105" s="73" t="str">
        <f t="shared" ca="1" si="94"/>
        <v/>
      </c>
      <c r="BQ105" s="73" t="str">
        <f t="shared" ca="1" si="99"/>
        <v/>
      </c>
      <c r="BR105" s="73" t="str">
        <f t="shared" ca="1" si="99"/>
        <v/>
      </c>
      <c r="BS105" s="73" t="str">
        <f t="shared" ca="1" si="99"/>
        <v/>
      </c>
      <c r="BT105" s="73" t="str">
        <f t="shared" ca="1" si="99"/>
        <v/>
      </c>
      <c r="BU105" s="73" t="str">
        <f t="shared" ca="1" si="99"/>
        <v/>
      </c>
      <c r="BV105" s="73" t="str">
        <f t="shared" ca="1" si="99"/>
        <v/>
      </c>
      <c r="BW105" s="73" t="str">
        <f t="shared" ca="1" si="99"/>
        <v/>
      </c>
      <c r="BX105" s="73" t="str">
        <f t="shared" ca="1" si="99"/>
        <v/>
      </c>
      <c r="BY105" s="73" t="str">
        <f t="shared" ca="1" si="99"/>
        <v/>
      </c>
      <c r="BZ105" s="73" t="str">
        <f t="shared" ca="1" si="99"/>
        <v/>
      </c>
      <c r="CA105" s="73" t="str">
        <f t="shared" ca="1" si="99"/>
        <v/>
      </c>
      <c r="CB105" s="73" t="str">
        <f t="shared" ca="1" si="99"/>
        <v/>
      </c>
      <c r="CC105" s="73" t="str">
        <f t="shared" ca="1" si="99"/>
        <v/>
      </c>
      <c r="CD105" s="73" t="str">
        <f t="shared" ca="1" si="99"/>
        <v/>
      </c>
      <c r="CE105" s="73" t="str">
        <f t="shared" ca="1" si="99"/>
        <v/>
      </c>
      <c r="CF105" s="73" t="str">
        <f t="shared" ca="1" si="99"/>
        <v/>
      </c>
      <c r="CG105" s="73" t="str">
        <f t="shared" ca="1" si="95"/>
        <v/>
      </c>
      <c r="CH105" s="73" t="str">
        <f t="shared" ca="1" si="95"/>
        <v/>
      </c>
      <c r="CI105" s="73" t="str">
        <f t="shared" ca="1" si="95"/>
        <v/>
      </c>
      <c r="CJ105" s="73" t="str">
        <f t="shared" ca="1" si="95"/>
        <v/>
      </c>
      <c r="CK105" s="73" t="str">
        <f t="shared" ca="1" si="95"/>
        <v/>
      </c>
      <c r="CL105" s="73" t="str">
        <f t="shared" ca="1" si="95"/>
        <v/>
      </c>
      <c r="CM105" s="73" t="str">
        <f t="shared" ca="1" si="95"/>
        <v/>
      </c>
      <c r="CN105" s="73" t="str">
        <f t="shared" ca="1" si="95"/>
        <v/>
      </c>
      <c r="CO105" s="73" t="str">
        <f t="shared" ca="1" si="95"/>
        <v/>
      </c>
      <c r="CP105" s="73" t="str">
        <f t="shared" ca="1" si="95"/>
        <v/>
      </c>
      <c r="CQ105" s="73" t="str">
        <f t="shared" ca="1" si="95"/>
        <v/>
      </c>
      <c r="CR105" s="73" t="str">
        <f t="shared" ca="1" si="95"/>
        <v/>
      </c>
      <c r="CS105" s="73" t="str">
        <f t="shared" ca="1" si="95"/>
        <v/>
      </c>
      <c r="CT105" s="73" t="str">
        <f t="shared" ca="1" si="95"/>
        <v/>
      </c>
      <c r="CU105" s="73" t="str">
        <f t="shared" ca="1" si="95"/>
        <v/>
      </c>
      <c r="CV105" s="73" t="str">
        <f t="shared" ca="1" si="95"/>
        <v/>
      </c>
      <c r="CW105" s="73" t="str">
        <f t="shared" ca="1" si="96"/>
        <v/>
      </c>
      <c r="CX105" s="73" t="str">
        <f t="shared" ca="1" si="96"/>
        <v/>
      </c>
      <c r="CY105" s="73" t="str">
        <f t="shared" ca="1" si="96"/>
        <v/>
      </c>
      <c r="CZ105" s="73" t="str">
        <f t="shared" ca="1" si="96"/>
        <v/>
      </c>
      <c r="DA105" s="73" t="str">
        <f t="shared" ca="1" si="96"/>
        <v/>
      </c>
      <c r="DB105" s="73" t="str">
        <f t="shared" ca="1" si="96"/>
        <v/>
      </c>
      <c r="DC105" s="73" t="str">
        <f t="shared" ca="1" si="96"/>
        <v/>
      </c>
      <c r="DD105" s="73" t="str">
        <f t="shared" ca="1" si="96"/>
        <v/>
      </c>
      <c r="DE105" s="73" t="str">
        <f t="shared" ca="1" si="96"/>
        <v/>
      </c>
      <c r="DF105" s="73" t="str">
        <f t="shared" ca="1" si="96"/>
        <v/>
      </c>
      <c r="DG105" s="73" t="str">
        <f t="shared" ca="1" si="96"/>
        <v/>
      </c>
      <c r="DH105" s="73" t="str">
        <f t="shared" ca="1" si="96"/>
        <v/>
      </c>
      <c r="DI105" s="73" t="str">
        <f t="shared" ca="1" si="96"/>
        <v/>
      </c>
      <c r="DJ105" s="73" t="str">
        <f t="shared" ca="1" si="96"/>
        <v/>
      </c>
      <c r="DK105" s="73" t="str">
        <f t="shared" ca="1" si="96"/>
        <v/>
      </c>
      <c r="DL105" s="73" t="str">
        <f t="shared" ca="1" si="96"/>
        <v/>
      </c>
      <c r="DM105" s="73" t="str">
        <f t="shared" ca="1" si="97"/>
        <v/>
      </c>
      <c r="DN105" s="73" t="str">
        <f t="shared" ca="1" si="97"/>
        <v/>
      </c>
      <c r="DO105" s="73" t="str">
        <f t="shared" ca="1" si="97"/>
        <v/>
      </c>
      <c r="DP105" s="73" t="str">
        <f t="shared" ca="1" si="97"/>
        <v/>
      </c>
      <c r="DQ105" s="73" t="str">
        <f t="shared" ca="1" si="97"/>
        <v/>
      </c>
      <c r="DR105" s="73" t="str">
        <f t="shared" ca="1" si="97"/>
        <v/>
      </c>
      <c r="DS105" s="73" t="str">
        <f t="shared" ca="1" si="97"/>
        <v/>
      </c>
      <c r="DT105" s="73" t="str">
        <f t="shared" ca="1" si="97"/>
        <v/>
      </c>
      <c r="DU105" s="73" t="str">
        <f t="shared" ca="1" si="97"/>
        <v/>
      </c>
      <c r="DV105" s="73" t="str">
        <f t="shared" ca="1" si="97"/>
        <v/>
      </c>
      <c r="DW105" s="73" t="str">
        <f t="shared" ca="1" si="97"/>
        <v/>
      </c>
      <c r="DX105" s="73" t="str">
        <f t="shared" ca="1" si="97"/>
        <v/>
      </c>
      <c r="DY105" s="73" t="str">
        <f t="shared" ca="1" si="97"/>
        <v/>
      </c>
    </row>
    <row r="106" spans="1:129" ht="12" customHeight="1" x14ac:dyDescent="0.4">
      <c r="A106" s="13"/>
      <c r="B106" s="19"/>
      <c r="C106" s="22"/>
      <c r="D106" s="20"/>
      <c r="E106" s="21"/>
      <c r="F106" s="83"/>
      <c r="G106" s="127"/>
      <c r="H106" s="126"/>
      <c r="I106" s="92"/>
      <c r="J106" s="92"/>
      <c r="K106" s="7" t="str">
        <f>IF(OR(COUNTIF(L106:M106,"-")&gt;0,COUNTBLANK(L106:M106)&gt;0),"-",IF(L106&gt;M106,"-",NETWORKDAYS(L106,M106,data!$P$3:$P$10)))</f>
        <v>-</v>
      </c>
      <c r="L106" s="8"/>
      <c r="M106" s="8"/>
      <c r="N106" s="104"/>
      <c r="O106" s="8"/>
      <c r="P106" s="36">
        <f ca="1">IF(OR(M106="-",M106=""),0,IF(OR(ISBLANK(O106),O106="-"),NETWORKDAYS(M106,TODAY(),data!$P$3:$P$10)-1,IF(M106=O106,0,IF(M106&lt;O106,NETWORKDAYS(M106,O106,data!$P$3:$P$10)-1,NETWORKDAYS(M106,O106,data!$P$3:$P$10)+1))))</f>
        <v>0</v>
      </c>
      <c r="S106" s="115" t="str">
        <f t="shared" ca="1" si="89"/>
        <v>/</v>
      </c>
      <c r="T106" s="73" t="str">
        <f t="shared" ca="1" si="89"/>
        <v>/</v>
      </c>
      <c r="U106" s="73" t="str">
        <f t="shared" ca="1" si="89"/>
        <v>/</v>
      </c>
      <c r="V106" s="73" t="str">
        <f t="shared" ca="1" si="89"/>
        <v>/</v>
      </c>
      <c r="W106" s="73" t="str">
        <f t="shared" ca="1" si="89"/>
        <v>/</v>
      </c>
      <c r="X106" s="73" t="str">
        <f t="shared" ca="1" si="89"/>
        <v>/</v>
      </c>
      <c r="Y106" s="73" t="str">
        <f t="shared" ca="1" si="89"/>
        <v>/</v>
      </c>
      <c r="Z106" s="73" t="str">
        <f t="shared" ca="1" si="89"/>
        <v>/</v>
      </c>
      <c r="AA106" s="73" t="str">
        <f t="shared" ca="1" si="89"/>
        <v>/</v>
      </c>
      <c r="AB106" s="73" t="str">
        <f t="shared" ca="1" si="89"/>
        <v>/</v>
      </c>
      <c r="AC106" s="73" t="str">
        <f t="shared" ca="1" si="89"/>
        <v>/</v>
      </c>
      <c r="AD106" s="73" t="str">
        <f t="shared" ca="1" si="89"/>
        <v>/</v>
      </c>
      <c r="AE106" s="73" t="str">
        <f t="shared" ca="1" si="89"/>
        <v>/</v>
      </c>
      <c r="AF106" s="73" t="str">
        <f t="shared" ca="1" si="89"/>
        <v>/</v>
      </c>
      <c r="AG106" s="73" t="str">
        <f t="shared" ca="1" si="89"/>
        <v>/</v>
      </c>
      <c r="AH106" s="73" t="str">
        <f t="shared" ca="1" si="89"/>
        <v>/</v>
      </c>
      <c r="AI106" s="73" t="str">
        <f t="shared" ca="1" si="88"/>
        <v>/</v>
      </c>
      <c r="AJ106" s="73" t="str">
        <f t="shared" ca="1" si="88"/>
        <v>/</v>
      </c>
      <c r="AK106" s="73" t="str">
        <f t="shared" ca="1" si="88"/>
        <v>/</v>
      </c>
      <c r="AL106" s="73" t="str">
        <f t="shared" ca="1" si="88"/>
        <v>/</v>
      </c>
      <c r="AM106" s="73" t="str">
        <f t="shared" ca="1" si="88"/>
        <v>/</v>
      </c>
      <c r="AN106" s="73" t="str">
        <f t="shared" ca="1" si="88"/>
        <v>/</v>
      </c>
      <c r="AO106" s="73" t="str">
        <f t="shared" ca="1" si="88"/>
        <v>/</v>
      </c>
      <c r="AP106" s="73" t="str">
        <f t="shared" ca="1" si="88"/>
        <v>/</v>
      </c>
      <c r="AQ106" s="73" t="str">
        <f t="shared" ca="1" si="88"/>
        <v>/</v>
      </c>
      <c r="AR106" s="73" t="str">
        <f t="shared" ca="1" si="88"/>
        <v>/</v>
      </c>
      <c r="AS106" s="73" t="str">
        <f t="shared" ca="1" si="88"/>
        <v>/</v>
      </c>
      <c r="AT106" s="73" t="str">
        <f t="shared" ca="1" si="88"/>
        <v>/</v>
      </c>
      <c r="AU106" s="73" t="str">
        <f t="shared" ca="1" si="88"/>
        <v>/</v>
      </c>
      <c r="AV106" s="73" t="str">
        <f t="shared" ca="1" si="88"/>
        <v>/</v>
      </c>
      <c r="AW106" s="73" t="str">
        <f t="shared" ca="1" si="88"/>
        <v>/</v>
      </c>
      <c r="AX106" s="73" t="str">
        <f t="shared" ca="1" si="98"/>
        <v>/</v>
      </c>
      <c r="AY106" s="73" t="str">
        <f t="shared" ca="1" si="98"/>
        <v>/</v>
      </c>
      <c r="AZ106" s="73" t="str">
        <f t="shared" ca="1" si="98"/>
        <v>/</v>
      </c>
      <c r="BA106" s="73" t="str">
        <f t="shared" ca="1" si="98"/>
        <v>/</v>
      </c>
      <c r="BB106" s="73" t="str">
        <f t="shared" ca="1" si="98"/>
        <v>/</v>
      </c>
      <c r="BC106" s="73" t="str">
        <f t="shared" ca="1" si="98"/>
        <v>/</v>
      </c>
      <c r="BD106" s="73" t="str">
        <f t="shared" ca="1" si="98"/>
        <v>/</v>
      </c>
      <c r="BE106" s="73" t="str">
        <f t="shared" ca="1" si="98"/>
        <v>/</v>
      </c>
      <c r="BF106" s="73" t="str">
        <f t="shared" ca="1" si="98"/>
        <v>/</v>
      </c>
      <c r="BG106" s="73" t="str">
        <f t="shared" ca="1" si="98"/>
        <v>/</v>
      </c>
      <c r="BH106" s="73" t="str">
        <f t="shared" ca="1" si="98"/>
        <v>/</v>
      </c>
      <c r="BI106" s="73" t="str">
        <f t="shared" ca="1" si="98"/>
        <v>/</v>
      </c>
      <c r="BJ106" s="73" t="str">
        <f t="shared" ca="1" si="98"/>
        <v>/</v>
      </c>
      <c r="BK106" s="73" t="str">
        <f t="shared" ca="1" si="98"/>
        <v>=</v>
      </c>
      <c r="BL106" s="73" t="str">
        <f t="shared" ca="1" si="98"/>
        <v/>
      </c>
      <c r="BM106" s="73" t="str">
        <f t="shared" ca="1" si="93"/>
        <v/>
      </c>
      <c r="BN106" s="73" t="str">
        <f t="shared" ca="1" si="94"/>
        <v/>
      </c>
      <c r="BO106" s="73" t="str">
        <f t="shared" ca="1" si="94"/>
        <v/>
      </c>
      <c r="BP106" s="73" t="str">
        <f t="shared" ca="1" si="94"/>
        <v/>
      </c>
      <c r="BQ106" s="73" t="str">
        <f t="shared" ca="1" si="99"/>
        <v/>
      </c>
      <c r="BR106" s="73" t="str">
        <f t="shared" ca="1" si="99"/>
        <v/>
      </c>
      <c r="BS106" s="73" t="str">
        <f t="shared" ca="1" si="99"/>
        <v/>
      </c>
      <c r="BT106" s="73" t="str">
        <f t="shared" ca="1" si="99"/>
        <v/>
      </c>
      <c r="BU106" s="73" t="str">
        <f t="shared" ca="1" si="99"/>
        <v/>
      </c>
      <c r="BV106" s="73" t="str">
        <f t="shared" ca="1" si="99"/>
        <v/>
      </c>
      <c r="BW106" s="73" t="str">
        <f t="shared" ca="1" si="99"/>
        <v/>
      </c>
      <c r="BX106" s="73" t="str">
        <f t="shared" ca="1" si="99"/>
        <v/>
      </c>
      <c r="BY106" s="73" t="str">
        <f t="shared" ca="1" si="99"/>
        <v/>
      </c>
      <c r="BZ106" s="73" t="str">
        <f t="shared" ca="1" si="99"/>
        <v/>
      </c>
      <c r="CA106" s="73" t="str">
        <f t="shared" ca="1" si="99"/>
        <v/>
      </c>
      <c r="CB106" s="73" t="str">
        <f t="shared" ca="1" si="99"/>
        <v/>
      </c>
      <c r="CC106" s="73" t="str">
        <f t="shared" ca="1" si="99"/>
        <v/>
      </c>
      <c r="CD106" s="73" t="str">
        <f t="shared" ca="1" si="99"/>
        <v/>
      </c>
      <c r="CE106" s="73" t="str">
        <f t="shared" ca="1" si="99"/>
        <v/>
      </c>
      <c r="CF106" s="73" t="str">
        <f t="shared" ca="1" si="99"/>
        <v/>
      </c>
      <c r="CG106" s="73" t="str">
        <f t="shared" ca="1" si="95"/>
        <v/>
      </c>
      <c r="CH106" s="73" t="str">
        <f t="shared" ca="1" si="95"/>
        <v/>
      </c>
      <c r="CI106" s="73" t="str">
        <f t="shared" ca="1" si="95"/>
        <v/>
      </c>
      <c r="CJ106" s="73" t="str">
        <f t="shared" ca="1" si="95"/>
        <v/>
      </c>
      <c r="CK106" s="73" t="str">
        <f t="shared" ca="1" si="95"/>
        <v/>
      </c>
      <c r="CL106" s="73" t="str">
        <f t="shared" ca="1" si="95"/>
        <v/>
      </c>
      <c r="CM106" s="73" t="str">
        <f t="shared" ca="1" si="95"/>
        <v/>
      </c>
      <c r="CN106" s="73" t="str">
        <f t="shared" ca="1" si="95"/>
        <v/>
      </c>
      <c r="CO106" s="73" t="str">
        <f t="shared" ca="1" si="95"/>
        <v/>
      </c>
      <c r="CP106" s="73" t="str">
        <f t="shared" ca="1" si="95"/>
        <v/>
      </c>
      <c r="CQ106" s="73" t="str">
        <f t="shared" ca="1" si="95"/>
        <v/>
      </c>
      <c r="CR106" s="73" t="str">
        <f t="shared" ca="1" si="95"/>
        <v/>
      </c>
      <c r="CS106" s="73" t="str">
        <f t="shared" ca="1" si="95"/>
        <v/>
      </c>
      <c r="CT106" s="73" t="str">
        <f t="shared" ca="1" si="95"/>
        <v/>
      </c>
      <c r="CU106" s="73" t="str">
        <f t="shared" ca="1" si="95"/>
        <v/>
      </c>
      <c r="CV106" s="73" t="str">
        <f t="shared" ca="1" si="95"/>
        <v/>
      </c>
      <c r="CW106" s="73" t="str">
        <f t="shared" ca="1" si="96"/>
        <v/>
      </c>
      <c r="CX106" s="73" t="str">
        <f t="shared" ca="1" si="96"/>
        <v/>
      </c>
      <c r="CY106" s="73" t="str">
        <f t="shared" ca="1" si="96"/>
        <v/>
      </c>
      <c r="CZ106" s="73" t="str">
        <f t="shared" ca="1" si="96"/>
        <v/>
      </c>
      <c r="DA106" s="73" t="str">
        <f t="shared" ca="1" si="96"/>
        <v/>
      </c>
      <c r="DB106" s="73" t="str">
        <f t="shared" ca="1" si="96"/>
        <v/>
      </c>
      <c r="DC106" s="73" t="str">
        <f t="shared" ca="1" si="96"/>
        <v/>
      </c>
      <c r="DD106" s="73" t="str">
        <f t="shared" ca="1" si="96"/>
        <v/>
      </c>
      <c r="DE106" s="73" t="str">
        <f t="shared" ca="1" si="96"/>
        <v/>
      </c>
      <c r="DF106" s="73" t="str">
        <f t="shared" ca="1" si="96"/>
        <v/>
      </c>
      <c r="DG106" s="73" t="str">
        <f t="shared" ca="1" si="96"/>
        <v/>
      </c>
      <c r="DH106" s="73" t="str">
        <f t="shared" ca="1" si="96"/>
        <v/>
      </c>
      <c r="DI106" s="73" t="str">
        <f t="shared" ca="1" si="96"/>
        <v/>
      </c>
      <c r="DJ106" s="73" t="str">
        <f t="shared" ca="1" si="96"/>
        <v/>
      </c>
      <c r="DK106" s="73" t="str">
        <f t="shared" ca="1" si="96"/>
        <v/>
      </c>
      <c r="DL106" s="73" t="str">
        <f t="shared" ca="1" si="96"/>
        <v/>
      </c>
      <c r="DM106" s="73" t="str">
        <f t="shared" ca="1" si="97"/>
        <v/>
      </c>
      <c r="DN106" s="73" t="str">
        <f t="shared" ca="1" si="97"/>
        <v/>
      </c>
      <c r="DO106" s="73" t="str">
        <f t="shared" ca="1" si="97"/>
        <v/>
      </c>
      <c r="DP106" s="73" t="str">
        <f t="shared" ca="1" si="97"/>
        <v/>
      </c>
      <c r="DQ106" s="73" t="str">
        <f t="shared" ca="1" si="97"/>
        <v/>
      </c>
      <c r="DR106" s="73" t="str">
        <f t="shared" ca="1" si="97"/>
        <v/>
      </c>
      <c r="DS106" s="73" t="str">
        <f t="shared" ca="1" si="97"/>
        <v/>
      </c>
      <c r="DT106" s="73" t="str">
        <f t="shared" ca="1" si="97"/>
        <v/>
      </c>
      <c r="DU106" s="73" t="str">
        <f t="shared" ca="1" si="97"/>
        <v/>
      </c>
      <c r="DV106" s="73" t="str">
        <f t="shared" ca="1" si="97"/>
        <v/>
      </c>
      <c r="DW106" s="73" t="str">
        <f t="shared" ca="1" si="97"/>
        <v/>
      </c>
      <c r="DX106" s="73" t="str">
        <f t="shared" ca="1" si="97"/>
        <v/>
      </c>
      <c r="DY106" s="73" t="str">
        <f t="shared" ca="1" si="97"/>
        <v/>
      </c>
    </row>
    <row r="107" spans="1:129" ht="12" customHeight="1" x14ac:dyDescent="0.4">
      <c r="A107" s="13"/>
      <c r="B107" s="19"/>
      <c r="C107" s="22"/>
      <c r="D107" s="20"/>
      <c r="E107" s="21"/>
      <c r="F107" s="83"/>
      <c r="G107" s="127"/>
      <c r="H107" s="126"/>
      <c r="I107" s="92"/>
      <c r="J107" s="92"/>
      <c r="K107" s="7" t="str">
        <f>IF(OR(COUNTIF(L107:M107,"-")&gt;0,COUNTBLANK(L107:M107)&gt;0),"-",IF(L107&gt;M107,"-",NETWORKDAYS(L107,M107,data!$P$3:$P$10)))</f>
        <v>-</v>
      </c>
      <c r="L107" s="8"/>
      <c r="M107" s="8"/>
      <c r="N107" s="104"/>
      <c r="O107" s="8"/>
      <c r="P107" s="36">
        <f ca="1">IF(OR(M107="-",M107=""),0,IF(OR(ISBLANK(O107),O107="-"),NETWORKDAYS(M107,TODAY(),data!$P$3:$P$10)-1,IF(M107=O107,0,IF(M107&lt;O107,NETWORKDAYS(M107,O107,data!$P$3:$P$10)-1,NETWORKDAYS(M107,O107,data!$P$3:$P$10)+1))))</f>
        <v>0</v>
      </c>
      <c r="S107" s="115" t="str">
        <f t="shared" ca="1" si="89"/>
        <v>/</v>
      </c>
      <c r="T107" s="73" t="str">
        <f t="shared" ca="1" si="89"/>
        <v>/</v>
      </c>
      <c r="U107" s="73" t="str">
        <f t="shared" ca="1" si="89"/>
        <v>/</v>
      </c>
      <c r="V107" s="73" t="str">
        <f t="shared" ca="1" si="89"/>
        <v>/</v>
      </c>
      <c r="W107" s="73" t="str">
        <f t="shared" ca="1" si="89"/>
        <v>/</v>
      </c>
      <c r="X107" s="73" t="str">
        <f t="shared" ca="1" si="89"/>
        <v>/</v>
      </c>
      <c r="Y107" s="73" t="str">
        <f t="shared" ca="1" si="89"/>
        <v>/</v>
      </c>
      <c r="Z107" s="73" t="str">
        <f t="shared" ca="1" si="89"/>
        <v>/</v>
      </c>
      <c r="AA107" s="73" t="str">
        <f t="shared" ca="1" si="89"/>
        <v>/</v>
      </c>
      <c r="AB107" s="73" t="str">
        <f t="shared" ca="1" si="89"/>
        <v>/</v>
      </c>
      <c r="AC107" s="73" t="str">
        <f t="shared" ca="1" si="89"/>
        <v>/</v>
      </c>
      <c r="AD107" s="73" t="str">
        <f t="shared" ca="1" si="89"/>
        <v>/</v>
      </c>
      <c r="AE107" s="73" t="str">
        <f t="shared" ca="1" si="89"/>
        <v>/</v>
      </c>
      <c r="AF107" s="73" t="str">
        <f t="shared" ca="1" si="89"/>
        <v>/</v>
      </c>
      <c r="AG107" s="73" t="str">
        <f t="shared" ca="1" si="89"/>
        <v>/</v>
      </c>
      <c r="AH107" s="73" t="str">
        <f t="shared" ca="1" si="89"/>
        <v>/</v>
      </c>
      <c r="AI107" s="73" t="str">
        <f t="shared" ca="1" si="88"/>
        <v>/</v>
      </c>
      <c r="AJ107" s="73" t="str">
        <f t="shared" ca="1" si="88"/>
        <v>/</v>
      </c>
      <c r="AK107" s="73" t="str">
        <f t="shared" ca="1" si="88"/>
        <v>/</v>
      </c>
      <c r="AL107" s="73" t="str">
        <f t="shared" ca="1" si="88"/>
        <v>/</v>
      </c>
      <c r="AM107" s="73" t="str">
        <f t="shared" ca="1" si="88"/>
        <v>/</v>
      </c>
      <c r="AN107" s="73" t="str">
        <f t="shared" ca="1" si="88"/>
        <v>/</v>
      </c>
      <c r="AO107" s="73" t="str">
        <f t="shared" ca="1" si="88"/>
        <v>/</v>
      </c>
      <c r="AP107" s="73" t="str">
        <f t="shared" ca="1" si="88"/>
        <v>/</v>
      </c>
      <c r="AQ107" s="73" t="str">
        <f t="shared" ca="1" si="88"/>
        <v>/</v>
      </c>
      <c r="AR107" s="73" t="str">
        <f t="shared" ca="1" si="88"/>
        <v>/</v>
      </c>
      <c r="AS107" s="73" t="str">
        <f t="shared" ca="1" si="88"/>
        <v>/</v>
      </c>
      <c r="AT107" s="73" t="str">
        <f t="shared" ca="1" si="88"/>
        <v>/</v>
      </c>
      <c r="AU107" s="73" t="str">
        <f t="shared" ca="1" si="88"/>
        <v>/</v>
      </c>
      <c r="AV107" s="73" t="str">
        <f t="shared" ca="1" si="88"/>
        <v>/</v>
      </c>
      <c r="AW107" s="73" t="str">
        <f t="shared" ca="1" si="88"/>
        <v>/</v>
      </c>
      <c r="AX107" s="73" t="str">
        <f t="shared" ca="1" si="98"/>
        <v>/</v>
      </c>
      <c r="AY107" s="73" t="str">
        <f t="shared" ca="1" si="98"/>
        <v>/</v>
      </c>
      <c r="AZ107" s="73" t="str">
        <f t="shared" ca="1" si="98"/>
        <v>/</v>
      </c>
      <c r="BA107" s="73" t="str">
        <f t="shared" ca="1" si="98"/>
        <v>/</v>
      </c>
      <c r="BB107" s="73" t="str">
        <f t="shared" ca="1" si="98"/>
        <v>/</v>
      </c>
      <c r="BC107" s="73" t="str">
        <f t="shared" ca="1" si="98"/>
        <v>/</v>
      </c>
      <c r="BD107" s="73" t="str">
        <f t="shared" ca="1" si="98"/>
        <v>/</v>
      </c>
      <c r="BE107" s="73" t="str">
        <f t="shared" ca="1" si="98"/>
        <v>/</v>
      </c>
      <c r="BF107" s="73" t="str">
        <f t="shared" ca="1" si="98"/>
        <v>/</v>
      </c>
      <c r="BG107" s="73" t="str">
        <f t="shared" ca="1" si="98"/>
        <v>/</v>
      </c>
      <c r="BH107" s="73" t="str">
        <f t="shared" ca="1" si="98"/>
        <v>/</v>
      </c>
      <c r="BI107" s="73" t="str">
        <f t="shared" ca="1" si="98"/>
        <v>/</v>
      </c>
      <c r="BJ107" s="73" t="str">
        <f t="shared" ca="1" si="98"/>
        <v>/</v>
      </c>
      <c r="BK107" s="73" t="str">
        <f t="shared" ca="1" si="98"/>
        <v>=</v>
      </c>
      <c r="BL107" s="73" t="str">
        <f t="shared" ca="1" si="98"/>
        <v/>
      </c>
      <c r="BM107" s="73" t="str">
        <f t="shared" ca="1" si="93"/>
        <v/>
      </c>
      <c r="BN107" s="73" t="str">
        <f t="shared" ca="1" si="94"/>
        <v/>
      </c>
      <c r="BO107" s="73" t="str">
        <f t="shared" ca="1" si="94"/>
        <v/>
      </c>
      <c r="BP107" s="73" t="str">
        <f t="shared" ca="1" si="94"/>
        <v/>
      </c>
      <c r="BQ107" s="73" t="str">
        <f t="shared" ca="1" si="99"/>
        <v/>
      </c>
      <c r="BR107" s="73" t="str">
        <f t="shared" ca="1" si="99"/>
        <v/>
      </c>
      <c r="BS107" s="73" t="str">
        <f t="shared" ca="1" si="99"/>
        <v/>
      </c>
      <c r="BT107" s="73" t="str">
        <f t="shared" ca="1" si="99"/>
        <v/>
      </c>
      <c r="BU107" s="73" t="str">
        <f t="shared" ca="1" si="99"/>
        <v/>
      </c>
      <c r="BV107" s="73" t="str">
        <f t="shared" ca="1" si="99"/>
        <v/>
      </c>
      <c r="BW107" s="73" t="str">
        <f t="shared" ca="1" si="99"/>
        <v/>
      </c>
      <c r="BX107" s="73" t="str">
        <f t="shared" ca="1" si="99"/>
        <v/>
      </c>
      <c r="BY107" s="73" t="str">
        <f t="shared" ca="1" si="99"/>
        <v/>
      </c>
      <c r="BZ107" s="73" t="str">
        <f t="shared" ca="1" si="99"/>
        <v/>
      </c>
      <c r="CA107" s="73" t="str">
        <f t="shared" ca="1" si="99"/>
        <v/>
      </c>
      <c r="CB107" s="73" t="str">
        <f t="shared" ca="1" si="99"/>
        <v/>
      </c>
      <c r="CC107" s="73" t="str">
        <f t="shared" ca="1" si="99"/>
        <v/>
      </c>
      <c r="CD107" s="73" t="str">
        <f t="shared" ca="1" si="99"/>
        <v/>
      </c>
      <c r="CE107" s="73" t="str">
        <f t="shared" ca="1" si="99"/>
        <v/>
      </c>
      <c r="CF107" s="73" t="str">
        <f t="shared" ca="1" si="99"/>
        <v/>
      </c>
      <c r="CG107" s="73" t="str">
        <f t="shared" ca="1" si="95"/>
        <v/>
      </c>
      <c r="CH107" s="73" t="str">
        <f t="shared" ca="1" si="95"/>
        <v/>
      </c>
      <c r="CI107" s="73" t="str">
        <f t="shared" ca="1" si="95"/>
        <v/>
      </c>
      <c r="CJ107" s="73" t="str">
        <f t="shared" ca="1" si="95"/>
        <v/>
      </c>
      <c r="CK107" s="73" t="str">
        <f t="shared" ca="1" si="95"/>
        <v/>
      </c>
      <c r="CL107" s="73" t="str">
        <f t="shared" ca="1" si="95"/>
        <v/>
      </c>
      <c r="CM107" s="73" t="str">
        <f t="shared" ca="1" si="95"/>
        <v/>
      </c>
      <c r="CN107" s="73" t="str">
        <f t="shared" ca="1" si="95"/>
        <v/>
      </c>
      <c r="CO107" s="73" t="str">
        <f t="shared" ca="1" si="95"/>
        <v/>
      </c>
      <c r="CP107" s="73" t="str">
        <f t="shared" ca="1" si="95"/>
        <v/>
      </c>
      <c r="CQ107" s="73" t="str">
        <f t="shared" ca="1" si="95"/>
        <v/>
      </c>
      <c r="CR107" s="73" t="str">
        <f t="shared" ca="1" si="95"/>
        <v/>
      </c>
      <c r="CS107" s="73" t="str">
        <f t="shared" ca="1" si="95"/>
        <v/>
      </c>
      <c r="CT107" s="73" t="str">
        <f t="shared" ca="1" si="95"/>
        <v/>
      </c>
      <c r="CU107" s="73" t="str">
        <f t="shared" ca="1" si="95"/>
        <v/>
      </c>
      <c r="CV107" s="73" t="str">
        <f t="shared" ca="1" si="95"/>
        <v/>
      </c>
      <c r="CW107" s="73" t="str">
        <f t="shared" ca="1" si="96"/>
        <v/>
      </c>
      <c r="CX107" s="73" t="str">
        <f t="shared" ca="1" si="96"/>
        <v/>
      </c>
      <c r="CY107" s="73" t="str">
        <f t="shared" ca="1" si="96"/>
        <v/>
      </c>
      <c r="CZ107" s="73" t="str">
        <f t="shared" ca="1" si="96"/>
        <v/>
      </c>
      <c r="DA107" s="73" t="str">
        <f t="shared" ca="1" si="96"/>
        <v/>
      </c>
      <c r="DB107" s="73" t="str">
        <f t="shared" ca="1" si="96"/>
        <v/>
      </c>
      <c r="DC107" s="73" t="str">
        <f t="shared" ca="1" si="96"/>
        <v/>
      </c>
      <c r="DD107" s="73" t="str">
        <f t="shared" ca="1" si="96"/>
        <v/>
      </c>
      <c r="DE107" s="73" t="str">
        <f t="shared" ca="1" si="96"/>
        <v/>
      </c>
      <c r="DF107" s="73" t="str">
        <f t="shared" ca="1" si="96"/>
        <v/>
      </c>
      <c r="DG107" s="73" t="str">
        <f t="shared" ca="1" si="96"/>
        <v/>
      </c>
      <c r="DH107" s="73" t="str">
        <f t="shared" ca="1" si="96"/>
        <v/>
      </c>
      <c r="DI107" s="73" t="str">
        <f t="shared" ca="1" si="96"/>
        <v/>
      </c>
      <c r="DJ107" s="73" t="str">
        <f t="shared" ca="1" si="96"/>
        <v/>
      </c>
      <c r="DK107" s="73" t="str">
        <f t="shared" ca="1" si="96"/>
        <v/>
      </c>
      <c r="DL107" s="73" t="str">
        <f t="shared" ca="1" si="96"/>
        <v/>
      </c>
      <c r="DM107" s="73" t="str">
        <f t="shared" ca="1" si="97"/>
        <v/>
      </c>
      <c r="DN107" s="73" t="str">
        <f t="shared" ca="1" si="97"/>
        <v/>
      </c>
      <c r="DO107" s="73" t="str">
        <f t="shared" ca="1" si="97"/>
        <v/>
      </c>
      <c r="DP107" s="73" t="str">
        <f t="shared" ca="1" si="97"/>
        <v/>
      </c>
      <c r="DQ107" s="73" t="str">
        <f t="shared" ca="1" si="97"/>
        <v/>
      </c>
      <c r="DR107" s="73" t="str">
        <f t="shared" ca="1" si="97"/>
        <v/>
      </c>
      <c r="DS107" s="73" t="str">
        <f t="shared" ca="1" si="97"/>
        <v/>
      </c>
      <c r="DT107" s="73" t="str">
        <f t="shared" ca="1" si="97"/>
        <v/>
      </c>
      <c r="DU107" s="73" t="str">
        <f t="shared" ca="1" si="97"/>
        <v/>
      </c>
      <c r="DV107" s="73" t="str">
        <f t="shared" ca="1" si="97"/>
        <v/>
      </c>
      <c r="DW107" s="73" t="str">
        <f t="shared" ca="1" si="97"/>
        <v/>
      </c>
      <c r="DX107" s="73" t="str">
        <f t="shared" ca="1" si="97"/>
        <v/>
      </c>
      <c r="DY107" s="73" t="str">
        <f t="shared" ca="1" si="97"/>
        <v/>
      </c>
    </row>
    <row r="108" spans="1:129" ht="12" customHeight="1" x14ac:dyDescent="0.4">
      <c r="A108" s="13"/>
      <c r="B108" s="19"/>
      <c r="C108" s="22"/>
      <c r="D108" s="20"/>
      <c r="E108" s="21"/>
      <c r="F108" s="83"/>
      <c r="G108" s="127"/>
      <c r="H108" s="126"/>
      <c r="I108" s="92"/>
      <c r="J108" s="92"/>
      <c r="K108" s="7" t="str">
        <f>IF(OR(COUNTIF(L108:M108,"-")&gt;0,COUNTBLANK(L108:M108)&gt;0),"-",IF(L108&gt;M108,"-",NETWORKDAYS(L108,M108,data!$P$3:$P$10)))</f>
        <v>-</v>
      </c>
      <c r="L108" s="8"/>
      <c r="M108" s="8"/>
      <c r="N108" s="104"/>
      <c r="O108" s="8"/>
      <c r="P108" s="36">
        <f ca="1">IF(OR(M108="-",M108=""),0,IF(OR(ISBLANK(O108),O108="-"),NETWORKDAYS(M108,TODAY(),data!$P$3:$P$10)-1,IF(M108=O108,0,IF(M108&lt;O108,NETWORKDAYS(M108,O108,data!$P$3:$P$10)-1,NETWORKDAYS(M108,O108,data!$P$3:$P$10)+1))))</f>
        <v>0</v>
      </c>
      <c r="S108" s="115" t="str">
        <f t="shared" ca="1" si="89"/>
        <v>/</v>
      </c>
      <c r="T108" s="73" t="str">
        <f t="shared" ca="1" si="89"/>
        <v>/</v>
      </c>
      <c r="U108" s="73" t="str">
        <f t="shared" ca="1" si="89"/>
        <v>/</v>
      </c>
      <c r="V108" s="73" t="str">
        <f t="shared" ca="1" si="89"/>
        <v>/</v>
      </c>
      <c r="W108" s="73" t="str">
        <f t="shared" ca="1" si="89"/>
        <v>/</v>
      </c>
      <c r="X108" s="73" t="str">
        <f t="shared" ca="1" si="89"/>
        <v>/</v>
      </c>
      <c r="Y108" s="73" t="str">
        <f t="shared" ca="1" si="89"/>
        <v>/</v>
      </c>
      <c r="Z108" s="73" t="str">
        <f t="shared" ca="1" si="89"/>
        <v>/</v>
      </c>
      <c r="AA108" s="73" t="str">
        <f t="shared" ca="1" si="89"/>
        <v>/</v>
      </c>
      <c r="AB108" s="73" t="str">
        <f t="shared" ca="1" si="89"/>
        <v>/</v>
      </c>
      <c r="AC108" s="73" t="str">
        <f t="shared" ca="1" si="89"/>
        <v>/</v>
      </c>
      <c r="AD108" s="73" t="str">
        <f t="shared" ca="1" si="89"/>
        <v>/</v>
      </c>
      <c r="AE108" s="73" t="str">
        <f t="shared" ca="1" si="89"/>
        <v>/</v>
      </c>
      <c r="AF108" s="73" t="str">
        <f t="shared" ca="1" si="89"/>
        <v>/</v>
      </c>
      <c r="AG108" s="73" t="str">
        <f t="shared" ca="1" si="89"/>
        <v>/</v>
      </c>
      <c r="AH108" s="73" t="str">
        <f t="shared" ca="1" si="89"/>
        <v>/</v>
      </c>
      <c r="AI108" s="73" t="str">
        <f t="shared" ca="1" si="88"/>
        <v>/</v>
      </c>
      <c r="AJ108" s="73" t="str">
        <f t="shared" ca="1" si="88"/>
        <v>/</v>
      </c>
      <c r="AK108" s="73" t="str">
        <f t="shared" ca="1" si="88"/>
        <v>/</v>
      </c>
      <c r="AL108" s="73" t="str">
        <f t="shared" ca="1" si="88"/>
        <v>/</v>
      </c>
      <c r="AM108" s="73" t="str">
        <f t="shared" ca="1" si="88"/>
        <v>/</v>
      </c>
      <c r="AN108" s="73" t="str">
        <f t="shared" ca="1" si="88"/>
        <v>/</v>
      </c>
      <c r="AO108" s="73" t="str">
        <f t="shared" ca="1" si="88"/>
        <v>/</v>
      </c>
      <c r="AP108" s="73" t="str">
        <f t="shared" ca="1" si="88"/>
        <v>/</v>
      </c>
      <c r="AQ108" s="73" t="str">
        <f t="shared" ca="1" si="88"/>
        <v>/</v>
      </c>
      <c r="AR108" s="73" t="str">
        <f t="shared" ca="1" si="88"/>
        <v>/</v>
      </c>
      <c r="AS108" s="73" t="str">
        <f t="shared" ca="1" si="88"/>
        <v>/</v>
      </c>
      <c r="AT108" s="73" t="str">
        <f t="shared" ca="1" si="88"/>
        <v>/</v>
      </c>
      <c r="AU108" s="73" t="str">
        <f t="shared" ca="1" si="88"/>
        <v>/</v>
      </c>
      <c r="AV108" s="73" t="str">
        <f t="shared" ca="1" si="88"/>
        <v>/</v>
      </c>
      <c r="AW108" s="73" t="str">
        <f t="shared" ca="1" si="88"/>
        <v>/</v>
      </c>
      <c r="AX108" s="73" t="str">
        <f t="shared" ca="1" si="98"/>
        <v>/</v>
      </c>
      <c r="AY108" s="73" t="str">
        <f t="shared" ca="1" si="98"/>
        <v>/</v>
      </c>
      <c r="AZ108" s="73" t="str">
        <f t="shared" ca="1" si="98"/>
        <v>/</v>
      </c>
      <c r="BA108" s="73" t="str">
        <f t="shared" ca="1" si="98"/>
        <v>/</v>
      </c>
      <c r="BB108" s="73" t="str">
        <f t="shared" ca="1" si="98"/>
        <v>/</v>
      </c>
      <c r="BC108" s="73" t="str">
        <f t="shared" ca="1" si="98"/>
        <v>/</v>
      </c>
      <c r="BD108" s="73" t="str">
        <f t="shared" ca="1" si="98"/>
        <v>/</v>
      </c>
      <c r="BE108" s="73" t="str">
        <f t="shared" ca="1" si="98"/>
        <v>/</v>
      </c>
      <c r="BF108" s="73" t="str">
        <f t="shared" ca="1" si="98"/>
        <v>/</v>
      </c>
      <c r="BG108" s="73" t="str">
        <f t="shared" ca="1" si="98"/>
        <v>/</v>
      </c>
      <c r="BH108" s="73" t="str">
        <f t="shared" ca="1" si="98"/>
        <v>/</v>
      </c>
      <c r="BI108" s="73" t="str">
        <f t="shared" ca="1" si="98"/>
        <v>/</v>
      </c>
      <c r="BJ108" s="73" t="str">
        <f t="shared" ca="1" si="98"/>
        <v>/</v>
      </c>
      <c r="BK108" s="73" t="str">
        <f t="shared" ca="1" si="98"/>
        <v>=</v>
      </c>
      <c r="BL108" s="73" t="str">
        <f t="shared" ca="1" si="98"/>
        <v/>
      </c>
      <c r="BM108" s="73" t="str">
        <f t="shared" ca="1" si="93"/>
        <v/>
      </c>
      <c r="BN108" s="73" t="str">
        <f t="shared" ca="1" si="94"/>
        <v/>
      </c>
      <c r="BO108" s="73" t="str">
        <f t="shared" ca="1" si="94"/>
        <v/>
      </c>
      <c r="BP108" s="73" t="str">
        <f t="shared" ca="1" si="94"/>
        <v/>
      </c>
      <c r="BQ108" s="73" t="str">
        <f t="shared" ca="1" si="99"/>
        <v/>
      </c>
      <c r="BR108" s="73" t="str">
        <f t="shared" ca="1" si="99"/>
        <v/>
      </c>
      <c r="BS108" s="73" t="str">
        <f t="shared" ca="1" si="99"/>
        <v/>
      </c>
      <c r="BT108" s="73" t="str">
        <f t="shared" ca="1" si="99"/>
        <v/>
      </c>
      <c r="BU108" s="73" t="str">
        <f t="shared" ca="1" si="99"/>
        <v/>
      </c>
      <c r="BV108" s="73" t="str">
        <f t="shared" ca="1" si="99"/>
        <v/>
      </c>
      <c r="BW108" s="73" t="str">
        <f t="shared" ca="1" si="99"/>
        <v/>
      </c>
      <c r="BX108" s="73" t="str">
        <f t="shared" ca="1" si="99"/>
        <v/>
      </c>
      <c r="BY108" s="73" t="str">
        <f t="shared" ca="1" si="99"/>
        <v/>
      </c>
      <c r="BZ108" s="73" t="str">
        <f t="shared" ca="1" si="99"/>
        <v/>
      </c>
      <c r="CA108" s="73" t="str">
        <f t="shared" ca="1" si="99"/>
        <v/>
      </c>
      <c r="CB108" s="73" t="str">
        <f t="shared" ca="1" si="99"/>
        <v/>
      </c>
      <c r="CC108" s="73" t="str">
        <f t="shared" ca="1" si="99"/>
        <v/>
      </c>
      <c r="CD108" s="73" t="str">
        <f t="shared" ca="1" si="99"/>
        <v/>
      </c>
      <c r="CE108" s="73" t="str">
        <f t="shared" ca="1" si="99"/>
        <v/>
      </c>
      <c r="CF108" s="73" t="str">
        <f t="shared" ca="1" si="99"/>
        <v/>
      </c>
      <c r="CG108" s="73" t="str">
        <f t="shared" ca="1" si="95"/>
        <v/>
      </c>
      <c r="CH108" s="73" t="str">
        <f t="shared" ca="1" si="95"/>
        <v/>
      </c>
      <c r="CI108" s="73" t="str">
        <f t="shared" ca="1" si="95"/>
        <v/>
      </c>
      <c r="CJ108" s="73" t="str">
        <f t="shared" ca="1" si="95"/>
        <v/>
      </c>
      <c r="CK108" s="73" t="str">
        <f t="shared" ca="1" si="95"/>
        <v/>
      </c>
      <c r="CL108" s="73" t="str">
        <f t="shared" ca="1" si="95"/>
        <v/>
      </c>
      <c r="CM108" s="73" t="str">
        <f t="shared" ca="1" si="95"/>
        <v/>
      </c>
      <c r="CN108" s="73" t="str">
        <f t="shared" ca="1" si="95"/>
        <v/>
      </c>
      <c r="CO108" s="73" t="str">
        <f t="shared" ca="1" si="95"/>
        <v/>
      </c>
      <c r="CP108" s="73" t="str">
        <f t="shared" ca="1" si="95"/>
        <v/>
      </c>
      <c r="CQ108" s="73" t="str">
        <f t="shared" ca="1" si="95"/>
        <v/>
      </c>
      <c r="CR108" s="73" t="str">
        <f t="shared" ca="1" si="95"/>
        <v/>
      </c>
      <c r="CS108" s="73" t="str">
        <f t="shared" ca="1" si="95"/>
        <v/>
      </c>
      <c r="CT108" s="73" t="str">
        <f t="shared" ca="1" si="95"/>
        <v/>
      </c>
      <c r="CU108" s="73" t="str">
        <f t="shared" ca="1" si="95"/>
        <v/>
      </c>
      <c r="CV108" s="73" t="str">
        <f t="shared" ca="1" si="95"/>
        <v/>
      </c>
      <c r="CW108" s="73" t="str">
        <f t="shared" ca="1" si="96"/>
        <v/>
      </c>
      <c r="CX108" s="73" t="str">
        <f t="shared" ca="1" si="96"/>
        <v/>
      </c>
      <c r="CY108" s="73" t="str">
        <f t="shared" ca="1" si="96"/>
        <v/>
      </c>
      <c r="CZ108" s="73" t="str">
        <f t="shared" ca="1" si="96"/>
        <v/>
      </c>
      <c r="DA108" s="73" t="str">
        <f t="shared" ca="1" si="96"/>
        <v/>
      </c>
      <c r="DB108" s="73" t="str">
        <f t="shared" ca="1" si="96"/>
        <v/>
      </c>
      <c r="DC108" s="73" t="str">
        <f t="shared" ca="1" si="96"/>
        <v/>
      </c>
      <c r="DD108" s="73" t="str">
        <f t="shared" ca="1" si="96"/>
        <v/>
      </c>
      <c r="DE108" s="73" t="str">
        <f t="shared" ca="1" si="96"/>
        <v/>
      </c>
      <c r="DF108" s="73" t="str">
        <f t="shared" ca="1" si="96"/>
        <v/>
      </c>
      <c r="DG108" s="73" t="str">
        <f t="shared" ca="1" si="96"/>
        <v/>
      </c>
      <c r="DH108" s="73" t="str">
        <f t="shared" ca="1" si="96"/>
        <v/>
      </c>
      <c r="DI108" s="73" t="str">
        <f t="shared" ca="1" si="96"/>
        <v/>
      </c>
      <c r="DJ108" s="73" t="str">
        <f t="shared" ca="1" si="96"/>
        <v/>
      </c>
      <c r="DK108" s="73" t="str">
        <f t="shared" ca="1" si="96"/>
        <v/>
      </c>
      <c r="DL108" s="73" t="str">
        <f t="shared" ca="1" si="96"/>
        <v/>
      </c>
      <c r="DM108" s="73" t="str">
        <f t="shared" ca="1" si="97"/>
        <v/>
      </c>
      <c r="DN108" s="73" t="str">
        <f t="shared" ca="1" si="97"/>
        <v/>
      </c>
      <c r="DO108" s="73" t="str">
        <f t="shared" ca="1" si="97"/>
        <v/>
      </c>
      <c r="DP108" s="73" t="str">
        <f t="shared" ca="1" si="97"/>
        <v/>
      </c>
      <c r="DQ108" s="73" t="str">
        <f t="shared" ca="1" si="97"/>
        <v/>
      </c>
      <c r="DR108" s="73" t="str">
        <f t="shared" ca="1" si="97"/>
        <v/>
      </c>
      <c r="DS108" s="73" t="str">
        <f t="shared" ca="1" si="97"/>
        <v/>
      </c>
      <c r="DT108" s="73" t="str">
        <f t="shared" ca="1" si="97"/>
        <v/>
      </c>
      <c r="DU108" s="73" t="str">
        <f t="shared" ca="1" si="97"/>
        <v/>
      </c>
      <c r="DV108" s="73" t="str">
        <f t="shared" ca="1" si="97"/>
        <v/>
      </c>
      <c r="DW108" s="73" t="str">
        <f t="shared" ca="1" si="97"/>
        <v/>
      </c>
      <c r="DX108" s="73" t="str">
        <f t="shared" ca="1" si="97"/>
        <v/>
      </c>
      <c r="DY108" s="73" t="str">
        <f t="shared" ca="1" si="97"/>
        <v/>
      </c>
    </row>
    <row r="109" spans="1:129" ht="12" customHeight="1" x14ac:dyDescent="0.4">
      <c r="A109" s="13"/>
      <c r="B109" s="19"/>
      <c r="C109" s="22"/>
      <c r="D109" s="20"/>
      <c r="E109" s="21"/>
      <c r="F109" s="21"/>
      <c r="G109" s="127"/>
      <c r="H109" s="126"/>
      <c r="I109" s="92"/>
      <c r="J109" s="92"/>
      <c r="K109" s="7" t="str">
        <f>IF(OR(COUNTIF(L109:M109,"-")&gt;0,COUNTBLANK(L109:M109)&gt;0),"-",IF(L109&gt;M109,"-",NETWORKDAYS(L109,M109,data!$P$3:$P$10)))</f>
        <v>-</v>
      </c>
      <c r="L109" s="8"/>
      <c r="M109" s="8"/>
      <c r="N109" s="104"/>
      <c r="O109" s="8"/>
      <c r="P109" s="36">
        <f ca="1">IF(OR(M109="-",M109=""),0,IF(OR(ISBLANK(O109),O109="-"),NETWORKDAYS(M109,TODAY(),data!$P$3:$P$10)-1,IF(M109=O109,0,IF(M109&lt;O109,NETWORKDAYS(M109,O109,data!$P$3:$P$10)-1,NETWORKDAYS(M109,O109,data!$P$3:$P$10)+1))))</f>
        <v>0</v>
      </c>
      <c r="S109" s="115" t="str">
        <f t="shared" ca="1" si="89"/>
        <v>/</v>
      </c>
      <c r="T109" s="73" t="str">
        <f t="shared" ca="1" si="89"/>
        <v>/</v>
      </c>
      <c r="U109" s="73" t="str">
        <f t="shared" ca="1" si="89"/>
        <v>/</v>
      </c>
      <c r="V109" s="73" t="str">
        <f t="shared" ca="1" si="89"/>
        <v>/</v>
      </c>
      <c r="W109" s="73" t="str">
        <f t="shared" ca="1" si="89"/>
        <v>/</v>
      </c>
      <c r="X109" s="73" t="str">
        <f t="shared" ca="1" si="89"/>
        <v>/</v>
      </c>
      <c r="Y109" s="73" t="str">
        <f t="shared" ca="1" si="89"/>
        <v>/</v>
      </c>
      <c r="Z109" s="73" t="str">
        <f t="shared" ca="1" si="89"/>
        <v>/</v>
      </c>
      <c r="AA109" s="73" t="str">
        <f t="shared" ca="1" si="89"/>
        <v>/</v>
      </c>
      <c r="AB109" s="73" t="str">
        <f t="shared" ca="1" si="89"/>
        <v>/</v>
      </c>
      <c r="AC109" s="73" t="str">
        <f t="shared" ca="1" si="89"/>
        <v>/</v>
      </c>
      <c r="AD109" s="73" t="str">
        <f t="shared" ca="1" si="89"/>
        <v>/</v>
      </c>
      <c r="AE109" s="73" t="str">
        <f t="shared" ca="1" si="89"/>
        <v>/</v>
      </c>
      <c r="AF109" s="73" t="str">
        <f t="shared" ca="1" si="89"/>
        <v>/</v>
      </c>
      <c r="AG109" s="73" t="str">
        <f t="shared" ca="1" si="89"/>
        <v>/</v>
      </c>
      <c r="AH109" s="73" t="str">
        <f t="shared" ca="1" si="89"/>
        <v>/</v>
      </c>
      <c r="AI109" s="73" t="str">
        <f t="shared" ca="1" si="88"/>
        <v>/</v>
      </c>
      <c r="AJ109" s="73" t="str">
        <f t="shared" ca="1" si="88"/>
        <v>/</v>
      </c>
      <c r="AK109" s="73" t="str">
        <f t="shared" ca="1" si="88"/>
        <v>/</v>
      </c>
      <c r="AL109" s="73" t="str">
        <f t="shared" ca="1" si="88"/>
        <v>/</v>
      </c>
      <c r="AM109" s="73" t="str">
        <f t="shared" ref="AM109:AW115" ca="1" si="107">IF($O109=AM$11,"*",IF(AND(COUNTIF($L109:$M109,"-")&lt;1,COUNTBLANK($L109:$M109)&lt;1),IF(AND($L109&lt;=AM$11,$M109&gt;=AM$11),IF(ISBLANK($D109),"-","."),IF(TODAY()&gt;AM$11,"/",IF(TODAY()=AM$11,"=",""))),IF(AND(OR(ISBLANK($L109),$L109="-"),OR(ISBLANK($M109),$M109="-")),IF(TODAY()&gt;AM$11,"/",IF(TODAY()=AM$11,"=","")),IF(OR(ISBLANK($L109),$L109="-"),IF(AM$11&lt;=$M109,IF(ISBLANK($D109),"-","."),IF(TODAY()&gt;AM$11,"/",IF(TODAY()=AM$11,"=",""))),IF(AM$11&gt;=$L109,IF(ISBLANK($D109),"-","."),IF(TODAY()&gt;AM$11,"/",IF(TODAY()=AM$11,"=","")))))))</f>
        <v>/</v>
      </c>
      <c r="AN109" s="73" t="str">
        <f t="shared" ca="1" si="107"/>
        <v>/</v>
      </c>
      <c r="AO109" s="73" t="str">
        <f t="shared" ca="1" si="107"/>
        <v>/</v>
      </c>
      <c r="AP109" s="73" t="str">
        <f t="shared" ca="1" si="107"/>
        <v>/</v>
      </c>
      <c r="AQ109" s="73" t="str">
        <f t="shared" ca="1" si="107"/>
        <v>/</v>
      </c>
      <c r="AR109" s="73" t="str">
        <f t="shared" ca="1" si="107"/>
        <v>/</v>
      </c>
      <c r="AS109" s="73" t="str">
        <f t="shared" ca="1" si="107"/>
        <v>/</v>
      </c>
      <c r="AT109" s="73" t="str">
        <f t="shared" ca="1" si="107"/>
        <v>/</v>
      </c>
      <c r="AU109" s="73" t="str">
        <f t="shared" ca="1" si="107"/>
        <v>/</v>
      </c>
      <c r="AV109" s="73" t="str">
        <f t="shared" ca="1" si="107"/>
        <v>/</v>
      </c>
      <c r="AW109" s="73" t="str">
        <f t="shared" ca="1" si="107"/>
        <v>/</v>
      </c>
      <c r="AX109" s="73" t="str">
        <f t="shared" ca="1" si="98"/>
        <v>/</v>
      </c>
      <c r="AY109" s="73" t="str">
        <f t="shared" ca="1" si="98"/>
        <v>/</v>
      </c>
      <c r="AZ109" s="73" t="str">
        <f t="shared" ca="1" si="98"/>
        <v>/</v>
      </c>
      <c r="BA109" s="73" t="str">
        <f t="shared" ca="1" si="98"/>
        <v>/</v>
      </c>
      <c r="BB109" s="73" t="str">
        <f t="shared" ca="1" si="98"/>
        <v>/</v>
      </c>
      <c r="BC109" s="73" t="str">
        <f t="shared" ca="1" si="98"/>
        <v>/</v>
      </c>
      <c r="BD109" s="73" t="str">
        <f t="shared" ca="1" si="98"/>
        <v>/</v>
      </c>
      <c r="BE109" s="73" t="str">
        <f t="shared" ca="1" si="98"/>
        <v>/</v>
      </c>
      <c r="BF109" s="73" t="str">
        <f t="shared" ca="1" si="98"/>
        <v>/</v>
      </c>
      <c r="BG109" s="73" t="str">
        <f t="shared" ca="1" si="98"/>
        <v>/</v>
      </c>
      <c r="BH109" s="73" t="str">
        <f t="shared" ca="1" si="98"/>
        <v>/</v>
      </c>
      <c r="BI109" s="73" t="str">
        <f t="shared" ca="1" si="98"/>
        <v>/</v>
      </c>
      <c r="BJ109" s="73" t="str">
        <f t="shared" ca="1" si="98"/>
        <v>/</v>
      </c>
      <c r="BK109" s="73" t="str">
        <f t="shared" ca="1" si="98"/>
        <v>=</v>
      </c>
      <c r="BL109" s="73" t="str">
        <f t="shared" ca="1" si="98"/>
        <v/>
      </c>
      <c r="BM109" s="73" t="str">
        <f t="shared" ca="1" si="93"/>
        <v/>
      </c>
      <c r="BN109" s="73" t="str">
        <f t="shared" ca="1" si="94"/>
        <v/>
      </c>
      <c r="BO109" s="73" t="str">
        <f t="shared" ca="1" si="94"/>
        <v/>
      </c>
      <c r="BP109" s="73" t="str">
        <f t="shared" ca="1" si="94"/>
        <v/>
      </c>
      <c r="BQ109" s="73" t="str">
        <f t="shared" ca="1" si="99"/>
        <v/>
      </c>
      <c r="BR109" s="73" t="str">
        <f t="shared" ca="1" si="99"/>
        <v/>
      </c>
      <c r="BS109" s="73" t="str">
        <f t="shared" ca="1" si="99"/>
        <v/>
      </c>
      <c r="BT109" s="73" t="str">
        <f t="shared" ca="1" si="99"/>
        <v/>
      </c>
      <c r="BU109" s="73" t="str">
        <f t="shared" ca="1" si="99"/>
        <v/>
      </c>
      <c r="BV109" s="73" t="str">
        <f t="shared" ca="1" si="99"/>
        <v/>
      </c>
      <c r="BW109" s="73" t="str">
        <f t="shared" ca="1" si="99"/>
        <v/>
      </c>
      <c r="BX109" s="73" t="str">
        <f t="shared" ca="1" si="99"/>
        <v/>
      </c>
      <c r="BY109" s="73" t="str">
        <f t="shared" ca="1" si="99"/>
        <v/>
      </c>
      <c r="BZ109" s="73" t="str">
        <f t="shared" ca="1" si="99"/>
        <v/>
      </c>
      <c r="CA109" s="73" t="str">
        <f t="shared" ca="1" si="99"/>
        <v/>
      </c>
      <c r="CB109" s="73" t="str">
        <f t="shared" ca="1" si="99"/>
        <v/>
      </c>
      <c r="CC109" s="73" t="str">
        <f t="shared" ca="1" si="99"/>
        <v/>
      </c>
      <c r="CD109" s="73" t="str">
        <f t="shared" ca="1" si="99"/>
        <v/>
      </c>
      <c r="CE109" s="73" t="str">
        <f t="shared" ca="1" si="99"/>
        <v/>
      </c>
      <c r="CF109" s="73" t="str">
        <f t="shared" ca="1" si="99"/>
        <v/>
      </c>
      <c r="CG109" s="73" t="str">
        <f t="shared" ca="1" si="95"/>
        <v/>
      </c>
      <c r="CH109" s="73" t="str">
        <f t="shared" ca="1" si="95"/>
        <v/>
      </c>
      <c r="CI109" s="73" t="str">
        <f t="shared" ca="1" si="95"/>
        <v/>
      </c>
      <c r="CJ109" s="73" t="str">
        <f t="shared" ca="1" si="95"/>
        <v/>
      </c>
      <c r="CK109" s="73" t="str">
        <f t="shared" ca="1" si="95"/>
        <v/>
      </c>
      <c r="CL109" s="73" t="str">
        <f t="shared" ca="1" si="95"/>
        <v/>
      </c>
      <c r="CM109" s="73" t="str">
        <f t="shared" ca="1" si="95"/>
        <v/>
      </c>
      <c r="CN109" s="73" t="str">
        <f t="shared" ca="1" si="95"/>
        <v/>
      </c>
      <c r="CO109" s="73" t="str">
        <f t="shared" ca="1" si="95"/>
        <v/>
      </c>
      <c r="CP109" s="73" t="str">
        <f t="shared" ca="1" si="95"/>
        <v/>
      </c>
      <c r="CQ109" s="73" t="str">
        <f t="shared" ca="1" si="95"/>
        <v/>
      </c>
      <c r="CR109" s="73" t="str">
        <f t="shared" ca="1" si="95"/>
        <v/>
      </c>
      <c r="CS109" s="73" t="str">
        <f t="shared" ca="1" si="95"/>
        <v/>
      </c>
      <c r="CT109" s="73" t="str">
        <f t="shared" ca="1" si="95"/>
        <v/>
      </c>
      <c r="CU109" s="73" t="str">
        <f t="shared" ca="1" si="95"/>
        <v/>
      </c>
      <c r="CV109" s="73" t="str">
        <f t="shared" ca="1" si="95"/>
        <v/>
      </c>
      <c r="CW109" s="73" t="str">
        <f t="shared" ca="1" si="96"/>
        <v/>
      </c>
      <c r="CX109" s="73" t="str">
        <f t="shared" ca="1" si="96"/>
        <v/>
      </c>
      <c r="CY109" s="73" t="str">
        <f t="shared" ca="1" si="96"/>
        <v/>
      </c>
      <c r="CZ109" s="73" t="str">
        <f t="shared" ca="1" si="96"/>
        <v/>
      </c>
      <c r="DA109" s="73" t="str">
        <f t="shared" ca="1" si="96"/>
        <v/>
      </c>
      <c r="DB109" s="73" t="str">
        <f t="shared" ca="1" si="96"/>
        <v/>
      </c>
      <c r="DC109" s="73" t="str">
        <f t="shared" ca="1" si="96"/>
        <v/>
      </c>
      <c r="DD109" s="73" t="str">
        <f t="shared" ca="1" si="96"/>
        <v/>
      </c>
      <c r="DE109" s="73" t="str">
        <f t="shared" ca="1" si="96"/>
        <v/>
      </c>
      <c r="DF109" s="73" t="str">
        <f t="shared" ca="1" si="96"/>
        <v/>
      </c>
      <c r="DG109" s="73" t="str">
        <f t="shared" ca="1" si="96"/>
        <v/>
      </c>
      <c r="DH109" s="73" t="str">
        <f t="shared" ca="1" si="96"/>
        <v/>
      </c>
      <c r="DI109" s="73" t="str">
        <f t="shared" ca="1" si="96"/>
        <v/>
      </c>
      <c r="DJ109" s="73" t="str">
        <f t="shared" ca="1" si="96"/>
        <v/>
      </c>
      <c r="DK109" s="73" t="str">
        <f t="shared" ca="1" si="96"/>
        <v/>
      </c>
      <c r="DL109" s="73" t="str">
        <f t="shared" ca="1" si="96"/>
        <v/>
      </c>
      <c r="DM109" s="73" t="str">
        <f t="shared" ca="1" si="97"/>
        <v/>
      </c>
      <c r="DN109" s="73" t="str">
        <f t="shared" ca="1" si="97"/>
        <v/>
      </c>
      <c r="DO109" s="73" t="str">
        <f t="shared" ca="1" si="97"/>
        <v/>
      </c>
      <c r="DP109" s="73" t="str">
        <f t="shared" ca="1" si="97"/>
        <v/>
      </c>
      <c r="DQ109" s="73" t="str">
        <f t="shared" ca="1" si="97"/>
        <v/>
      </c>
      <c r="DR109" s="73" t="str">
        <f t="shared" ca="1" si="97"/>
        <v/>
      </c>
      <c r="DS109" s="73" t="str">
        <f t="shared" ca="1" si="97"/>
        <v/>
      </c>
      <c r="DT109" s="73" t="str">
        <f t="shared" ca="1" si="97"/>
        <v/>
      </c>
      <c r="DU109" s="73" t="str">
        <f t="shared" ca="1" si="97"/>
        <v/>
      </c>
      <c r="DV109" s="73" t="str">
        <f t="shared" ca="1" si="97"/>
        <v/>
      </c>
      <c r="DW109" s="73" t="str">
        <f t="shared" ca="1" si="97"/>
        <v/>
      </c>
      <c r="DX109" s="73" t="str">
        <f t="shared" ca="1" si="97"/>
        <v/>
      </c>
      <c r="DY109" s="73" t="str">
        <f t="shared" ca="1" si="97"/>
        <v/>
      </c>
    </row>
    <row r="110" spans="1:129" ht="12" customHeight="1" x14ac:dyDescent="0.4">
      <c r="A110" s="13"/>
      <c r="B110" s="19"/>
      <c r="C110" s="22"/>
      <c r="D110" s="20"/>
      <c r="E110" s="21"/>
      <c r="F110" s="83"/>
      <c r="G110" s="127"/>
      <c r="H110" s="96"/>
      <c r="I110" s="92"/>
      <c r="J110" s="92"/>
      <c r="K110" s="7" t="str">
        <f>IF(OR(COUNTIF(L110:M110,"-")&gt;0,COUNTBLANK(L110:M110)&gt;0),"-",IF(L110&gt;M110,"-",NETWORKDAYS(L110,M110,data!$P$3:$P$10)))</f>
        <v>-</v>
      </c>
      <c r="L110" s="8"/>
      <c r="M110" s="8"/>
      <c r="N110" s="104"/>
      <c r="O110" s="8"/>
      <c r="P110" s="36">
        <f ca="1">IF(OR(M110="-",M110=""),0,IF(OR(ISBLANK(O110),O110="-"),NETWORKDAYS(M110,TODAY(),data!$P$3:$P$10)-1,IF(M110=O110,0,IF(M110&lt;O110,NETWORKDAYS(M110,O110,data!$P$3:$P$10)-1,NETWORKDAYS(M110,O110,data!$P$3:$P$10)+1))))</f>
        <v>0</v>
      </c>
      <c r="S110" s="115" t="str">
        <f t="shared" ref="S110:AH139" ca="1" si="108">IF($O110=S$11,"*",IF(AND(COUNTIF($L110:$M110,"-")&lt;1,COUNTBLANK($L110:$M110)&lt;1),IF(AND($L110&lt;=S$11,$M110&gt;=S$11),IF(ISBLANK($D110),"-","."),IF(TODAY()&gt;S$11,"/",IF(TODAY()=S$11,"=",""))),IF(AND(OR(ISBLANK($L110),$L110="-"),OR(ISBLANK($M110),$M110="-")),IF(TODAY()&gt;S$11,"/",IF(TODAY()=S$11,"=","")),IF(OR(ISBLANK($L110),$L110="-"),IF(S$11&lt;=$M110,IF(ISBLANK($D110),"-","."),IF(TODAY()&gt;S$11,"/",IF(TODAY()=S$11,"=",""))),IF(S$11&gt;=$L110,IF(ISBLANK($D110),"-","."),IF(TODAY()&gt;S$11,"/",IF(TODAY()=S$11,"=","")))))))</f>
        <v>/</v>
      </c>
      <c r="T110" s="73" t="str">
        <f t="shared" ca="1" si="108"/>
        <v>/</v>
      </c>
      <c r="U110" s="73" t="str">
        <f t="shared" ca="1" si="108"/>
        <v>/</v>
      </c>
      <c r="V110" s="73" t="str">
        <f t="shared" ca="1" si="108"/>
        <v>/</v>
      </c>
      <c r="W110" s="73" t="str">
        <f t="shared" ca="1" si="108"/>
        <v>/</v>
      </c>
      <c r="X110" s="73" t="str">
        <f t="shared" ca="1" si="108"/>
        <v>/</v>
      </c>
      <c r="Y110" s="73" t="str">
        <f t="shared" ca="1" si="108"/>
        <v>/</v>
      </c>
      <c r="Z110" s="73" t="str">
        <f t="shared" ca="1" si="108"/>
        <v>/</v>
      </c>
      <c r="AA110" s="73" t="str">
        <f t="shared" ca="1" si="108"/>
        <v>/</v>
      </c>
      <c r="AB110" s="73" t="str">
        <f t="shared" ca="1" si="108"/>
        <v>/</v>
      </c>
      <c r="AC110" s="73" t="str">
        <f t="shared" ca="1" si="108"/>
        <v>/</v>
      </c>
      <c r="AD110" s="73" t="str">
        <f t="shared" ca="1" si="108"/>
        <v>/</v>
      </c>
      <c r="AE110" s="73" t="str">
        <f t="shared" ca="1" si="108"/>
        <v>/</v>
      </c>
      <c r="AF110" s="73" t="str">
        <f t="shared" ca="1" si="108"/>
        <v>/</v>
      </c>
      <c r="AG110" s="73" t="str">
        <f t="shared" ca="1" si="108"/>
        <v>/</v>
      </c>
      <c r="AH110" s="73" t="str">
        <f t="shared" ca="1" si="108"/>
        <v>/</v>
      </c>
      <c r="AI110" s="73" t="str">
        <f t="shared" ref="AI110:AW128" ca="1" si="109">IF($O110=AI$11,"*",IF(AND(COUNTIF($L110:$M110,"-")&lt;1,COUNTBLANK($L110:$M110)&lt;1),IF(AND($L110&lt;=AI$11,$M110&gt;=AI$11),IF(ISBLANK($D110),"-","."),IF(TODAY()&gt;AI$11,"/",IF(TODAY()=AI$11,"=",""))),IF(AND(OR(ISBLANK($L110),$L110="-"),OR(ISBLANK($M110),$M110="-")),IF(TODAY()&gt;AI$11,"/",IF(TODAY()=AI$11,"=","")),IF(OR(ISBLANK($L110),$L110="-"),IF(AI$11&lt;=$M110,IF(ISBLANK($D110),"-","."),IF(TODAY()&gt;AI$11,"/",IF(TODAY()=AI$11,"=",""))),IF(AI$11&gt;=$L110,IF(ISBLANK($D110),"-","."),IF(TODAY()&gt;AI$11,"/",IF(TODAY()=AI$11,"=","")))))))</f>
        <v>/</v>
      </c>
      <c r="AJ110" s="73" t="str">
        <f t="shared" ca="1" si="109"/>
        <v>/</v>
      </c>
      <c r="AK110" s="73" t="str">
        <f t="shared" ca="1" si="109"/>
        <v>/</v>
      </c>
      <c r="AL110" s="73" t="str">
        <f t="shared" ca="1" si="109"/>
        <v>/</v>
      </c>
      <c r="AM110" s="73" t="str">
        <f t="shared" ca="1" si="109"/>
        <v>/</v>
      </c>
      <c r="AN110" s="73" t="str">
        <f t="shared" ca="1" si="109"/>
        <v>/</v>
      </c>
      <c r="AO110" s="73" t="str">
        <f t="shared" ca="1" si="109"/>
        <v>/</v>
      </c>
      <c r="AP110" s="73" t="str">
        <f t="shared" ca="1" si="109"/>
        <v>/</v>
      </c>
      <c r="AQ110" s="73" t="str">
        <f t="shared" ca="1" si="109"/>
        <v>/</v>
      </c>
      <c r="AR110" s="73" t="str">
        <f t="shared" ca="1" si="109"/>
        <v>/</v>
      </c>
      <c r="AS110" s="73" t="str">
        <f t="shared" ca="1" si="107"/>
        <v>/</v>
      </c>
      <c r="AT110" s="73" t="str">
        <f t="shared" ca="1" si="107"/>
        <v>/</v>
      </c>
      <c r="AU110" s="73" t="str">
        <f t="shared" ca="1" si="107"/>
        <v>/</v>
      </c>
      <c r="AV110" s="73" t="str">
        <f t="shared" ca="1" si="107"/>
        <v>/</v>
      </c>
      <c r="AW110" s="73" t="str">
        <f t="shared" ca="1" si="107"/>
        <v>/</v>
      </c>
      <c r="AX110" s="73" t="str">
        <f t="shared" ca="1" si="98"/>
        <v>/</v>
      </c>
      <c r="AY110" s="73" t="str">
        <f t="shared" ca="1" si="98"/>
        <v>/</v>
      </c>
      <c r="AZ110" s="73" t="str">
        <f t="shared" ca="1" si="98"/>
        <v>/</v>
      </c>
      <c r="BA110" s="73" t="str">
        <f t="shared" ca="1" si="98"/>
        <v>/</v>
      </c>
      <c r="BB110" s="73" t="str">
        <f t="shared" ca="1" si="98"/>
        <v>/</v>
      </c>
      <c r="BC110" s="73" t="str">
        <f t="shared" ca="1" si="98"/>
        <v>/</v>
      </c>
      <c r="BD110" s="73" t="str">
        <f t="shared" ca="1" si="98"/>
        <v>/</v>
      </c>
      <c r="BE110" s="73" t="str">
        <f t="shared" ca="1" si="98"/>
        <v>/</v>
      </c>
      <c r="BF110" s="73" t="str">
        <f t="shared" ca="1" si="98"/>
        <v>/</v>
      </c>
      <c r="BG110" s="73" t="str">
        <f t="shared" ca="1" si="98"/>
        <v>/</v>
      </c>
      <c r="BH110" s="73" t="str">
        <f t="shared" ca="1" si="98"/>
        <v>/</v>
      </c>
      <c r="BI110" s="73" t="str">
        <f t="shared" ca="1" si="98"/>
        <v>/</v>
      </c>
      <c r="BJ110" s="73" t="str">
        <f t="shared" ca="1" si="98"/>
        <v>/</v>
      </c>
      <c r="BK110" s="73" t="str">
        <f t="shared" ca="1" si="98"/>
        <v>=</v>
      </c>
      <c r="BL110" s="73" t="str">
        <f t="shared" ca="1" si="98"/>
        <v/>
      </c>
      <c r="BM110" s="73" t="str">
        <f t="shared" ca="1" si="93"/>
        <v/>
      </c>
      <c r="BN110" s="73" t="str">
        <f t="shared" ca="1" si="94"/>
        <v/>
      </c>
      <c r="BO110" s="73" t="str">
        <f t="shared" ca="1" si="94"/>
        <v/>
      </c>
      <c r="BP110" s="73" t="str">
        <f t="shared" ca="1" si="94"/>
        <v/>
      </c>
      <c r="BQ110" s="73" t="str">
        <f t="shared" ca="1" si="99"/>
        <v/>
      </c>
      <c r="BR110" s="73" t="str">
        <f t="shared" ca="1" si="99"/>
        <v/>
      </c>
      <c r="BS110" s="73" t="str">
        <f t="shared" ca="1" si="99"/>
        <v/>
      </c>
      <c r="BT110" s="73" t="str">
        <f t="shared" ca="1" si="99"/>
        <v/>
      </c>
      <c r="BU110" s="73" t="str">
        <f t="shared" ca="1" si="99"/>
        <v/>
      </c>
      <c r="BV110" s="73" t="str">
        <f t="shared" ca="1" si="99"/>
        <v/>
      </c>
      <c r="BW110" s="73" t="str">
        <f t="shared" ca="1" si="99"/>
        <v/>
      </c>
      <c r="BX110" s="73" t="str">
        <f t="shared" ca="1" si="99"/>
        <v/>
      </c>
      <c r="BY110" s="73" t="str">
        <f t="shared" ca="1" si="99"/>
        <v/>
      </c>
      <c r="BZ110" s="73" t="str">
        <f t="shared" ca="1" si="99"/>
        <v/>
      </c>
      <c r="CA110" s="73" t="str">
        <f t="shared" ca="1" si="99"/>
        <v/>
      </c>
      <c r="CB110" s="73" t="str">
        <f t="shared" ca="1" si="99"/>
        <v/>
      </c>
      <c r="CC110" s="73" t="str">
        <f t="shared" ca="1" si="99"/>
        <v/>
      </c>
      <c r="CD110" s="73" t="str">
        <f t="shared" ca="1" si="99"/>
        <v/>
      </c>
      <c r="CE110" s="73" t="str">
        <f t="shared" ca="1" si="99"/>
        <v/>
      </c>
      <c r="CF110" s="73" t="str">
        <f t="shared" ca="1" si="99"/>
        <v/>
      </c>
      <c r="CG110" s="73" t="str">
        <f t="shared" ca="1" si="95"/>
        <v/>
      </c>
      <c r="CH110" s="73" t="str">
        <f t="shared" ca="1" si="95"/>
        <v/>
      </c>
      <c r="CI110" s="73" t="str">
        <f t="shared" ca="1" si="95"/>
        <v/>
      </c>
      <c r="CJ110" s="73" t="str">
        <f t="shared" ca="1" si="95"/>
        <v/>
      </c>
      <c r="CK110" s="73" t="str">
        <f t="shared" ca="1" si="95"/>
        <v/>
      </c>
      <c r="CL110" s="73" t="str">
        <f t="shared" ca="1" si="95"/>
        <v/>
      </c>
      <c r="CM110" s="73" t="str">
        <f t="shared" ca="1" si="95"/>
        <v/>
      </c>
      <c r="CN110" s="73" t="str">
        <f t="shared" ca="1" si="95"/>
        <v/>
      </c>
      <c r="CO110" s="73" t="str">
        <f t="shared" ca="1" si="95"/>
        <v/>
      </c>
      <c r="CP110" s="73" t="str">
        <f t="shared" ca="1" si="95"/>
        <v/>
      </c>
      <c r="CQ110" s="73" t="str">
        <f t="shared" ca="1" si="95"/>
        <v/>
      </c>
      <c r="CR110" s="73" t="str">
        <f t="shared" ca="1" si="95"/>
        <v/>
      </c>
      <c r="CS110" s="73" t="str">
        <f t="shared" ca="1" si="95"/>
        <v/>
      </c>
      <c r="CT110" s="73" t="str">
        <f t="shared" ca="1" si="95"/>
        <v/>
      </c>
      <c r="CU110" s="73" t="str">
        <f t="shared" ca="1" si="95"/>
        <v/>
      </c>
      <c r="CV110" s="73" t="str">
        <f t="shared" ca="1" si="95"/>
        <v/>
      </c>
      <c r="CW110" s="73" t="str">
        <f t="shared" ca="1" si="96"/>
        <v/>
      </c>
      <c r="CX110" s="73" t="str">
        <f t="shared" ca="1" si="96"/>
        <v/>
      </c>
      <c r="CY110" s="73" t="str">
        <f t="shared" ca="1" si="96"/>
        <v/>
      </c>
      <c r="CZ110" s="73" t="str">
        <f t="shared" ca="1" si="96"/>
        <v/>
      </c>
      <c r="DA110" s="73" t="str">
        <f t="shared" ca="1" si="96"/>
        <v/>
      </c>
      <c r="DB110" s="73" t="str">
        <f t="shared" ca="1" si="96"/>
        <v/>
      </c>
      <c r="DC110" s="73" t="str">
        <f t="shared" ca="1" si="96"/>
        <v/>
      </c>
      <c r="DD110" s="73" t="str">
        <f t="shared" ca="1" si="96"/>
        <v/>
      </c>
      <c r="DE110" s="73" t="str">
        <f t="shared" ca="1" si="96"/>
        <v/>
      </c>
      <c r="DF110" s="73" t="str">
        <f t="shared" ca="1" si="96"/>
        <v/>
      </c>
      <c r="DG110" s="73" t="str">
        <f t="shared" ca="1" si="96"/>
        <v/>
      </c>
      <c r="DH110" s="73" t="str">
        <f t="shared" ca="1" si="96"/>
        <v/>
      </c>
      <c r="DI110" s="73" t="str">
        <f t="shared" ca="1" si="96"/>
        <v/>
      </c>
      <c r="DJ110" s="73" t="str">
        <f t="shared" ca="1" si="96"/>
        <v/>
      </c>
      <c r="DK110" s="73" t="str">
        <f t="shared" ca="1" si="96"/>
        <v/>
      </c>
      <c r="DL110" s="73" t="str">
        <f t="shared" ca="1" si="96"/>
        <v/>
      </c>
      <c r="DM110" s="73" t="str">
        <f t="shared" ca="1" si="97"/>
        <v/>
      </c>
      <c r="DN110" s="73" t="str">
        <f t="shared" ca="1" si="97"/>
        <v/>
      </c>
      <c r="DO110" s="73" t="str">
        <f t="shared" ca="1" si="97"/>
        <v/>
      </c>
      <c r="DP110" s="73" t="str">
        <f t="shared" ca="1" si="97"/>
        <v/>
      </c>
      <c r="DQ110" s="73" t="str">
        <f t="shared" ca="1" si="97"/>
        <v/>
      </c>
      <c r="DR110" s="73" t="str">
        <f t="shared" ca="1" si="97"/>
        <v/>
      </c>
      <c r="DS110" s="73" t="str">
        <f t="shared" ca="1" si="97"/>
        <v/>
      </c>
      <c r="DT110" s="73" t="str">
        <f t="shared" ca="1" si="97"/>
        <v/>
      </c>
      <c r="DU110" s="73" t="str">
        <f t="shared" ca="1" si="97"/>
        <v/>
      </c>
      <c r="DV110" s="73" t="str">
        <f t="shared" ca="1" si="97"/>
        <v/>
      </c>
      <c r="DW110" s="73" t="str">
        <f t="shared" ca="1" si="97"/>
        <v/>
      </c>
      <c r="DX110" s="73" t="str">
        <f t="shared" ca="1" si="97"/>
        <v/>
      </c>
      <c r="DY110" s="73" t="str">
        <f t="shared" ca="1" si="97"/>
        <v/>
      </c>
    </row>
    <row r="111" spans="1:129" ht="12" customHeight="1" x14ac:dyDescent="0.4">
      <c r="A111" s="13"/>
      <c r="B111" s="19"/>
      <c r="C111" s="22"/>
      <c r="D111" s="20"/>
      <c r="E111" s="21"/>
      <c r="F111" s="83"/>
      <c r="G111" s="127"/>
      <c r="H111" s="126"/>
      <c r="I111" s="92"/>
      <c r="J111" s="92"/>
      <c r="K111" s="7" t="str">
        <f>IF(OR(COUNTIF(L111:M111,"-")&gt;0,COUNTBLANK(L111:M111)&gt;0),"-",IF(L111&gt;M111,"-",NETWORKDAYS(L111,M111,data!$P$3:$P$10)))</f>
        <v>-</v>
      </c>
      <c r="L111" s="8"/>
      <c r="M111" s="8"/>
      <c r="N111" s="104"/>
      <c r="O111" s="8"/>
      <c r="P111" s="36">
        <f ca="1">IF(OR(M111="-",M111=""),0,IF(OR(ISBLANK(O111),O111="-"),NETWORKDAYS(M111,TODAY(),data!$P$3:$P$10)-1,IF(M111=O111,0,IF(M111&lt;O111,NETWORKDAYS(M111,O111,data!$P$3:$P$10)-1,NETWORKDAYS(M111,O111,data!$P$3:$P$10)+1))))</f>
        <v>0</v>
      </c>
      <c r="S111" s="115" t="str">
        <f t="shared" ca="1" si="108"/>
        <v>/</v>
      </c>
      <c r="T111" s="73" t="str">
        <f t="shared" ca="1" si="108"/>
        <v>/</v>
      </c>
      <c r="U111" s="73" t="str">
        <f t="shared" ca="1" si="108"/>
        <v>/</v>
      </c>
      <c r="V111" s="73" t="str">
        <f t="shared" ca="1" si="108"/>
        <v>/</v>
      </c>
      <c r="W111" s="73" t="str">
        <f t="shared" ca="1" si="108"/>
        <v>/</v>
      </c>
      <c r="X111" s="73" t="str">
        <f t="shared" ca="1" si="108"/>
        <v>/</v>
      </c>
      <c r="Y111" s="73" t="str">
        <f t="shared" ca="1" si="108"/>
        <v>/</v>
      </c>
      <c r="Z111" s="73" t="str">
        <f t="shared" ca="1" si="108"/>
        <v>/</v>
      </c>
      <c r="AA111" s="73" t="str">
        <f t="shared" ca="1" si="108"/>
        <v>/</v>
      </c>
      <c r="AB111" s="73" t="str">
        <f t="shared" ca="1" si="108"/>
        <v>/</v>
      </c>
      <c r="AC111" s="73" t="str">
        <f t="shared" ca="1" si="108"/>
        <v>/</v>
      </c>
      <c r="AD111" s="73" t="str">
        <f t="shared" ca="1" si="108"/>
        <v>/</v>
      </c>
      <c r="AE111" s="73" t="str">
        <f t="shared" ca="1" si="108"/>
        <v>/</v>
      </c>
      <c r="AF111" s="73" t="str">
        <f t="shared" ca="1" si="108"/>
        <v>/</v>
      </c>
      <c r="AG111" s="73" t="str">
        <f t="shared" ca="1" si="108"/>
        <v>/</v>
      </c>
      <c r="AH111" s="73" t="str">
        <f t="shared" ca="1" si="108"/>
        <v>/</v>
      </c>
      <c r="AI111" s="73" t="str">
        <f t="shared" ca="1" si="109"/>
        <v>/</v>
      </c>
      <c r="AJ111" s="73" t="str">
        <f t="shared" ca="1" si="109"/>
        <v>/</v>
      </c>
      <c r="AK111" s="73" t="str">
        <f t="shared" ca="1" si="109"/>
        <v>/</v>
      </c>
      <c r="AL111" s="73" t="str">
        <f t="shared" ca="1" si="109"/>
        <v>/</v>
      </c>
      <c r="AM111" s="73" t="str">
        <f t="shared" ca="1" si="109"/>
        <v>/</v>
      </c>
      <c r="AN111" s="73" t="str">
        <f t="shared" ca="1" si="109"/>
        <v>/</v>
      </c>
      <c r="AO111" s="73" t="str">
        <f t="shared" ca="1" si="109"/>
        <v>/</v>
      </c>
      <c r="AP111" s="73" t="str">
        <f t="shared" ca="1" si="109"/>
        <v>/</v>
      </c>
      <c r="AQ111" s="73" t="str">
        <f t="shared" ca="1" si="109"/>
        <v>/</v>
      </c>
      <c r="AR111" s="73" t="str">
        <f t="shared" ca="1" si="109"/>
        <v>/</v>
      </c>
      <c r="AS111" s="73" t="str">
        <f t="shared" ca="1" si="107"/>
        <v>/</v>
      </c>
      <c r="AT111" s="73" t="str">
        <f t="shared" ca="1" si="107"/>
        <v>/</v>
      </c>
      <c r="AU111" s="73" t="str">
        <f t="shared" ca="1" si="107"/>
        <v>/</v>
      </c>
      <c r="AV111" s="73" t="str">
        <f t="shared" ca="1" si="107"/>
        <v>/</v>
      </c>
      <c r="AW111" s="73" t="str">
        <f t="shared" ca="1" si="107"/>
        <v>/</v>
      </c>
      <c r="AX111" s="73" t="str">
        <f t="shared" ca="1" si="98"/>
        <v>/</v>
      </c>
      <c r="AY111" s="73" t="str">
        <f t="shared" ca="1" si="98"/>
        <v>/</v>
      </c>
      <c r="AZ111" s="73" t="str">
        <f t="shared" ca="1" si="98"/>
        <v>/</v>
      </c>
      <c r="BA111" s="73" t="str">
        <f t="shared" ca="1" si="98"/>
        <v>/</v>
      </c>
      <c r="BB111" s="73" t="str">
        <f t="shared" ca="1" si="98"/>
        <v>/</v>
      </c>
      <c r="BC111" s="73" t="str">
        <f t="shared" ca="1" si="98"/>
        <v>/</v>
      </c>
      <c r="BD111" s="73" t="str">
        <f t="shared" ca="1" si="98"/>
        <v>/</v>
      </c>
      <c r="BE111" s="73" t="str">
        <f t="shared" ca="1" si="98"/>
        <v>/</v>
      </c>
      <c r="BF111" s="73" t="str">
        <f t="shared" ca="1" si="98"/>
        <v>/</v>
      </c>
      <c r="BG111" s="73" t="str">
        <f t="shared" ca="1" si="98"/>
        <v>/</v>
      </c>
      <c r="BH111" s="73" t="str">
        <f t="shared" ca="1" si="98"/>
        <v>/</v>
      </c>
      <c r="BI111" s="73" t="str">
        <f t="shared" ca="1" si="98"/>
        <v>/</v>
      </c>
      <c r="BJ111" s="73" t="str">
        <f t="shared" ca="1" si="98"/>
        <v>/</v>
      </c>
      <c r="BK111" s="73" t="str">
        <f t="shared" ca="1" si="98"/>
        <v>=</v>
      </c>
      <c r="BL111" s="73" t="str">
        <f t="shared" ca="1" si="98"/>
        <v/>
      </c>
      <c r="BM111" s="73" t="str">
        <f t="shared" ca="1" si="93"/>
        <v/>
      </c>
      <c r="BN111" s="73" t="str">
        <f t="shared" ca="1" si="94"/>
        <v/>
      </c>
      <c r="BO111" s="73" t="str">
        <f t="shared" ca="1" si="94"/>
        <v/>
      </c>
      <c r="BP111" s="73" t="str">
        <f t="shared" ca="1" si="94"/>
        <v/>
      </c>
      <c r="BQ111" s="73" t="str">
        <f t="shared" ca="1" si="99"/>
        <v/>
      </c>
      <c r="BR111" s="73" t="str">
        <f t="shared" ca="1" si="99"/>
        <v/>
      </c>
      <c r="BS111" s="73" t="str">
        <f t="shared" ca="1" si="99"/>
        <v/>
      </c>
      <c r="BT111" s="73" t="str">
        <f t="shared" ca="1" si="99"/>
        <v/>
      </c>
      <c r="BU111" s="73" t="str">
        <f t="shared" ca="1" si="99"/>
        <v/>
      </c>
      <c r="BV111" s="73" t="str">
        <f t="shared" ca="1" si="99"/>
        <v/>
      </c>
      <c r="BW111" s="73" t="str">
        <f t="shared" ca="1" si="99"/>
        <v/>
      </c>
      <c r="BX111" s="73" t="str">
        <f t="shared" ca="1" si="99"/>
        <v/>
      </c>
      <c r="BY111" s="73" t="str">
        <f t="shared" ca="1" si="99"/>
        <v/>
      </c>
      <c r="BZ111" s="73" t="str">
        <f t="shared" ca="1" si="99"/>
        <v/>
      </c>
      <c r="CA111" s="73" t="str">
        <f t="shared" ca="1" si="99"/>
        <v/>
      </c>
      <c r="CB111" s="73" t="str">
        <f t="shared" ca="1" si="99"/>
        <v/>
      </c>
      <c r="CC111" s="73" t="str">
        <f t="shared" ca="1" si="99"/>
        <v/>
      </c>
      <c r="CD111" s="73" t="str">
        <f t="shared" ca="1" si="99"/>
        <v/>
      </c>
      <c r="CE111" s="73" t="str">
        <f t="shared" ca="1" si="99"/>
        <v/>
      </c>
      <c r="CF111" s="73" t="str">
        <f t="shared" ca="1" si="99"/>
        <v/>
      </c>
      <c r="CG111" s="73" t="str">
        <f t="shared" ca="1" si="95"/>
        <v/>
      </c>
      <c r="CH111" s="73" t="str">
        <f t="shared" ca="1" si="95"/>
        <v/>
      </c>
      <c r="CI111" s="73" t="str">
        <f t="shared" ca="1" si="95"/>
        <v/>
      </c>
      <c r="CJ111" s="73" t="str">
        <f t="shared" ca="1" si="95"/>
        <v/>
      </c>
      <c r="CK111" s="73" t="str">
        <f t="shared" ca="1" si="95"/>
        <v/>
      </c>
      <c r="CL111" s="73" t="str">
        <f t="shared" ca="1" si="95"/>
        <v/>
      </c>
      <c r="CM111" s="73" t="str">
        <f t="shared" ca="1" si="95"/>
        <v/>
      </c>
      <c r="CN111" s="73" t="str">
        <f t="shared" ca="1" si="95"/>
        <v/>
      </c>
      <c r="CO111" s="73" t="str">
        <f t="shared" ca="1" si="95"/>
        <v/>
      </c>
      <c r="CP111" s="73" t="str">
        <f t="shared" ca="1" si="95"/>
        <v/>
      </c>
      <c r="CQ111" s="73" t="str">
        <f t="shared" ca="1" si="95"/>
        <v/>
      </c>
      <c r="CR111" s="73" t="str">
        <f t="shared" ca="1" si="95"/>
        <v/>
      </c>
      <c r="CS111" s="73" t="str">
        <f t="shared" ca="1" si="95"/>
        <v/>
      </c>
      <c r="CT111" s="73" t="str">
        <f t="shared" ca="1" si="95"/>
        <v/>
      </c>
      <c r="CU111" s="73" t="str">
        <f t="shared" ca="1" si="95"/>
        <v/>
      </c>
      <c r="CV111" s="73" t="str">
        <f t="shared" ca="1" si="95"/>
        <v/>
      </c>
      <c r="CW111" s="73" t="str">
        <f t="shared" ca="1" si="96"/>
        <v/>
      </c>
      <c r="CX111" s="73" t="str">
        <f t="shared" ca="1" si="96"/>
        <v/>
      </c>
      <c r="CY111" s="73" t="str">
        <f t="shared" ca="1" si="96"/>
        <v/>
      </c>
      <c r="CZ111" s="73" t="str">
        <f t="shared" ca="1" si="96"/>
        <v/>
      </c>
      <c r="DA111" s="73" t="str">
        <f t="shared" ca="1" si="96"/>
        <v/>
      </c>
      <c r="DB111" s="73" t="str">
        <f t="shared" ca="1" si="96"/>
        <v/>
      </c>
      <c r="DC111" s="73" t="str">
        <f t="shared" ca="1" si="96"/>
        <v/>
      </c>
      <c r="DD111" s="73" t="str">
        <f t="shared" ca="1" si="96"/>
        <v/>
      </c>
      <c r="DE111" s="73" t="str">
        <f t="shared" ca="1" si="96"/>
        <v/>
      </c>
      <c r="DF111" s="73" t="str">
        <f t="shared" ca="1" si="96"/>
        <v/>
      </c>
      <c r="DG111" s="73" t="str">
        <f t="shared" ca="1" si="96"/>
        <v/>
      </c>
      <c r="DH111" s="73" t="str">
        <f t="shared" ca="1" si="96"/>
        <v/>
      </c>
      <c r="DI111" s="73" t="str">
        <f t="shared" ca="1" si="96"/>
        <v/>
      </c>
      <c r="DJ111" s="73" t="str">
        <f t="shared" ca="1" si="96"/>
        <v/>
      </c>
      <c r="DK111" s="73" t="str">
        <f t="shared" ca="1" si="96"/>
        <v/>
      </c>
      <c r="DL111" s="73" t="str">
        <f t="shared" ca="1" si="96"/>
        <v/>
      </c>
      <c r="DM111" s="73" t="str">
        <f t="shared" ca="1" si="97"/>
        <v/>
      </c>
      <c r="DN111" s="73" t="str">
        <f t="shared" ca="1" si="97"/>
        <v/>
      </c>
      <c r="DO111" s="73" t="str">
        <f t="shared" ca="1" si="97"/>
        <v/>
      </c>
      <c r="DP111" s="73" t="str">
        <f t="shared" ca="1" si="97"/>
        <v/>
      </c>
      <c r="DQ111" s="73" t="str">
        <f t="shared" ca="1" si="97"/>
        <v/>
      </c>
      <c r="DR111" s="73" t="str">
        <f t="shared" ca="1" si="97"/>
        <v/>
      </c>
      <c r="DS111" s="73" t="str">
        <f t="shared" ca="1" si="97"/>
        <v/>
      </c>
      <c r="DT111" s="73" t="str">
        <f t="shared" ca="1" si="97"/>
        <v/>
      </c>
      <c r="DU111" s="73" t="str">
        <f t="shared" ca="1" si="97"/>
        <v/>
      </c>
      <c r="DV111" s="73" t="str">
        <f t="shared" ca="1" si="97"/>
        <v/>
      </c>
      <c r="DW111" s="73" t="str">
        <f t="shared" ca="1" si="97"/>
        <v/>
      </c>
      <c r="DX111" s="73" t="str">
        <f t="shared" ca="1" si="97"/>
        <v/>
      </c>
      <c r="DY111" s="73" t="str">
        <f t="shared" ca="1" si="97"/>
        <v/>
      </c>
    </row>
    <row r="112" spans="1:129" ht="12" customHeight="1" x14ac:dyDescent="0.4">
      <c r="A112" s="13"/>
      <c r="B112" s="19"/>
      <c r="C112" s="22"/>
      <c r="D112" s="20"/>
      <c r="E112" s="21"/>
      <c r="F112" s="83"/>
      <c r="G112" s="127"/>
      <c r="H112" s="126"/>
      <c r="I112" s="92"/>
      <c r="J112" s="92"/>
      <c r="K112" s="7" t="str">
        <f>IF(OR(COUNTIF(L112:M112,"-")&gt;0,COUNTBLANK(L112:M112)&gt;0),"-",IF(L112&gt;M112,"-",NETWORKDAYS(L112,M112,data!$P$3:$P$10)))</f>
        <v>-</v>
      </c>
      <c r="L112" s="8"/>
      <c r="M112" s="8"/>
      <c r="N112" s="104"/>
      <c r="O112" s="8"/>
      <c r="P112" s="36">
        <f ca="1">IF(OR(M112="-",M112=""),0,IF(OR(ISBLANK(O112),O112="-"),NETWORKDAYS(M112,TODAY(),data!$P$3:$P$10)-1,IF(M112=O112,0,IF(M112&lt;O112,NETWORKDAYS(M112,O112,data!$P$3:$P$10)-1,NETWORKDAYS(M112,O112,data!$P$3:$P$10)+1))))</f>
        <v>0</v>
      </c>
      <c r="S112" s="115" t="str">
        <f t="shared" ca="1" si="108"/>
        <v>/</v>
      </c>
      <c r="T112" s="73" t="str">
        <f t="shared" ca="1" si="108"/>
        <v>/</v>
      </c>
      <c r="U112" s="73" t="str">
        <f t="shared" ca="1" si="108"/>
        <v>/</v>
      </c>
      <c r="V112" s="73" t="str">
        <f t="shared" ca="1" si="108"/>
        <v>/</v>
      </c>
      <c r="W112" s="73" t="str">
        <f t="shared" ca="1" si="108"/>
        <v>/</v>
      </c>
      <c r="X112" s="73" t="str">
        <f t="shared" ca="1" si="108"/>
        <v>/</v>
      </c>
      <c r="Y112" s="73" t="str">
        <f t="shared" ca="1" si="108"/>
        <v>/</v>
      </c>
      <c r="Z112" s="73" t="str">
        <f t="shared" ca="1" si="108"/>
        <v>/</v>
      </c>
      <c r="AA112" s="73" t="str">
        <f t="shared" ca="1" si="108"/>
        <v>/</v>
      </c>
      <c r="AB112" s="73" t="str">
        <f t="shared" ca="1" si="108"/>
        <v>/</v>
      </c>
      <c r="AC112" s="73" t="str">
        <f t="shared" ca="1" si="108"/>
        <v>/</v>
      </c>
      <c r="AD112" s="73" t="str">
        <f t="shared" ca="1" si="108"/>
        <v>/</v>
      </c>
      <c r="AE112" s="73" t="str">
        <f t="shared" ca="1" si="108"/>
        <v>/</v>
      </c>
      <c r="AF112" s="73" t="str">
        <f t="shared" ca="1" si="108"/>
        <v>/</v>
      </c>
      <c r="AG112" s="73" t="str">
        <f t="shared" ca="1" si="108"/>
        <v>/</v>
      </c>
      <c r="AH112" s="73" t="str">
        <f t="shared" ca="1" si="108"/>
        <v>/</v>
      </c>
      <c r="AI112" s="73" t="str">
        <f t="shared" ca="1" si="109"/>
        <v>/</v>
      </c>
      <c r="AJ112" s="73" t="str">
        <f t="shared" ca="1" si="109"/>
        <v>/</v>
      </c>
      <c r="AK112" s="73" t="str">
        <f t="shared" ca="1" si="109"/>
        <v>/</v>
      </c>
      <c r="AL112" s="73" t="str">
        <f t="shared" ca="1" si="109"/>
        <v>/</v>
      </c>
      <c r="AM112" s="73" t="str">
        <f t="shared" ca="1" si="109"/>
        <v>/</v>
      </c>
      <c r="AN112" s="73" t="str">
        <f t="shared" ca="1" si="109"/>
        <v>/</v>
      </c>
      <c r="AO112" s="73" t="str">
        <f t="shared" ca="1" si="109"/>
        <v>/</v>
      </c>
      <c r="AP112" s="73" t="str">
        <f t="shared" ca="1" si="109"/>
        <v>/</v>
      </c>
      <c r="AQ112" s="73" t="str">
        <f t="shared" ca="1" si="109"/>
        <v>/</v>
      </c>
      <c r="AR112" s="73" t="str">
        <f t="shared" ca="1" si="109"/>
        <v>/</v>
      </c>
      <c r="AS112" s="73" t="str">
        <f t="shared" ca="1" si="107"/>
        <v>/</v>
      </c>
      <c r="AT112" s="73" t="str">
        <f t="shared" ca="1" si="107"/>
        <v>/</v>
      </c>
      <c r="AU112" s="73" t="str">
        <f t="shared" ca="1" si="107"/>
        <v>/</v>
      </c>
      <c r="AV112" s="73" t="str">
        <f t="shared" ca="1" si="107"/>
        <v>/</v>
      </c>
      <c r="AW112" s="73" t="str">
        <f t="shared" ca="1" si="107"/>
        <v>/</v>
      </c>
      <c r="AX112" s="73" t="str">
        <f t="shared" ca="1" si="98"/>
        <v>/</v>
      </c>
      <c r="AY112" s="73" t="str">
        <f t="shared" ca="1" si="98"/>
        <v>/</v>
      </c>
      <c r="AZ112" s="73" t="str">
        <f t="shared" ca="1" si="98"/>
        <v>/</v>
      </c>
      <c r="BA112" s="73" t="str">
        <f t="shared" ca="1" si="98"/>
        <v>/</v>
      </c>
      <c r="BB112" s="73" t="str">
        <f t="shared" ca="1" si="98"/>
        <v>/</v>
      </c>
      <c r="BC112" s="73" t="str">
        <f t="shared" ca="1" si="98"/>
        <v>/</v>
      </c>
      <c r="BD112" s="73" t="str">
        <f t="shared" ca="1" si="98"/>
        <v>/</v>
      </c>
      <c r="BE112" s="73" t="str">
        <f t="shared" ca="1" si="98"/>
        <v>/</v>
      </c>
      <c r="BF112" s="73" t="str">
        <f t="shared" ca="1" si="98"/>
        <v>/</v>
      </c>
      <c r="BG112" s="73" t="str">
        <f t="shared" ca="1" si="98"/>
        <v>/</v>
      </c>
      <c r="BH112" s="73" t="str">
        <f t="shared" ca="1" si="98"/>
        <v>/</v>
      </c>
      <c r="BI112" s="73" t="str">
        <f t="shared" ca="1" si="98"/>
        <v>/</v>
      </c>
      <c r="BJ112" s="73" t="str">
        <f t="shared" ca="1" si="98"/>
        <v>/</v>
      </c>
      <c r="BK112" s="73" t="str">
        <f t="shared" ca="1" si="98"/>
        <v>=</v>
      </c>
      <c r="BL112" s="73" t="str">
        <f t="shared" ca="1" si="98"/>
        <v/>
      </c>
      <c r="BM112" s="73" t="str">
        <f t="shared" ca="1" si="93"/>
        <v/>
      </c>
      <c r="BN112" s="73" t="str">
        <f t="shared" ca="1" si="94"/>
        <v/>
      </c>
      <c r="BO112" s="73" t="str">
        <f t="shared" ca="1" si="94"/>
        <v/>
      </c>
      <c r="BP112" s="73" t="str">
        <f t="shared" ca="1" si="94"/>
        <v/>
      </c>
      <c r="BQ112" s="73" t="str">
        <f t="shared" ca="1" si="99"/>
        <v/>
      </c>
      <c r="BR112" s="73" t="str">
        <f t="shared" ca="1" si="99"/>
        <v/>
      </c>
      <c r="BS112" s="73" t="str">
        <f t="shared" ca="1" si="99"/>
        <v/>
      </c>
      <c r="BT112" s="73" t="str">
        <f t="shared" ca="1" si="99"/>
        <v/>
      </c>
      <c r="BU112" s="73" t="str">
        <f t="shared" ca="1" si="99"/>
        <v/>
      </c>
      <c r="BV112" s="73" t="str">
        <f t="shared" ca="1" si="99"/>
        <v/>
      </c>
      <c r="BW112" s="73" t="str">
        <f t="shared" ca="1" si="99"/>
        <v/>
      </c>
      <c r="BX112" s="73" t="str">
        <f t="shared" ca="1" si="99"/>
        <v/>
      </c>
      <c r="BY112" s="73" t="str">
        <f t="shared" ca="1" si="99"/>
        <v/>
      </c>
      <c r="BZ112" s="73" t="str">
        <f t="shared" ca="1" si="99"/>
        <v/>
      </c>
      <c r="CA112" s="73" t="str">
        <f t="shared" ca="1" si="99"/>
        <v/>
      </c>
      <c r="CB112" s="73" t="str">
        <f t="shared" ca="1" si="99"/>
        <v/>
      </c>
      <c r="CC112" s="73" t="str">
        <f t="shared" ca="1" si="99"/>
        <v/>
      </c>
      <c r="CD112" s="73" t="str">
        <f t="shared" ca="1" si="99"/>
        <v/>
      </c>
      <c r="CE112" s="73" t="str">
        <f t="shared" ca="1" si="99"/>
        <v/>
      </c>
      <c r="CF112" s="73" t="str">
        <f t="shared" ca="1" si="99"/>
        <v/>
      </c>
      <c r="CG112" s="73" t="str">
        <f t="shared" ca="1" si="95"/>
        <v/>
      </c>
      <c r="CH112" s="73" t="str">
        <f t="shared" ca="1" si="95"/>
        <v/>
      </c>
      <c r="CI112" s="73" t="str">
        <f t="shared" ca="1" si="95"/>
        <v/>
      </c>
      <c r="CJ112" s="73" t="str">
        <f t="shared" ca="1" si="95"/>
        <v/>
      </c>
      <c r="CK112" s="73" t="str">
        <f t="shared" ca="1" si="95"/>
        <v/>
      </c>
      <c r="CL112" s="73" t="str">
        <f t="shared" ca="1" si="95"/>
        <v/>
      </c>
      <c r="CM112" s="73" t="str">
        <f t="shared" ca="1" si="95"/>
        <v/>
      </c>
      <c r="CN112" s="73" t="str">
        <f t="shared" ca="1" si="95"/>
        <v/>
      </c>
      <c r="CO112" s="73" t="str">
        <f t="shared" ca="1" si="95"/>
        <v/>
      </c>
      <c r="CP112" s="73" t="str">
        <f t="shared" ca="1" si="95"/>
        <v/>
      </c>
      <c r="CQ112" s="73" t="str">
        <f t="shared" ca="1" si="95"/>
        <v/>
      </c>
      <c r="CR112" s="73" t="str">
        <f t="shared" ca="1" si="95"/>
        <v/>
      </c>
      <c r="CS112" s="73" t="str">
        <f t="shared" ca="1" si="95"/>
        <v/>
      </c>
      <c r="CT112" s="73" t="str">
        <f t="shared" ca="1" si="95"/>
        <v/>
      </c>
      <c r="CU112" s="73" t="str">
        <f t="shared" ca="1" si="95"/>
        <v/>
      </c>
      <c r="CV112" s="73" t="str">
        <f t="shared" ca="1" si="95"/>
        <v/>
      </c>
      <c r="CW112" s="73" t="str">
        <f t="shared" ca="1" si="96"/>
        <v/>
      </c>
      <c r="CX112" s="73" t="str">
        <f t="shared" ca="1" si="96"/>
        <v/>
      </c>
      <c r="CY112" s="73" t="str">
        <f t="shared" ca="1" si="96"/>
        <v/>
      </c>
      <c r="CZ112" s="73" t="str">
        <f t="shared" ca="1" si="96"/>
        <v/>
      </c>
      <c r="DA112" s="73" t="str">
        <f t="shared" ca="1" si="96"/>
        <v/>
      </c>
      <c r="DB112" s="73" t="str">
        <f t="shared" ca="1" si="96"/>
        <v/>
      </c>
      <c r="DC112" s="73" t="str">
        <f t="shared" ca="1" si="96"/>
        <v/>
      </c>
      <c r="DD112" s="73" t="str">
        <f t="shared" ca="1" si="96"/>
        <v/>
      </c>
      <c r="DE112" s="73" t="str">
        <f t="shared" ca="1" si="96"/>
        <v/>
      </c>
      <c r="DF112" s="73" t="str">
        <f t="shared" ca="1" si="96"/>
        <v/>
      </c>
      <c r="DG112" s="73" t="str">
        <f t="shared" ca="1" si="96"/>
        <v/>
      </c>
      <c r="DH112" s="73" t="str">
        <f t="shared" ca="1" si="96"/>
        <v/>
      </c>
      <c r="DI112" s="73" t="str">
        <f t="shared" ca="1" si="96"/>
        <v/>
      </c>
      <c r="DJ112" s="73" t="str">
        <f t="shared" ca="1" si="96"/>
        <v/>
      </c>
      <c r="DK112" s="73" t="str">
        <f t="shared" ca="1" si="96"/>
        <v/>
      </c>
      <c r="DL112" s="73" t="str">
        <f t="shared" ca="1" si="96"/>
        <v/>
      </c>
      <c r="DM112" s="73" t="str">
        <f t="shared" ca="1" si="97"/>
        <v/>
      </c>
      <c r="DN112" s="73" t="str">
        <f t="shared" ca="1" si="97"/>
        <v/>
      </c>
      <c r="DO112" s="73" t="str">
        <f t="shared" ca="1" si="97"/>
        <v/>
      </c>
      <c r="DP112" s="73" t="str">
        <f t="shared" ca="1" si="97"/>
        <v/>
      </c>
      <c r="DQ112" s="73" t="str">
        <f t="shared" ca="1" si="97"/>
        <v/>
      </c>
      <c r="DR112" s="73" t="str">
        <f t="shared" ca="1" si="97"/>
        <v/>
      </c>
      <c r="DS112" s="73" t="str">
        <f t="shared" ca="1" si="97"/>
        <v/>
      </c>
      <c r="DT112" s="73" t="str">
        <f t="shared" ca="1" si="97"/>
        <v/>
      </c>
      <c r="DU112" s="73" t="str">
        <f t="shared" ca="1" si="97"/>
        <v/>
      </c>
      <c r="DV112" s="73" t="str">
        <f t="shared" ca="1" si="97"/>
        <v/>
      </c>
      <c r="DW112" s="73" t="str">
        <f t="shared" ca="1" si="97"/>
        <v/>
      </c>
      <c r="DX112" s="73" t="str">
        <f t="shared" ca="1" si="97"/>
        <v/>
      </c>
      <c r="DY112" s="73" t="str">
        <f t="shared" ca="1" si="97"/>
        <v/>
      </c>
    </row>
    <row r="113" spans="1:129" ht="12" customHeight="1" x14ac:dyDescent="0.4">
      <c r="A113" s="13"/>
      <c r="B113" s="19"/>
      <c r="C113" s="22"/>
      <c r="D113" s="20"/>
      <c r="E113" s="21"/>
      <c r="F113" s="83"/>
      <c r="G113" s="127"/>
      <c r="H113" s="126"/>
      <c r="I113" s="92"/>
      <c r="J113" s="92"/>
      <c r="K113" s="7" t="str">
        <f>IF(OR(COUNTIF(L113:M113,"-")&gt;0,COUNTBLANK(L113:M113)&gt;0),"-",IF(L113&gt;M113,"-",NETWORKDAYS(L113,M113,data!$P$3:$P$10)))</f>
        <v>-</v>
      </c>
      <c r="L113" s="8"/>
      <c r="M113" s="8"/>
      <c r="N113" s="104"/>
      <c r="O113" s="8"/>
      <c r="P113" s="36">
        <f ca="1">IF(OR(M113="-",M113=""),0,IF(OR(ISBLANK(O113),O113="-"),NETWORKDAYS(M113,TODAY(),data!$P$3:$P$10)-1,IF(M113=O113,0,IF(M113&lt;O113,NETWORKDAYS(M113,O113,data!$P$3:$P$10)-1,NETWORKDAYS(M113,O113,data!$P$3:$P$10)+1))))</f>
        <v>0</v>
      </c>
      <c r="S113" s="115" t="str">
        <f t="shared" ca="1" si="108"/>
        <v>/</v>
      </c>
      <c r="T113" s="73" t="str">
        <f t="shared" ca="1" si="108"/>
        <v>/</v>
      </c>
      <c r="U113" s="73" t="str">
        <f t="shared" ca="1" si="108"/>
        <v>/</v>
      </c>
      <c r="V113" s="73" t="str">
        <f t="shared" ca="1" si="108"/>
        <v>/</v>
      </c>
      <c r="W113" s="73" t="str">
        <f t="shared" ca="1" si="108"/>
        <v>/</v>
      </c>
      <c r="X113" s="73" t="str">
        <f t="shared" ca="1" si="108"/>
        <v>/</v>
      </c>
      <c r="Y113" s="73" t="str">
        <f t="shared" ca="1" si="108"/>
        <v>/</v>
      </c>
      <c r="Z113" s="73" t="str">
        <f t="shared" ca="1" si="108"/>
        <v>/</v>
      </c>
      <c r="AA113" s="73" t="str">
        <f t="shared" ca="1" si="108"/>
        <v>/</v>
      </c>
      <c r="AB113" s="73" t="str">
        <f t="shared" ca="1" si="108"/>
        <v>/</v>
      </c>
      <c r="AC113" s="73" t="str">
        <f t="shared" ca="1" si="108"/>
        <v>/</v>
      </c>
      <c r="AD113" s="73" t="str">
        <f t="shared" ca="1" si="108"/>
        <v>/</v>
      </c>
      <c r="AE113" s="73" t="str">
        <f t="shared" ca="1" si="108"/>
        <v>/</v>
      </c>
      <c r="AF113" s="73" t="str">
        <f t="shared" ca="1" si="108"/>
        <v>/</v>
      </c>
      <c r="AG113" s="73" t="str">
        <f t="shared" ca="1" si="108"/>
        <v>/</v>
      </c>
      <c r="AH113" s="73" t="str">
        <f t="shared" ca="1" si="108"/>
        <v>/</v>
      </c>
      <c r="AI113" s="73" t="str">
        <f t="shared" ca="1" si="109"/>
        <v>/</v>
      </c>
      <c r="AJ113" s="73" t="str">
        <f t="shared" ca="1" si="109"/>
        <v>/</v>
      </c>
      <c r="AK113" s="73" t="str">
        <f t="shared" ca="1" si="109"/>
        <v>/</v>
      </c>
      <c r="AL113" s="73" t="str">
        <f t="shared" ca="1" si="109"/>
        <v>/</v>
      </c>
      <c r="AM113" s="73" t="str">
        <f t="shared" ca="1" si="109"/>
        <v>/</v>
      </c>
      <c r="AN113" s="73" t="str">
        <f t="shared" ca="1" si="109"/>
        <v>/</v>
      </c>
      <c r="AO113" s="73" t="str">
        <f t="shared" ca="1" si="109"/>
        <v>/</v>
      </c>
      <c r="AP113" s="73" t="str">
        <f t="shared" ca="1" si="109"/>
        <v>/</v>
      </c>
      <c r="AQ113" s="73" t="str">
        <f t="shared" ca="1" si="109"/>
        <v>/</v>
      </c>
      <c r="AR113" s="73" t="str">
        <f t="shared" ca="1" si="109"/>
        <v>/</v>
      </c>
      <c r="AS113" s="73" t="str">
        <f t="shared" ca="1" si="107"/>
        <v>/</v>
      </c>
      <c r="AT113" s="73" t="str">
        <f t="shared" ca="1" si="107"/>
        <v>/</v>
      </c>
      <c r="AU113" s="73" t="str">
        <f t="shared" ca="1" si="107"/>
        <v>/</v>
      </c>
      <c r="AV113" s="73" t="str">
        <f t="shared" ca="1" si="107"/>
        <v>/</v>
      </c>
      <c r="AW113" s="73" t="str">
        <f t="shared" ca="1" si="107"/>
        <v>/</v>
      </c>
      <c r="AX113" s="73" t="str">
        <f t="shared" ca="1" si="98"/>
        <v>/</v>
      </c>
      <c r="AY113" s="73" t="str">
        <f t="shared" ca="1" si="98"/>
        <v>/</v>
      </c>
      <c r="AZ113" s="73" t="str">
        <f t="shared" ca="1" si="98"/>
        <v>/</v>
      </c>
      <c r="BA113" s="73" t="str">
        <f t="shared" ca="1" si="98"/>
        <v>/</v>
      </c>
      <c r="BB113" s="73" t="str">
        <f t="shared" ca="1" si="98"/>
        <v>/</v>
      </c>
      <c r="BC113" s="73" t="str">
        <f t="shared" ca="1" si="98"/>
        <v>/</v>
      </c>
      <c r="BD113" s="73" t="str">
        <f t="shared" ca="1" si="98"/>
        <v>/</v>
      </c>
      <c r="BE113" s="73" t="str">
        <f t="shared" ca="1" si="98"/>
        <v>/</v>
      </c>
      <c r="BF113" s="73" t="str">
        <f t="shared" ca="1" si="98"/>
        <v>/</v>
      </c>
      <c r="BG113" s="73" t="str">
        <f t="shared" ca="1" si="98"/>
        <v>/</v>
      </c>
      <c r="BH113" s="73" t="str">
        <f t="shared" ca="1" si="98"/>
        <v>/</v>
      </c>
      <c r="BI113" s="73" t="str">
        <f t="shared" ca="1" si="98"/>
        <v>/</v>
      </c>
      <c r="BJ113" s="73" t="str">
        <f t="shared" ca="1" si="98"/>
        <v>/</v>
      </c>
      <c r="BK113" s="73" t="str">
        <f t="shared" ca="1" si="98"/>
        <v>=</v>
      </c>
      <c r="BL113" s="73" t="str">
        <f t="shared" ca="1" si="98"/>
        <v/>
      </c>
      <c r="BM113" s="73" t="str">
        <f t="shared" ca="1" si="93"/>
        <v/>
      </c>
      <c r="BN113" s="73" t="str">
        <f t="shared" ca="1" si="94"/>
        <v/>
      </c>
      <c r="BO113" s="73" t="str">
        <f t="shared" ca="1" si="94"/>
        <v/>
      </c>
      <c r="BP113" s="73" t="str">
        <f t="shared" ca="1" si="94"/>
        <v/>
      </c>
      <c r="BQ113" s="73" t="str">
        <f t="shared" ca="1" si="99"/>
        <v/>
      </c>
      <c r="BR113" s="73" t="str">
        <f t="shared" ca="1" si="99"/>
        <v/>
      </c>
      <c r="BS113" s="73" t="str">
        <f t="shared" ca="1" si="99"/>
        <v/>
      </c>
      <c r="BT113" s="73" t="str">
        <f t="shared" ca="1" si="99"/>
        <v/>
      </c>
      <c r="BU113" s="73" t="str">
        <f t="shared" ca="1" si="99"/>
        <v/>
      </c>
      <c r="BV113" s="73" t="str">
        <f t="shared" ca="1" si="99"/>
        <v/>
      </c>
      <c r="BW113" s="73" t="str">
        <f t="shared" ca="1" si="99"/>
        <v/>
      </c>
      <c r="BX113" s="73" t="str">
        <f t="shared" ca="1" si="99"/>
        <v/>
      </c>
      <c r="BY113" s="73" t="str">
        <f t="shared" ca="1" si="99"/>
        <v/>
      </c>
      <c r="BZ113" s="73" t="str">
        <f t="shared" ca="1" si="99"/>
        <v/>
      </c>
      <c r="CA113" s="73" t="str">
        <f t="shared" ca="1" si="99"/>
        <v/>
      </c>
      <c r="CB113" s="73" t="str">
        <f t="shared" ca="1" si="99"/>
        <v/>
      </c>
      <c r="CC113" s="73" t="str">
        <f t="shared" ca="1" si="99"/>
        <v/>
      </c>
      <c r="CD113" s="73" t="str">
        <f t="shared" ca="1" si="99"/>
        <v/>
      </c>
      <c r="CE113" s="73" t="str">
        <f t="shared" ca="1" si="99"/>
        <v/>
      </c>
      <c r="CF113" s="73" t="str">
        <f t="shared" ca="1" si="99"/>
        <v/>
      </c>
      <c r="CG113" s="73" t="str">
        <f t="shared" ca="1" si="95"/>
        <v/>
      </c>
      <c r="CH113" s="73" t="str">
        <f t="shared" ca="1" si="95"/>
        <v/>
      </c>
      <c r="CI113" s="73" t="str">
        <f t="shared" ca="1" si="95"/>
        <v/>
      </c>
      <c r="CJ113" s="73" t="str">
        <f t="shared" ca="1" si="95"/>
        <v/>
      </c>
      <c r="CK113" s="73" t="str">
        <f t="shared" ca="1" si="95"/>
        <v/>
      </c>
      <c r="CL113" s="73" t="str">
        <f t="shared" ca="1" si="95"/>
        <v/>
      </c>
      <c r="CM113" s="73" t="str">
        <f t="shared" ca="1" si="95"/>
        <v/>
      </c>
      <c r="CN113" s="73" t="str">
        <f t="shared" ca="1" si="95"/>
        <v/>
      </c>
      <c r="CO113" s="73" t="str">
        <f t="shared" ca="1" si="95"/>
        <v/>
      </c>
      <c r="CP113" s="73" t="str">
        <f t="shared" ca="1" si="95"/>
        <v/>
      </c>
      <c r="CQ113" s="73" t="str">
        <f t="shared" ca="1" si="95"/>
        <v/>
      </c>
      <c r="CR113" s="73" t="str">
        <f t="shared" ca="1" si="95"/>
        <v/>
      </c>
      <c r="CS113" s="73" t="str">
        <f t="shared" ca="1" si="95"/>
        <v/>
      </c>
      <c r="CT113" s="73" t="str">
        <f t="shared" ca="1" si="95"/>
        <v/>
      </c>
      <c r="CU113" s="73" t="str">
        <f t="shared" ca="1" si="95"/>
        <v/>
      </c>
      <c r="CV113" s="73" t="str">
        <f t="shared" ca="1" si="95"/>
        <v/>
      </c>
      <c r="CW113" s="73" t="str">
        <f t="shared" ca="1" si="96"/>
        <v/>
      </c>
      <c r="CX113" s="73" t="str">
        <f t="shared" ca="1" si="96"/>
        <v/>
      </c>
      <c r="CY113" s="73" t="str">
        <f t="shared" ca="1" si="96"/>
        <v/>
      </c>
      <c r="CZ113" s="73" t="str">
        <f t="shared" ca="1" si="96"/>
        <v/>
      </c>
      <c r="DA113" s="73" t="str">
        <f t="shared" ca="1" si="96"/>
        <v/>
      </c>
      <c r="DB113" s="73" t="str">
        <f t="shared" ca="1" si="96"/>
        <v/>
      </c>
      <c r="DC113" s="73" t="str">
        <f t="shared" ca="1" si="96"/>
        <v/>
      </c>
      <c r="DD113" s="73" t="str">
        <f t="shared" ca="1" si="96"/>
        <v/>
      </c>
      <c r="DE113" s="73" t="str">
        <f t="shared" ca="1" si="96"/>
        <v/>
      </c>
      <c r="DF113" s="73" t="str">
        <f t="shared" ca="1" si="96"/>
        <v/>
      </c>
      <c r="DG113" s="73" t="str">
        <f t="shared" ca="1" si="96"/>
        <v/>
      </c>
      <c r="DH113" s="73" t="str">
        <f t="shared" ca="1" si="96"/>
        <v/>
      </c>
      <c r="DI113" s="73" t="str">
        <f t="shared" ca="1" si="96"/>
        <v/>
      </c>
      <c r="DJ113" s="73" t="str">
        <f t="shared" ca="1" si="96"/>
        <v/>
      </c>
      <c r="DK113" s="73" t="str">
        <f t="shared" ca="1" si="96"/>
        <v/>
      </c>
      <c r="DL113" s="73" t="str">
        <f t="shared" ca="1" si="96"/>
        <v/>
      </c>
      <c r="DM113" s="73" t="str">
        <f t="shared" ca="1" si="97"/>
        <v/>
      </c>
      <c r="DN113" s="73" t="str">
        <f t="shared" ca="1" si="97"/>
        <v/>
      </c>
      <c r="DO113" s="73" t="str">
        <f t="shared" ca="1" si="97"/>
        <v/>
      </c>
      <c r="DP113" s="73" t="str">
        <f t="shared" ca="1" si="97"/>
        <v/>
      </c>
      <c r="DQ113" s="73" t="str">
        <f t="shared" ca="1" si="97"/>
        <v/>
      </c>
      <c r="DR113" s="73" t="str">
        <f t="shared" ca="1" si="97"/>
        <v/>
      </c>
      <c r="DS113" s="73" t="str">
        <f t="shared" ca="1" si="97"/>
        <v/>
      </c>
      <c r="DT113" s="73" t="str">
        <f t="shared" ca="1" si="97"/>
        <v/>
      </c>
      <c r="DU113" s="73" t="str">
        <f t="shared" ca="1" si="97"/>
        <v/>
      </c>
      <c r="DV113" s="73" t="str">
        <f t="shared" ca="1" si="97"/>
        <v/>
      </c>
      <c r="DW113" s="73" t="str">
        <f t="shared" ca="1" si="97"/>
        <v/>
      </c>
      <c r="DX113" s="73" t="str">
        <f t="shared" ca="1" si="97"/>
        <v/>
      </c>
      <c r="DY113" s="73" t="str">
        <f t="shared" ca="1" si="97"/>
        <v/>
      </c>
    </row>
    <row r="114" spans="1:129" ht="12" customHeight="1" x14ac:dyDescent="0.4">
      <c r="A114" s="13"/>
      <c r="B114" s="19"/>
      <c r="C114" s="22"/>
      <c r="D114" s="20"/>
      <c r="E114" s="21"/>
      <c r="F114" s="83"/>
      <c r="G114" s="127"/>
      <c r="H114" s="126"/>
      <c r="I114" s="92"/>
      <c r="J114" s="92"/>
      <c r="K114" s="7" t="str">
        <f>IF(OR(COUNTIF(L114:M114,"-")&gt;0,COUNTBLANK(L114:M114)&gt;0),"-",IF(L114&gt;M114,"-",NETWORKDAYS(L114,M114,data!$P$3:$P$10)))</f>
        <v>-</v>
      </c>
      <c r="L114" s="8"/>
      <c r="M114" s="8"/>
      <c r="N114" s="104"/>
      <c r="O114" s="8"/>
      <c r="P114" s="36">
        <f ca="1">IF(OR(M114="-",M114=""),0,IF(OR(ISBLANK(O114),O114="-"),NETWORKDAYS(M114,TODAY(),data!$P$3:$P$10)-1,IF(M114=O114,0,IF(M114&lt;O114,NETWORKDAYS(M114,O114,data!$P$3:$P$10)-1,NETWORKDAYS(M114,O114,data!$P$3:$P$10)+1))))</f>
        <v>0</v>
      </c>
      <c r="S114" s="115" t="str">
        <f t="shared" ca="1" si="108"/>
        <v>/</v>
      </c>
      <c r="T114" s="73" t="str">
        <f t="shared" ca="1" si="108"/>
        <v>/</v>
      </c>
      <c r="U114" s="73" t="str">
        <f t="shared" ca="1" si="108"/>
        <v>/</v>
      </c>
      <c r="V114" s="73" t="str">
        <f t="shared" ca="1" si="108"/>
        <v>/</v>
      </c>
      <c r="W114" s="73" t="str">
        <f t="shared" ca="1" si="108"/>
        <v>/</v>
      </c>
      <c r="X114" s="73" t="str">
        <f t="shared" ca="1" si="108"/>
        <v>/</v>
      </c>
      <c r="Y114" s="73" t="str">
        <f t="shared" ca="1" si="108"/>
        <v>/</v>
      </c>
      <c r="Z114" s="73" t="str">
        <f t="shared" ca="1" si="108"/>
        <v>/</v>
      </c>
      <c r="AA114" s="73" t="str">
        <f t="shared" ca="1" si="108"/>
        <v>/</v>
      </c>
      <c r="AB114" s="73" t="str">
        <f t="shared" ca="1" si="108"/>
        <v>/</v>
      </c>
      <c r="AC114" s="73" t="str">
        <f t="shared" ca="1" si="108"/>
        <v>/</v>
      </c>
      <c r="AD114" s="73" t="str">
        <f t="shared" ca="1" si="108"/>
        <v>/</v>
      </c>
      <c r="AE114" s="73" t="str">
        <f t="shared" ca="1" si="108"/>
        <v>/</v>
      </c>
      <c r="AF114" s="73" t="str">
        <f t="shared" ca="1" si="108"/>
        <v>/</v>
      </c>
      <c r="AG114" s="73" t="str">
        <f t="shared" ca="1" si="108"/>
        <v>/</v>
      </c>
      <c r="AH114" s="73" t="str">
        <f t="shared" ca="1" si="108"/>
        <v>/</v>
      </c>
      <c r="AI114" s="73" t="str">
        <f t="shared" ca="1" si="109"/>
        <v>/</v>
      </c>
      <c r="AJ114" s="73" t="str">
        <f t="shared" ca="1" si="109"/>
        <v>/</v>
      </c>
      <c r="AK114" s="73" t="str">
        <f t="shared" ca="1" si="109"/>
        <v>/</v>
      </c>
      <c r="AL114" s="73" t="str">
        <f t="shared" ca="1" si="109"/>
        <v>/</v>
      </c>
      <c r="AM114" s="73" t="str">
        <f t="shared" ca="1" si="109"/>
        <v>/</v>
      </c>
      <c r="AN114" s="73" t="str">
        <f t="shared" ca="1" si="109"/>
        <v>/</v>
      </c>
      <c r="AO114" s="73" t="str">
        <f t="shared" ca="1" si="109"/>
        <v>/</v>
      </c>
      <c r="AP114" s="73" t="str">
        <f t="shared" ca="1" si="109"/>
        <v>/</v>
      </c>
      <c r="AQ114" s="73" t="str">
        <f t="shared" ca="1" si="109"/>
        <v>/</v>
      </c>
      <c r="AR114" s="73" t="str">
        <f t="shared" ca="1" si="109"/>
        <v>/</v>
      </c>
      <c r="AS114" s="73" t="str">
        <f t="shared" ca="1" si="107"/>
        <v>/</v>
      </c>
      <c r="AT114" s="73" t="str">
        <f t="shared" ca="1" si="107"/>
        <v>/</v>
      </c>
      <c r="AU114" s="73" t="str">
        <f t="shared" ca="1" si="107"/>
        <v>/</v>
      </c>
      <c r="AV114" s="73" t="str">
        <f t="shared" ca="1" si="107"/>
        <v>/</v>
      </c>
      <c r="AW114" s="73" t="str">
        <f t="shared" ca="1" si="107"/>
        <v>/</v>
      </c>
      <c r="AX114" s="73" t="str">
        <f t="shared" ref="AX114:BL114" ca="1" si="110">IF($O114=AX$11,"*",IF(AND(COUNTIF($L114:$M114,"-")&lt;1,COUNTBLANK($L114:$M114)&lt;1),IF(AND($L114&lt;=AX$11,$M114&gt;=AX$11),IF(ISBLANK($D114),"-","."),IF(TODAY()&gt;AX$11,"/",IF(TODAY()=AX$11,"=",""))),IF(AND(OR(ISBLANK($L114),$L114="-"),OR(ISBLANK($M114),$M114="-")),IF(TODAY()&gt;AX$11,"/",IF(TODAY()=AX$11,"=","")),IF(OR(ISBLANK($L114),$L114="-"),IF(AX$11&lt;=$M114,IF(ISBLANK($D114),"-","."),IF(TODAY()&gt;AX$11,"/",IF(TODAY()=AX$11,"=",""))),IF(AX$11&gt;=$L114,IF(ISBLANK($D114),"-","."),IF(TODAY()&gt;AX$11,"/",IF(TODAY()=AX$11,"=","")))))))</f>
        <v>/</v>
      </c>
      <c r="AY114" s="73" t="str">
        <f t="shared" ca="1" si="110"/>
        <v>/</v>
      </c>
      <c r="AZ114" s="73" t="str">
        <f t="shared" ca="1" si="110"/>
        <v>/</v>
      </c>
      <c r="BA114" s="73" t="str">
        <f t="shared" ca="1" si="110"/>
        <v>/</v>
      </c>
      <c r="BB114" s="73" t="str">
        <f t="shared" ca="1" si="110"/>
        <v>/</v>
      </c>
      <c r="BC114" s="73" t="str">
        <f t="shared" ca="1" si="110"/>
        <v>/</v>
      </c>
      <c r="BD114" s="73" t="str">
        <f t="shared" ca="1" si="110"/>
        <v>/</v>
      </c>
      <c r="BE114" s="73" t="str">
        <f t="shared" ca="1" si="110"/>
        <v>/</v>
      </c>
      <c r="BF114" s="73" t="str">
        <f t="shared" ca="1" si="110"/>
        <v>/</v>
      </c>
      <c r="BG114" s="73" t="str">
        <f t="shared" ca="1" si="110"/>
        <v>/</v>
      </c>
      <c r="BH114" s="73" t="str">
        <f t="shared" ca="1" si="110"/>
        <v>/</v>
      </c>
      <c r="BI114" s="73" t="str">
        <f t="shared" ca="1" si="110"/>
        <v>/</v>
      </c>
      <c r="BJ114" s="73" t="str">
        <f t="shared" ca="1" si="110"/>
        <v>/</v>
      </c>
      <c r="BK114" s="73" t="str">
        <f t="shared" ca="1" si="110"/>
        <v>=</v>
      </c>
      <c r="BL114" s="73" t="str">
        <f t="shared" ca="1" si="110"/>
        <v/>
      </c>
      <c r="BM114" s="73" t="str">
        <f t="shared" ca="1" si="93"/>
        <v/>
      </c>
      <c r="BN114" s="73" t="str">
        <f t="shared" ca="1" si="94"/>
        <v/>
      </c>
      <c r="BO114" s="73" t="str">
        <f t="shared" ca="1" si="94"/>
        <v/>
      </c>
      <c r="BP114" s="73" t="str">
        <f t="shared" ca="1" si="94"/>
        <v/>
      </c>
      <c r="BQ114" s="73" t="str">
        <f t="shared" ref="BQ114:CF115" ca="1" si="111">IF($O114=BQ$11,"*",IF(AND(COUNTIF($L114:$M114,"-")&lt;1,COUNTBLANK($L114:$M114)&lt;1),IF(AND($L114&lt;=BQ$11,$M114&gt;=BQ$11),IF(ISBLANK($D114),"-","."),IF(TODAY()&gt;BQ$11,"/",IF(TODAY()=BQ$11,"=",""))),IF(AND(OR(ISBLANK($L114),$L114="-"),OR(ISBLANK($M114),$M114="-")),IF(TODAY()&gt;BQ$11,"/",IF(TODAY()=BQ$11,"=","")),IF(OR(ISBLANK($L114),$L114="-"),IF(BQ$11&lt;=$M114,IF(ISBLANK($D114),"-","."),IF(TODAY()&gt;BQ$11,"/",IF(TODAY()=BQ$11,"=",""))),IF(BQ$11&gt;=$L114,IF(ISBLANK($D114),"-","."),IF(TODAY()&gt;BQ$11,"/",IF(TODAY()=BQ$11,"=","")))))))</f>
        <v/>
      </c>
      <c r="BR114" s="73" t="str">
        <f t="shared" ca="1" si="111"/>
        <v/>
      </c>
      <c r="BS114" s="73" t="str">
        <f t="shared" ca="1" si="111"/>
        <v/>
      </c>
      <c r="BT114" s="73" t="str">
        <f t="shared" ca="1" si="111"/>
        <v/>
      </c>
      <c r="BU114" s="73" t="str">
        <f t="shared" ca="1" si="111"/>
        <v/>
      </c>
      <c r="BV114" s="73" t="str">
        <f t="shared" ca="1" si="111"/>
        <v/>
      </c>
      <c r="BW114" s="73" t="str">
        <f t="shared" ca="1" si="111"/>
        <v/>
      </c>
      <c r="BX114" s="73" t="str">
        <f t="shared" ca="1" si="111"/>
        <v/>
      </c>
      <c r="BY114" s="73" t="str">
        <f t="shared" ca="1" si="111"/>
        <v/>
      </c>
      <c r="BZ114" s="73" t="str">
        <f t="shared" ca="1" si="111"/>
        <v/>
      </c>
      <c r="CA114" s="73" t="str">
        <f t="shared" ca="1" si="111"/>
        <v/>
      </c>
      <c r="CB114" s="73" t="str">
        <f t="shared" ca="1" si="111"/>
        <v/>
      </c>
      <c r="CC114" s="73" t="str">
        <f t="shared" ca="1" si="111"/>
        <v/>
      </c>
      <c r="CD114" s="73" t="str">
        <f t="shared" ca="1" si="111"/>
        <v/>
      </c>
      <c r="CE114" s="73" t="str">
        <f t="shared" ca="1" si="111"/>
        <v/>
      </c>
      <c r="CF114" s="73" t="str">
        <f t="shared" ca="1" si="111"/>
        <v/>
      </c>
      <c r="CG114" s="73" t="str">
        <f t="shared" ref="CG114:DL114" ca="1" si="112">IF($O114=CG$11,"*",IF(AND(COUNTIF($L114:$M114,"-")&lt;1,COUNTBLANK($L114:$M114)&lt;1),IF(AND($L114&lt;=CG$11,$M114&gt;=CG$11),IF(ISBLANK($D114),"-","."),IF(TODAY()&gt;CG$11,"/",IF(TODAY()=CG$11,"=",""))),IF(AND(OR(ISBLANK($L114),$L114="-"),OR(ISBLANK($M114),$M114="-")),IF(TODAY()&gt;CG$11,"/",IF(TODAY()=CG$11,"=","")),IF(OR(ISBLANK($L114),$L114="-"),IF(CG$11&lt;=$M114,IF(ISBLANK($D114),"-","."),IF(TODAY()&gt;CG$11,"/",IF(TODAY()=CG$11,"=",""))),IF(CG$11&gt;=$L114,IF(ISBLANK($D114),"-","."),IF(TODAY()&gt;CG$11,"/",IF(TODAY()=CG$11,"=","")))))))</f>
        <v/>
      </c>
      <c r="CH114" s="73" t="str">
        <f t="shared" ca="1" si="112"/>
        <v/>
      </c>
      <c r="CI114" s="73" t="str">
        <f t="shared" ca="1" si="112"/>
        <v/>
      </c>
      <c r="CJ114" s="73" t="str">
        <f t="shared" ca="1" si="112"/>
        <v/>
      </c>
      <c r="CK114" s="73" t="str">
        <f t="shared" ca="1" si="112"/>
        <v/>
      </c>
      <c r="CL114" s="73" t="str">
        <f t="shared" ca="1" si="112"/>
        <v/>
      </c>
      <c r="CM114" s="73" t="str">
        <f t="shared" ca="1" si="112"/>
        <v/>
      </c>
      <c r="CN114" s="73" t="str">
        <f t="shared" ca="1" si="112"/>
        <v/>
      </c>
      <c r="CO114" s="73" t="str">
        <f t="shared" ca="1" si="112"/>
        <v/>
      </c>
      <c r="CP114" s="73" t="str">
        <f t="shared" ca="1" si="112"/>
        <v/>
      </c>
      <c r="CQ114" s="73" t="str">
        <f t="shared" ca="1" si="112"/>
        <v/>
      </c>
      <c r="CR114" s="73" t="str">
        <f t="shared" ca="1" si="112"/>
        <v/>
      </c>
      <c r="CS114" s="73" t="str">
        <f t="shared" ca="1" si="112"/>
        <v/>
      </c>
      <c r="CT114" s="73" t="str">
        <f t="shared" ca="1" si="112"/>
        <v/>
      </c>
      <c r="CU114" s="73" t="str">
        <f t="shared" ca="1" si="112"/>
        <v/>
      </c>
      <c r="CV114" s="73" t="str">
        <f t="shared" ca="1" si="112"/>
        <v/>
      </c>
      <c r="CW114" s="73" t="str">
        <f t="shared" ca="1" si="112"/>
        <v/>
      </c>
      <c r="CX114" s="73" t="str">
        <f t="shared" ca="1" si="112"/>
        <v/>
      </c>
      <c r="CY114" s="73" t="str">
        <f t="shared" ca="1" si="112"/>
        <v/>
      </c>
      <c r="CZ114" s="73" t="str">
        <f t="shared" ca="1" si="112"/>
        <v/>
      </c>
      <c r="DA114" s="73" t="str">
        <f t="shared" ca="1" si="112"/>
        <v/>
      </c>
      <c r="DB114" s="73" t="str">
        <f t="shared" ca="1" si="112"/>
        <v/>
      </c>
      <c r="DC114" s="73" t="str">
        <f t="shared" ca="1" si="112"/>
        <v/>
      </c>
      <c r="DD114" s="73" t="str">
        <f t="shared" ca="1" si="112"/>
        <v/>
      </c>
      <c r="DE114" s="73" t="str">
        <f t="shared" ca="1" si="112"/>
        <v/>
      </c>
      <c r="DF114" s="73" t="str">
        <f t="shared" ca="1" si="112"/>
        <v/>
      </c>
      <c r="DG114" s="73" t="str">
        <f t="shared" ca="1" si="112"/>
        <v/>
      </c>
      <c r="DH114" s="73" t="str">
        <f t="shared" ca="1" si="112"/>
        <v/>
      </c>
      <c r="DI114" s="73" t="str">
        <f t="shared" ca="1" si="112"/>
        <v/>
      </c>
      <c r="DJ114" s="73" t="str">
        <f t="shared" ca="1" si="112"/>
        <v/>
      </c>
      <c r="DK114" s="73" t="str">
        <f t="shared" ca="1" si="112"/>
        <v/>
      </c>
      <c r="DL114" s="73" t="str">
        <f t="shared" ca="1" si="112"/>
        <v/>
      </c>
      <c r="DM114" s="73" t="str">
        <f t="shared" ca="1" si="97"/>
        <v/>
      </c>
      <c r="DN114" s="73" t="str">
        <f t="shared" ca="1" si="97"/>
        <v/>
      </c>
      <c r="DO114" s="73" t="str">
        <f t="shared" ca="1" si="97"/>
        <v/>
      </c>
      <c r="DP114" s="73" t="str">
        <f t="shared" ca="1" si="97"/>
        <v/>
      </c>
      <c r="DQ114" s="73" t="str">
        <f t="shared" ca="1" si="97"/>
        <v/>
      </c>
      <c r="DR114" s="73" t="str">
        <f t="shared" ca="1" si="97"/>
        <v/>
      </c>
      <c r="DS114" s="73" t="str">
        <f t="shared" ca="1" si="97"/>
        <v/>
      </c>
      <c r="DT114" s="73" t="str">
        <f t="shared" ca="1" si="97"/>
        <v/>
      </c>
      <c r="DU114" s="73" t="str">
        <f t="shared" ca="1" si="97"/>
        <v/>
      </c>
      <c r="DV114" s="73" t="str">
        <f t="shared" ca="1" si="97"/>
        <v/>
      </c>
      <c r="DW114" s="73" t="str">
        <f t="shared" ca="1" si="97"/>
        <v/>
      </c>
      <c r="DX114" s="73" t="str">
        <f t="shared" ca="1" si="97"/>
        <v/>
      </c>
      <c r="DY114" s="73" t="str">
        <f t="shared" ca="1" si="97"/>
        <v/>
      </c>
    </row>
    <row r="115" spans="1:129" ht="12" customHeight="1" x14ac:dyDescent="0.4">
      <c r="A115" s="13"/>
      <c r="B115" s="19"/>
      <c r="C115" s="22"/>
      <c r="D115" s="20"/>
      <c r="E115" s="21"/>
      <c r="F115" s="83"/>
      <c r="G115" s="127"/>
      <c r="H115" s="126"/>
      <c r="I115" s="92"/>
      <c r="J115" s="92"/>
      <c r="K115" s="7" t="str">
        <f>IF(OR(COUNTIF(L115:M115,"-")&gt;0,COUNTBLANK(L115:M115)&gt;0),"-",IF(L115&gt;M115,"-",NETWORKDAYS(L115,M115,data!$P$3:$P$10)))</f>
        <v>-</v>
      </c>
      <c r="L115" s="8"/>
      <c r="M115" s="8"/>
      <c r="N115" s="104"/>
      <c r="O115" s="8"/>
      <c r="P115" s="36">
        <f ca="1">IF(OR(M115="-",M115=""),0,IF(OR(ISBLANK(O115),O115="-"),NETWORKDAYS(M115,TODAY(),data!$P$3:$P$10)-1,IF(M115=O115,0,IF(M115&lt;O115,NETWORKDAYS(M115,O115,data!$P$3:$P$10)-1,NETWORKDAYS(M115,O115,data!$P$3:$P$10)+1))))</f>
        <v>0</v>
      </c>
      <c r="S115" s="115" t="str">
        <f t="shared" ca="1" si="108"/>
        <v>/</v>
      </c>
      <c r="T115" s="73" t="str">
        <f t="shared" ca="1" si="108"/>
        <v>/</v>
      </c>
      <c r="U115" s="73" t="str">
        <f t="shared" ca="1" si="108"/>
        <v>/</v>
      </c>
      <c r="V115" s="73" t="str">
        <f t="shared" ca="1" si="108"/>
        <v>/</v>
      </c>
      <c r="W115" s="73" t="str">
        <f t="shared" ca="1" si="108"/>
        <v>/</v>
      </c>
      <c r="X115" s="73" t="str">
        <f t="shared" ca="1" si="108"/>
        <v>/</v>
      </c>
      <c r="Y115" s="73" t="str">
        <f t="shared" ca="1" si="108"/>
        <v>/</v>
      </c>
      <c r="Z115" s="73" t="str">
        <f t="shared" ca="1" si="108"/>
        <v>/</v>
      </c>
      <c r="AA115" s="73" t="str">
        <f t="shared" ca="1" si="108"/>
        <v>/</v>
      </c>
      <c r="AB115" s="73" t="str">
        <f t="shared" ca="1" si="108"/>
        <v>/</v>
      </c>
      <c r="AC115" s="73" t="str">
        <f t="shared" ca="1" si="108"/>
        <v>/</v>
      </c>
      <c r="AD115" s="73" t="str">
        <f t="shared" ca="1" si="108"/>
        <v>/</v>
      </c>
      <c r="AE115" s="73" t="str">
        <f t="shared" ca="1" si="108"/>
        <v>/</v>
      </c>
      <c r="AF115" s="73" t="str">
        <f t="shared" ca="1" si="108"/>
        <v>/</v>
      </c>
      <c r="AG115" s="73" t="str">
        <f t="shared" ca="1" si="108"/>
        <v>/</v>
      </c>
      <c r="AH115" s="73" t="str">
        <f t="shared" ca="1" si="108"/>
        <v>/</v>
      </c>
      <c r="AI115" s="73" t="str">
        <f t="shared" ca="1" si="109"/>
        <v>/</v>
      </c>
      <c r="AJ115" s="73" t="str">
        <f t="shared" ca="1" si="109"/>
        <v>/</v>
      </c>
      <c r="AK115" s="73" t="str">
        <f t="shared" ca="1" si="109"/>
        <v>/</v>
      </c>
      <c r="AL115" s="73" t="str">
        <f t="shared" ca="1" si="109"/>
        <v>/</v>
      </c>
      <c r="AM115" s="73" t="str">
        <f t="shared" ca="1" si="109"/>
        <v>/</v>
      </c>
      <c r="AN115" s="73" t="str">
        <f t="shared" ca="1" si="109"/>
        <v>/</v>
      </c>
      <c r="AO115" s="73" t="str">
        <f t="shared" ca="1" si="109"/>
        <v>/</v>
      </c>
      <c r="AP115" s="73" t="str">
        <f t="shared" ca="1" si="109"/>
        <v>/</v>
      </c>
      <c r="AQ115" s="73" t="str">
        <f t="shared" ca="1" si="109"/>
        <v>/</v>
      </c>
      <c r="AR115" s="73" t="str">
        <f t="shared" ca="1" si="109"/>
        <v>/</v>
      </c>
      <c r="AS115" s="73" t="str">
        <f t="shared" ca="1" si="107"/>
        <v>/</v>
      </c>
      <c r="AT115" s="73" t="str">
        <f t="shared" ca="1" si="107"/>
        <v>/</v>
      </c>
      <c r="AU115" s="73" t="str">
        <f t="shared" ca="1" si="107"/>
        <v>/</v>
      </c>
      <c r="AV115" s="73" t="str">
        <f t="shared" ca="1" si="107"/>
        <v>/</v>
      </c>
      <c r="AW115" s="73" t="str">
        <f t="shared" ca="1" si="107"/>
        <v>/</v>
      </c>
      <c r="AX115" s="73" t="str">
        <f t="shared" ca="1" si="98"/>
        <v>/</v>
      </c>
      <c r="AY115" s="73" t="str">
        <f t="shared" ca="1" si="98"/>
        <v>/</v>
      </c>
      <c r="AZ115" s="73" t="str">
        <f t="shared" ca="1" si="98"/>
        <v>/</v>
      </c>
      <c r="BA115" s="73" t="str">
        <f t="shared" ca="1" si="98"/>
        <v>/</v>
      </c>
      <c r="BB115" s="73" t="str">
        <f t="shared" ca="1" si="98"/>
        <v>/</v>
      </c>
      <c r="BC115" s="73" t="str">
        <f t="shared" ca="1" si="98"/>
        <v>/</v>
      </c>
      <c r="BD115" s="73" t="str">
        <f t="shared" ca="1" si="98"/>
        <v>/</v>
      </c>
      <c r="BE115" s="73" t="str">
        <f t="shared" ca="1" si="98"/>
        <v>/</v>
      </c>
      <c r="BF115" s="73" t="str">
        <f t="shared" ca="1" si="98"/>
        <v>/</v>
      </c>
      <c r="BG115" s="73" t="str">
        <f t="shared" ca="1" si="98"/>
        <v>/</v>
      </c>
      <c r="BH115" s="73" t="str">
        <f t="shared" ca="1" si="98"/>
        <v>/</v>
      </c>
      <c r="BI115" s="73" t="str">
        <f t="shared" ca="1" si="98"/>
        <v>/</v>
      </c>
      <c r="BJ115" s="73" t="str">
        <f t="shared" ca="1" si="98"/>
        <v>/</v>
      </c>
      <c r="BK115" s="73" t="str">
        <f t="shared" ca="1" si="98"/>
        <v>=</v>
      </c>
      <c r="BL115" s="73" t="str">
        <f t="shared" ca="1" si="98"/>
        <v/>
      </c>
      <c r="BM115" s="73" t="str">
        <f t="shared" ca="1" si="93"/>
        <v/>
      </c>
      <c r="BN115" s="73" t="str">
        <f t="shared" ca="1" si="94"/>
        <v/>
      </c>
      <c r="BO115" s="73" t="str">
        <f t="shared" ca="1" si="94"/>
        <v/>
      </c>
      <c r="BP115" s="73" t="str">
        <f t="shared" ca="1" si="94"/>
        <v/>
      </c>
      <c r="BQ115" s="73" t="str">
        <f t="shared" ca="1" si="111"/>
        <v/>
      </c>
      <c r="BR115" s="73" t="str">
        <f t="shared" ca="1" si="111"/>
        <v/>
      </c>
      <c r="BS115" s="73" t="str">
        <f t="shared" ca="1" si="111"/>
        <v/>
      </c>
      <c r="BT115" s="73" t="str">
        <f t="shared" ca="1" si="111"/>
        <v/>
      </c>
      <c r="BU115" s="73" t="str">
        <f t="shared" ca="1" si="111"/>
        <v/>
      </c>
      <c r="BV115" s="73" t="str">
        <f t="shared" ca="1" si="111"/>
        <v/>
      </c>
      <c r="BW115" s="73" t="str">
        <f t="shared" ca="1" si="111"/>
        <v/>
      </c>
      <c r="BX115" s="73" t="str">
        <f t="shared" ca="1" si="111"/>
        <v/>
      </c>
      <c r="BY115" s="73" t="str">
        <f t="shared" ca="1" si="111"/>
        <v/>
      </c>
      <c r="BZ115" s="73" t="str">
        <f t="shared" ca="1" si="111"/>
        <v/>
      </c>
      <c r="CA115" s="73" t="str">
        <f t="shared" ca="1" si="111"/>
        <v/>
      </c>
      <c r="CB115" s="73" t="str">
        <f t="shared" ca="1" si="111"/>
        <v/>
      </c>
      <c r="CC115" s="73" t="str">
        <f t="shared" ca="1" si="111"/>
        <v/>
      </c>
      <c r="CD115" s="73" t="str">
        <f t="shared" ca="1" si="111"/>
        <v/>
      </c>
      <c r="CE115" s="73" t="str">
        <f t="shared" ca="1" si="111"/>
        <v/>
      </c>
      <c r="CF115" s="73" t="str">
        <f t="shared" ca="1" si="111"/>
        <v/>
      </c>
      <c r="CG115" s="73" t="str">
        <f t="shared" ca="1" si="95"/>
        <v/>
      </c>
      <c r="CH115" s="73" t="str">
        <f t="shared" ca="1" si="95"/>
        <v/>
      </c>
      <c r="CI115" s="73" t="str">
        <f t="shared" ca="1" si="95"/>
        <v/>
      </c>
      <c r="CJ115" s="73" t="str">
        <f t="shared" ca="1" si="95"/>
        <v/>
      </c>
      <c r="CK115" s="73" t="str">
        <f t="shared" ca="1" si="95"/>
        <v/>
      </c>
      <c r="CL115" s="73" t="str">
        <f t="shared" ca="1" si="95"/>
        <v/>
      </c>
      <c r="CM115" s="73" t="str">
        <f t="shared" ca="1" si="95"/>
        <v/>
      </c>
      <c r="CN115" s="73" t="str">
        <f t="shared" ref="CG115:CV142" ca="1" si="113">IF($O115=CN$11,"*",IF(AND(COUNTIF($L115:$M115,"-")&lt;1,COUNTBLANK($L115:$M115)&lt;1),IF(AND($L115&lt;=CN$11,$M115&gt;=CN$11),IF(ISBLANK($D115),"-","."),IF(TODAY()&gt;CN$11,"/",IF(TODAY()=CN$11,"=",""))),IF(AND(OR(ISBLANK($L115),$L115="-"),OR(ISBLANK($M115),$M115="-")),IF(TODAY()&gt;CN$11,"/",IF(TODAY()=CN$11,"=","")),IF(OR(ISBLANK($L115),$L115="-"),IF(CN$11&lt;=$M115,IF(ISBLANK($D115),"-","."),IF(TODAY()&gt;CN$11,"/",IF(TODAY()=CN$11,"=",""))),IF(CN$11&gt;=$L115,IF(ISBLANK($D115),"-","."),IF(TODAY()&gt;CN$11,"/",IF(TODAY()=CN$11,"=","")))))))</f>
        <v/>
      </c>
      <c r="CO115" s="73" t="str">
        <f t="shared" ca="1" si="113"/>
        <v/>
      </c>
      <c r="CP115" s="73" t="str">
        <f t="shared" ca="1" si="113"/>
        <v/>
      </c>
      <c r="CQ115" s="73" t="str">
        <f t="shared" ca="1" si="113"/>
        <v/>
      </c>
      <c r="CR115" s="73" t="str">
        <f t="shared" ca="1" si="113"/>
        <v/>
      </c>
      <c r="CS115" s="73" t="str">
        <f t="shared" ca="1" si="113"/>
        <v/>
      </c>
      <c r="CT115" s="73" t="str">
        <f t="shared" ca="1" si="113"/>
        <v/>
      </c>
      <c r="CU115" s="73" t="str">
        <f t="shared" ca="1" si="113"/>
        <v/>
      </c>
      <c r="CV115" s="73" t="str">
        <f t="shared" ca="1" si="113"/>
        <v/>
      </c>
      <c r="CW115" s="73" t="str">
        <f t="shared" ca="1" si="96"/>
        <v/>
      </c>
      <c r="CX115" s="73" t="str">
        <f t="shared" ca="1" si="96"/>
        <v/>
      </c>
      <c r="CY115" s="73" t="str">
        <f t="shared" ca="1" si="96"/>
        <v/>
      </c>
      <c r="CZ115" s="73" t="str">
        <f t="shared" ca="1" si="96"/>
        <v/>
      </c>
      <c r="DA115" s="73" t="str">
        <f t="shared" ca="1" si="96"/>
        <v/>
      </c>
      <c r="DB115" s="73" t="str">
        <f t="shared" ca="1" si="96"/>
        <v/>
      </c>
      <c r="DC115" s="73" t="str">
        <f t="shared" ca="1" si="96"/>
        <v/>
      </c>
      <c r="DD115" s="73" t="str">
        <f t="shared" ca="1" si="96"/>
        <v/>
      </c>
      <c r="DE115" s="73" t="str">
        <f t="shared" ca="1" si="96"/>
        <v/>
      </c>
      <c r="DF115" s="73" t="str">
        <f t="shared" ca="1" si="96"/>
        <v/>
      </c>
      <c r="DG115" s="73" t="str">
        <f t="shared" ca="1" si="96"/>
        <v/>
      </c>
      <c r="DH115" s="73" t="str">
        <f t="shared" ref="CW115:DL142" ca="1" si="114">IF($O115=DH$11,"*",IF(AND(COUNTIF($L115:$M115,"-")&lt;1,COUNTBLANK($L115:$M115)&lt;1),IF(AND($L115&lt;=DH$11,$M115&gt;=DH$11),IF(ISBLANK($D115),"-","."),IF(TODAY()&gt;DH$11,"/",IF(TODAY()=DH$11,"=",""))),IF(AND(OR(ISBLANK($L115),$L115="-"),OR(ISBLANK($M115),$M115="-")),IF(TODAY()&gt;DH$11,"/",IF(TODAY()=DH$11,"=","")),IF(OR(ISBLANK($L115),$L115="-"),IF(DH$11&lt;=$M115,IF(ISBLANK($D115),"-","."),IF(TODAY()&gt;DH$11,"/",IF(TODAY()=DH$11,"=",""))),IF(DH$11&gt;=$L115,IF(ISBLANK($D115),"-","."),IF(TODAY()&gt;DH$11,"/",IF(TODAY()=DH$11,"=","")))))))</f>
        <v/>
      </c>
      <c r="DI115" s="73" t="str">
        <f t="shared" ca="1" si="114"/>
        <v/>
      </c>
      <c r="DJ115" s="73" t="str">
        <f t="shared" ca="1" si="114"/>
        <v/>
      </c>
      <c r="DK115" s="73" t="str">
        <f t="shared" ca="1" si="114"/>
        <v/>
      </c>
      <c r="DL115" s="73" t="str">
        <f t="shared" ca="1" si="114"/>
        <v/>
      </c>
      <c r="DM115" s="73" t="str">
        <f t="shared" ca="1" si="97"/>
        <v/>
      </c>
      <c r="DN115" s="73" t="str">
        <f t="shared" ca="1" si="97"/>
        <v/>
      </c>
      <c r="DO115" s="73" t="str">
        <f t="shared" ca="1" si="97"/>
        <v/>
      </c>
      <c r="DP115" s="73" t="str">
        <f t="shared" ca="1" si="97"/>
        <v/>
      </c>
      <c r="DQ115" s="73" t="str">
        <f t="shared" ca="1" si="97"/>
        <v/>
      </c>
      <c r="DR115" s="73" t="str">
        <f t="shared" ca="1" si="97"/>
        <v/>
      </c>
      <c r="DS115" s="73" t="str">
        <f t="shared" ca="1" si="97"/>
        <v/>
      </c>
      <c r="DT115" s="73" t="str">
        <f t="shared" ca="1" si="97"/>
        <v/>
      </c>
      <c r="DU115" s="73" t="str">
        <f t="shared" ca="1" si="97"/>
        <v/>
      </c>
      <c r="DV115" s="73" t="str">
        <f t="shared" ca="1" si="97"/>
        <v/>
      </c>
      <c r="DW115" s="73" t="str">
        <f t="shared" ca="1" si="97"/>
        <v/>
      </c>
      <c r="DX115" s="73" t="str">
        <f t="shared" ca="1" si="97"/>
        <v/>
      </c>
      <c r="DY115" s="73" t="str">
        <f t="shared" ca="1" si="97"/>
        <v/>
      </c>
    </row>
    <row r="116" spans="1:129" ht="12" customHeight="1" x14ac:dyDescent="0.4">
      <c r="A116" s="13"/>
      <c r="B116" s="19"/>
      <c r="C116" s="22"/>
      <c r="D116" s="20"/>
      <c r="E116" s="21"/>
      <c r="F116" s="83"/>
      <c r="G116" s="127"/>
      <c r="H116" s="126"/>
      <c r="I116" s="92"/>
      <c r="J116" s="92"/>
      <c r="K116" s="7" t="str">
        <f>IF(OR(COUNTIF(L116:M116,"-")&gt;0,COUNTBLANK(L116:M116)&gt;0),"-",IF(L116&gt;M116,"-",NETWORKDAYS(L116,M116,data!$P$3:$P$10)))</f>
        <v>-</v>
      </c>
      <c r="L116" s="8"/>
      <c r="M116" s="8"/>
      <c r="N116" s="104"/>
      <c r="O116" s="8"/>
      <c r="P116" s="36">
        <f ca="1">IF(OR(M116="-",M116=""),0,IF(OR(ISBLANK(O116),O116="-"),NETWORKDAYS(M116,TODAY(),data!$P$3:$P$10)-1,IF(M116=O116,0,IF(M116&lt;O116,NETWORKDAYS(M116,O116,data!$P$3:$P$10)-1,NETWORKDAYS(M116,O116,data!$P$3:$P$10)+1))))</f>
        <v>0</v>
      </c>
      <c r="S116" s="115" t="str">
        <f t="shared" ref="S116:AB124" ca="1" si="115">IF($O116=S$11,"*",IF(AND(COUNTIF($L116:$M116,"-")&lt;1,COUNTBLANK($L116:$M116)&lt;1),IF(AND($L116&lt;=S$11,$M116&gt;=S$11),IF(ISBLANK($D116),"-","."),IF(TODAY()&gt;S$11,"/",IF(TODAY()=S$11,"=",""))),IF(AND(OR(ISBLANK($L116),$L116="-"),OR(ISBLANK($M116),$M116="-")),IF(TODAY()&gt;S$11,"/",IF(TODAY()=S$11,"=","")),IF(OR(ISBLANK($L116),$L116="-"),IF(S$11&lt;=$M116,IF(ISBLANK($D116),"-","."),IF(TODAY()&gt;S$11,"/",IF(TODAY()=S$11,"=",""))),IF(S$11&gt;=$L116,IF(ISBLANK($D116),"-","."),IF(TODAY()&gt;S$11,"/",IF(TODAY()=S$11,"=","")))))))</f>
        <v>/</v>
      </c>
      <c r="T116" s="73" t="str">
        <f t="shared" ca="1" si="115"/>
        <v>/</v>
      </c>
      <c r="U116" s="73" t="str">
        <f t="shared" ca="1" si="115"/>
        <v>/</v>
      </c>
      <c r="V116" s="73" t="str">
        <f t="shared" ca="1" si="115"/>
        <v>/</v>
      </c>
      <c r="W116" s="73" t="str">
        <f t="shared" ca="1" si="115"/>
        <v>/</v>
      </c>
      <c r="X116" s="73" t="str">
        <f t="shared" ca="1" si="115"/>
        <v>/</v>
      </c>
      <c r="Y116" s="73" t="str">
        <f t="shared" ca="1" si="115"/>
        <v>/</v>
      </c>
      <c r="Z116" s="73" t="str">
        <f t="shared" ca="1" si="115"/>
        <v>/</v>
      </c>
      <c r="AA116" s="73" t="str">
        <f t="shared" ca="1" si="115"/>
        <v>/</v>
      </c>
      <c r="AB116" s="73" t="str">
        <f t="shared" ca="1" si="115"/>
        <v>/</v>
      </c>
      <c r="AC116" s="73" t="str">
        <f t="shared" ca="1" si="108"/>
        <v>/</v>
      </c>
      <c r="AD116" s="73" t="str">
        <f t="shared" ca="1" si="108"/>
        <v>/</v>
      </c>
      <c r="AE116" s="73" t="str">
        <f t="shared" ca="1" si="108"/>
        <v>/</v>
      </c>
      <c r="AF116" s="73" t="str">
        <f t="shared" ca="1" si="108"/>
        <v>/</v>
      </c>
      <c r="AG116" s="73" t="str">
        <f t="shared" ca="1" si="108"/>
        <v>/</v>
      </c>
      <c r="AH116" s="73" t="str">
        <f t="shared" ca="1" si="108"/>
        <v>/</v>
      </c>
      <c r="AI116" s="73" t="str">
        <f t="shared" ca="1" si="109"/>
        <v>/</v>
      </c>
      <c r="AJ116" s="73" t="str">
        <f t="shared" ca="1" si="109"/>
        <v>/</v>
      </c>
      <c r="AK116" s="73" t="str">
        <f t="shared" ca="1" si="109"/>
        <v>/</v>
      </c>
      <c r="AL116" s="73" t="str">
        <f t="shared" ca="1" si="109"/>
        <v>/</v>
      </c>
      <c r="AM116" s="73" t="str">
        <f t="shared" ca="1" si="109"/>
        <v>/</v>
      </c>
      <c r="AN116" s="73" t="str">
        <f t="shared" ca="1" si="109"/>
        <v>/</v>
      </c>
      <c r="AO116" s="73" t="str">
        <f t="shared" ca="1" si="109"/>
        <v>/</v>
      </c>
      <c r="AP116" s="73" t="str">
        <f t="shared" ca="1" si="109"/>
        <v>/</v>
      </c>
      <c r="AQ116" s="73" t="str">
        <f t="shared" ca="1" si="109"/>
        <v>/</v>
      </c>
      <c r="AR116" s="73" t="str">
        <f t="shared" ca="1" si="109"/>
        <v>/</v>
      </c>
      <c r="AS116" s="73" t="str">
        <f t="shared" ca="1" si="109"/>
        <v>/</v>
      </c>
      <c r="AT116" s="73" t="str">
        <f t="shared" ca="1" si="109"/>
        <v>/</v>
      </c>
      <c r="AU116" s="73" t="str">
        <f t="shared" ca="1" si="109"/>
        <v>/</v>
      </c>
      <c r="AV116" s="73" t="str">
        <f t="shared" ca="1" si="109"/>
        <v>/</v>
      </c>
      <c r="AW116" s="73" t="str">
        <f t="shared" ca="1" si="109"/>
        <v>/</v>
      </c>
      <c r="AX116" s="73" t="str">
        <f t="shared" ref="AX116:BG124" ca="1" si="116">IF($O116=AX$11,"*",IF(AND(COUNTIF($L116:$M116,"-")&lt;1,COUNTBLANK($L116:$M116)&lt;1),IF(AND($L116&lt;=AX$11,$M116&gt;=AX$11),IF(ISBLANK($D116),"-","."),IF(TODAY()&gt;AX$11,"/",IF(TODAY()=AX$11,"=",""))),IF(AND(OR(ISBLANK($L116),$L116="-"),OR(ISBLANK($M116),$M116="-")),IF(TODAY()&gt;AX$11,"/",IF(TODAY()=AX$11,"=","")),IF(OR(ISBLANK($L116),$L116="-"),IF(AX$11&lt;=$M116,IF(ISBLANK($D116),"-","."),IF(TODAY()&gt;AX$11,"/",IF(TODAY()=AX$11,"=",""))),IF(AX$11&gt;=$L116,IF(ISBLANK($D116),"-","."),IF(TODAY()&gt;AX$11,"/",IF(TODAY()=AX$11,"=","")))))))</f>
        <v>/</v>
      </c>
      <c r="AY116" s="73" t="str">
        <f t="shared" ca="1" si="116"/>
        <v>/</v>
      </c>
      <c r="AZ116" s="73" t="str">
        <f t="shared" ca="1" si="116"/>
        <v>/</v>
      </c>
      <c r="BA116" s="73" t="str">
        <f t="shared" ca="1" si="116"/>
        <v>/</v>
      </c>
      <c r="BB116" s="73" t="str">
        <f t="shared" ca="1" si="116"/>
        <v>/</v>
      </c>
      <c r="BC116" s="73" t="str">
        <f t="shared" ca="1" si="116"/>
        <v>/</v>
      </c>
      <c r="BD116" s="73" t="str">
        <f t="shared" ca="1" si="116"/>
        <v>/</v>
      </c>
      <c r="BE116" s="73" t="str">
        <f t="shared" ca="1" si="116"/>
        <v>/</v>
      </c>
      <c r="BF116" s="73" t="str">
        <f t="shared" ca="1" si="116"/>
        <v>/</v>
      </c>
      <c r="BG116" s="73" t="str">
        <f t="shared" ca="1" si="116"/>
        <v>/</v>
      </c>
      <c r="BH116" s="73" t="str">
        <f t="shared" ref="BH116:BQ124" ca="1" si="117">IF($O116=BH$11,"*",IF(AND(COUNTIF($L116:$M116,"-")&lt;1,COUNTBLANK($L116:$M116)&lt;1),IF(AND($L116&lt;=BH$11,$M116&gt;=BH$11),IF(ISBLANK($D116),"-","."),IF(TODAY()&gt;BH$11,"/",IF(TODAY()=BH$11,"=",""))),IF(AND(OR(ISBLANK($L116),$L116="-"),OR(ISBLANK($M116),$M116="-")),IF(TODAY()&gt;BH$11,"/",IF(TODAY()=BH$11,"=","")),IF(OR(ISBLANK($L116),$L116="-"),IF(BH$11&lt;=$M116,IF(ISBLANK($D116),"-","."),IF(TODAY()&gt;BH$11,"/",IF(TODAY()=BH$11,"=",""))),IF(BH$11&gt;=$L116,IF(ISBLANK($D116),"-","."),IF(TODAY()&gt;BH$11,"/",IF(TODAY()=BH$11,"=","")))))))</f>
        <v>/</v>
      </c>
      <c r="BI116" s="73" t="str">
        <f t="shared" ca="1" si="117"/>
        <v>/</v>
      </c>
      <c r="BJ116" s="73" t="str">
        <f t="shared" ca="1" si="117"/>
        <v>/</v>
      </c>
      <c r="BK116" s="73" t="str">
        <f t="shared" ca="1" si="117"/>
        <v>=</v>
      </c>
      <c r="BL116" s="73" t="str">
        <f t="shared" ca="1" si="117"/>
        <v/>
      </c>
      <c r="BM116" s="73" t="str">
        <f t="shared" ca="1" si="117"/>
        <v/>
      </c>
      <c r="BN116" s="73" t="str">
        <f t="shared" ca="1" si="117"/>
        <v/>
      </c>
      <c r="BO116" s="73" t="str">
        <f t="shared" ca="1" si="117"/>
        <v/>
      </c>
      <c r="BP116" s="73" t="str">
        <f t="shared" ca="1" si="117"/>
        <v/>
      </c>
      <c r="BQ116" s="73" t="str">
        <f t="shared" ca="1" si="117"/>
        <v/>
      </c>
      <c r="BR116" s="73" t="str">
        <f t="shared" ref="BR116:CA124" ca="1" si="118">IF($O116=BR$11,"*",IF(AND(COUNTIF($L116:$M116,"-")&lt;1,COUNTBLANK($L116:$M116)&lt;1),IF(AND($L116&lt;=BR$11,$M116&gt;=BR$11),IF(ISBLANK($D116),"-","."),IF(TODAY()&gt;BR$11,"/",IF(TODAY()=BR$11,"=",""))),IF(AND(OR(ISBLANK($L116),$L116="-"),OR(ISBLANK($M116),$M116="-")),IF(TODAY()&gt;BR$11,"/",IF(TODAY()=BR$11,"=","")),IF(OR(ISBLANK($L116),$L116="-"),IF(BR$11&lt;=$M116,IF(ISBLANK($D116),"-","."),IF(TODAY()&gt;BR$11,"/",IF(TODAY()=BR$11,"=",""))),IF(BR$11&gt;=$L116,IF(ISBLANK($D116),"-","."),IF(TODAY()&gt;BR$11,"/",IF(TODAY()=BR$11,"=","")))))))</f>
        <v/>
      </c>
      <c r="BS116" s="73" t="str">
        <f t="shared" ca="1" si="118"/>
        <v/>
      </c>
      <c r="BT116" s="73" t="str">
        <f t="shared" ca="1" si="118"/>
        <v/>
      </c>
      <c r="BU116" s="73" t="str">
        <f t="shared" ca="1" si="118"/>
        <v/>
      </c>
      <c r="BV116" s="73" t="str">
        <f t="shared" ca="1" si="118"/>
        <v/>
      </c>
      <c r="BW116" s="73" t="str">
        <f t="shared" ca="1" si="118"/>
        <v/>
      </c>
      <c r="BX116" s="73" t="str">
        <f t="shared" ca="1" si="118"/>
        <v/>
      </c>
      <c r="BY116" s="73" t="str">
        <f t="shared" ca="1" si="118"/>
        <v/>
      </c>
      <c r="BZ116" s="73" t="str">
        <f t="shared" ca="1" si="118"/>
        <v/>
      </c>
      <c r="CA116" s="73" t="str">
        <f t="shared" ca="1" si="118"/>
        <v/>
      </c>
      <c r="CB116" s="73" t="str">
        <f t="shared" ref="CB116:CK124" ca="1" si="119">IF($O116=CB$11,"*",IF(AND(COUNTIF($L116:$M116,"-")&lt;1,COUNTBLANK($L116:$M116)&lt;1),IF(AND($L116&lt;=CB$11,$M116&gt;=CB$11),IF(ISBLANK($D116),"-","."),IF(TODAY()&gt;CB$11,"/",IF(TODAY()=CB$11,"=",""))),IF(AND(OR(ISBLANK($L116),$L116="-"),OR(ISBLANK($M116),$M116="-")),IF(TODAY()&gt;CB$11,"/",IF(TODAY()=CB$11,"=","")),IF(OR(ISBLANK($L116),$L116="-"),IF(CB$11&lt;=$M116,IF(ISBLANK($D116),"-","."),IF(TODAY()&gt;CB$11,"/",IF(TODAY()=CB$11,"=",""))),IF(CB$11&gt;=$L116,IF(ISBLANK($D116),"-","."),IF(TODAY()&gt;CB$11,"/",IF(TODAY()=CB$11,"=","")))))))</f>
        <v/>
      </c>
      <c r="CC116" s="73" t="str">
        <f t="shared" ca="1" si="119"/>
        <v/>
      </c>
      <c r="CD116" s="73" t="str">
        <f t="shared" ca="1" si="119"/>
        <v/>
      </c>
      <c r="CE116" s="73" t="str">
        <f t="shared" ca="1" si="119"/>
        <v/>
      </c>
      <c r="CF116" s="73" t="str">
        <f t="shared" ca="1" si="119"/>
        <v/>
      </c>
      <c r="CG116" s="73" t="str">
        <f t="shared" ca="1" si="119"/>
        <v/>
      </c>
      <c r="CH116" s="73" t="str">
        <f t="shared" ca="1" si="119"/>
        <v/>
      </c>
      <c r="CI116" s="73" t="str">
        <f t="shared" ca="1" si="119"/>
        <v/>
      </c>
      <c r="CJ116" s="73" t="str">
        <f t="shared" ca="1" si="119"/>
        <v/>
      </c>
      <c r="CK116" s="73" t="str">
        <f t="shared" ca="1" si="119"/>
        <v/>
      </c>
      <c r="CL116" s="73" t="str">
        <f t="shared" ref="CL116:CU124" ca="1" si="120">IF($O116=CL$11,"*",IF(AND(COUNTIF($L116:$M116,"-")&lt;1,COUNTBLANK($L116:$M116)&lt;1),IF(AND($L116&lt;=CL$11,$M116&gt;=CL$11),IF(ISBLANK($D116),"-","."),IF(TODAY()&gt;CL$11,"/",IF(TODAY()=CL$11,"=",""))),IF(AND(OR(ISBLANK($L116),$L116="-"),OR(ISBLANK($M116),$M116="-")),IF(TODAY()&gt;CL$11,"/",IF(TODAY()=CL$11,"=","")),IF(OR(ISBLANK($L116),$L116="-"),IF(CL$11&lt;=$M116,IF(ISBLANK($D116),"-","."),IF(TODAY()&gt;CL$11,"/",IF(TODAY()=CL$11,"=",""))),IF(CL$11&gt;=$L116,IF(ISBLANK($D116),"-","."),IF(TODAY()&gt;CL$11,"/",IF(TODAY()=CL$11,"=","")))))))</f>
        <v/>
      </c>
      <c r="CM116" s="73" t="str">
        <f t="shared" ca="1" si="120"/>
        <v/>
      </c>
      <c r="CN116" s="73" t="str">
        <f t="shared" ca="1" si="120"/>
        <v/>
      </c>
      <c r="CO116" s="73" t="str">
        <f t="shared" ca="1" si="120"/>
        <v/>
      </c>
      <c r="CP116" s="73" t="str">
        <f t="shared" ca="1" si="120"/>
        <v/>
      </c>
      <c r="CQ116" s="73" t="str">
        <f t="shared" ca="1" si="120"/>
        <v/>
      </c>
      <c r="CR116" s="73" t="str">
        <f t="shared" ca="1" si="120"/>
        <v/>
      </c>
      <c r="CS116" s="73" t="str">
        <f t="shared" ca="1" si="120"/>
        <v/>
      </c>
      <c r="CT116" s="73" t="str">
        <f t="shared" ca="1" si="120"/>
        <v/>
      </c>
      <c r="CU116" s="73" t="str">
        <f t="shared" ca="1" si="120"/>
        <v/>
      </c>
      <c r="CV116" s="73" t="str">
        <f t="shared" ca="1" si="113"/>
        <v/>
      </c>
      <c r="CW116" s="73" t="str">
        <f t="shared" ref="CW116:DF124" ca="1" si="121">IF($O116=CW$11,"*",IF(AND(COUNTIF($L116:$M116,"-")&lt;1,COUNTBLANK($L116:$M116)&lt;1),IF(AND($L116&lt;=CW$11,$M116&gt;=CW$11),IF(ISBLANK($D116),"-","."),IF(TODAY()&gt;CW$11,"/",IF(TODAY()=CW$11,"=",""))),IF(AND(OR(ISBLANK($L116),$L116="-"),OR(ISBLANK($M116),$M116="-")),IF(TODAY()&gt;CW$11,"/",IF(TODAY()=CW$11,"=","")),IF(OR(ISBLANK($L116),$L116="-"),IF(CW$11&lt;=$M116,IF(ISBLANK($D116),"-","."),IF(TODAY()&gt;CW$11,"/",IF(TODAY()=CW$11,"=",""))),IF(CW$11&gt;=$L116,IF(ISBLANK($D116),"-","."),IF(TODAY()&gt;CW$11,"/",IF(TODAY()=CW$11,"=","")))))))</f>
        <v/>
      </c>
      <c r="CX116" s="73" t="str">
        <f t="shared" ca="1" si="121"/>
        <v/>
      </c>
      <c r="CY116" s="73" t="str">
        <f t="shared" ca="1" si="121"/>
        <v/>
      </c>
      <c r="CZ116" s="73" t="str">
        <f t="shared" ca="1" si="121"/>
        <v/>
      </c>
      <c r="DA116" s="73" t="str">
        <f t="shared" ca="1" si="121"/>
        <v/>
      </c>
      <c r="DB116" s="73" t="str">
        <f t="shared" ca="1" si="121"/>
        <v/>
      </c>
      <c r="DC116" s="73" t="str">
        <f t="shared" ca="1" si="121"/>
        <v/>
      </c>
      <c r="DD116" s="73" t="str">
        <f t="shared" ca="1" si="121"/>
        <v/>
      </c>
      <c r="DE116" s="73" t="str">
        <f t="shared" ca="1" si="121"/>
        <v/>
      </c>
      <c r="DF116" s="73" t="str">
        <f t="shared" ca="1" si="121"/>
        <v/>
      </c>
      <c r="DG116" s="73" t="str">
        <f t="shared" ref="DG116:DP124" ca="1" si="122">IF($O116=DG$11,"*",IF(AND(COUNTIF($L116:$M116,"-")&lt;1,COUNTBLANK($L116:$M116)&lt;1),IF(AND($L116&lt;=DG$11,$M116&gt;=DG$11),IF(ISBLANK($D116),"-","."),IF(TODAY()&gt;DG$11,"/",IF(TODAY()=DG$11,"=",""))),IF(AND(OR(ISBLANK($L116),$L116="-"),OR(ISBLANK($M116),$M116="-")),IF(TODAY()&gt;DG$11,"/",IF(TODAY()=DG$11,"=","")),IF(OR(ISBLANK($L116),$L116="-"),IF(DG$11&lt;=$M116,IF(ISBLANK($D116),"-","."),IF(TODAY()&gt;DG$11,"/",IF(TODAY()=DG$11,"=",""))),IF(DG$11&gt;=$L116,IF(ISBLANK($D116),"-","."),IF(TODAY()&gt;DG$11,"/",IF(TODAY()=DG$11,"=","")))))))</f>
        <v/>
      </c>
      <c r="DH116" s="73" t="str">
        <f t="shared" ca="1" si="122"/>
        <v/>
      </c>
      <c r="DI116" s="73" t="str">
        <f t="shared" ca="1" si="122"/>
        <v/>
      </c>
      <c r="DJ116" s="73" t="str">
        <f t="shared" ca="1" si="122"/>
        <v/>
      </c>
      <c r="DK116" s="73" t="str">
        <f t="shared" ca="1" si="122"/>
        <v/>
      </c>
      <c r="DL116" s="73" t="str">
        <f t="shared" ca="1" si="122"/>
        <v/>
      </c>
      <c r="DM116" s="73" t="str">
        <f t="shared" ca="1" si="122"/>
        <v/>
      </c>
      <c r="DN116" s="73" t="str">
        <f t="shared" ca="1" si="122"/>
        <v/>
      </c>
      <c r="DO116" s="73" t="str">
        <f t="shared" ca="1" si="122"/>
        <v/>
      </c>
      <c r="DP116" s="73" t="str">
        <f t="shared" ca="1" si="122"/>
        <v/>
      </c>
      <c r="DQ116" s="73" t="str">
        <f t="shared" ref="DQ116:DY124" ca="1" si="123">IF($O116=DQ$11,"*",IF(AND(COUNTIF($L116:$M116,"-")&lt;1,COUNTBLANK($L116:$M116)&lt;1),IF(AND($L116&lt;=DQ$11,$M116&gt;=DQ$11),IF(ISBLANK($D116),"-","."),IF(TODAY()&gt;DQ$11,"/",IF(TODAY()=DQ$11,"=",""))),IF(AND(OR(ISBLANK($L116),$L116="-"),OR(ISBLANK($M116),$M116="-")),IF(TODAY()&gt;DQ$11,"/",IF(TODAY()=DQ$11,"=","")),IF(OR(ISBLANK($L116),$L116="-"),IF(DQ$11&lt;=$M116,IF(ISBLANK($D116),"-","."),IF(TODAY()&gt;DQ$11,"/",IF(TODAY()=DQ$11,"=",""))),IF(DQ$11&gt;=$L116,IF(ISBLANK($D116),"-","."),IF(TODAY()&gt;DQ$11,"/",IF(TODAY()=DQ$11,"=","")))))))</f>
        <v/>
      </c>
      <c r="DR116" s="73" t="str">
        <f t="shared" ca="1" si="123"/>
        <v/>
      </c>
      <c r="DS116" s="73" t="str">
        <f t="shared" ca="1" si="123"/>
        <v/>
      </c>
      <c r="DT116" s="73" t="str">
        <f t="shared" ca="1" si="123"/>
        <v/>
      </c>
      <c r="DU116" s="73" t="str">
        <f t="shared" ca="1" si="123"/>
        <v/>
      </c>
      <c r="DV116" s="73" t="str">
        <f t="shared" ca="1" si="123"/>
        <v/>
      </c>
      <c r="DW116" s="73" t="str">
        <f t="shared" ca="1" si="123"/>
        <v/>
      </c>
      <c r="DX116" s="73" t="str">
        <f t="shared" ca="1" si="123"/>
        <v/>
      </c>
      <c r="DY116" s="73" t="str">
        <f t="shared" ca="1" si="123"/>
        <v/>
      </c>
    </row>
    <row r="117" spans="1:129" ht="12" customHeight="1" x14ac:dyDescent="0.4">
      <c r="A117" s="13"/>
      <c r="B117" s="19"/>
      <c r="C117" s="22"/>
      <c r="D117" s="20"/>
      <c r="E117" s="21"/>
      <c r="F117" s="83"/>
      <c r="G117" s="127"/>
      <c r="H117" s="126"/>
      <c r="I117" s="92"/>
      <c r="J117" s="92"/>
      <c r="K117" s="7" t="str">
        <f>IF(OR(COUNTIF(L117:M117,"-")&gt;0,COUNTBLANK(L117:M117)&gt;0),"-",IF(L117&gt;M117,"-",NETWORKDAYS(L117,M117,data!$P$3:$P$10)))</f>
        <v>-</v>
      </c>
      <c r="L117" s="8"/>
      <c r="M117" s="8"/>
      <c r="N117" s="104"/>
      <c r="O117" s="8"/>
      <c r="P117" s="36">
        <f ca="1">IF(OR(M117="-",M117=""),0,IF(OR(ISBLANK(O117),O117="-"),NETWORKDAYS(M117,TODAY(),data!$P$3:$P$10)-1,IF(M117=O117,0,IF(M117&lt;O117,NETWORKDAYS(M117,O117,data!$P$3:$P$10)-1,NETWORKDAYS(M117,O117,data!$P$3:$P$10)+1))))</f>
        <v>0</v>
      </c>
      <c r="S117" s="115" t="str">
        <f t="shared" ca="1" si="115"/>
        <v>/</v>
      </c>
      <c r="T117" s="73" t="str">
        <f t="shared" ca="1" si="115"/>
        <v>/</v>
      </c>
      <c r="U117" s="73" t="str">
        <f t="shared" ca="1" si="115"/>
        <v>/</v>
      </c>
      <c r="V117" s="73" t="str">
        <f t="shared" ca="1" si="115"/>
        <v>/</v>
      </c>
      <c r="W117" s="73" t="str">
        <f t="shared" ca="1" si="115"/>
        <v>/</v>
      </c>
      <c r="X117" s="73" t="str">
        <f t="shared" ca="1" si="115"/>
        <v>/</v>
      </c>
      <c r="Y117" s="73" t="str">
        <f t="shared" ca="1" si="115"/>
        <v>/</v>
      </c>
      <c r="Z117" s="73" t="str">
        <f t="shared" ca="1" si="115"/>
        <v>/</v>
      </c>
      <c r="AA117" s="73" t="str">
        <f t="shared" ca="1" si="115"/>
        <v>/</v>
      </c>
      <c r="AB117" s="73" t="str">
        <f t="shared" ca="1" si="115"/>
        <v>/</v>
      </c>
      <c r="AC117" s="73" t="str">
        <f t="shared" ca="1" si="108"/>
        <v>/</v>
      </c>
      <c r="AD117" s="73" t="str">
        <f t="shared" ca="1" si="108"/>
        <v>/</v>
      </c>
      <c r="AE117" s="73" t="str">
        <f t="shared" ca="1" si="108"/>
        <v>/</v>
      </c>
      <c r="AF117" s="73" t="str">
        <f t="shared" ca="1" si="108"/>
        <v>/</v>
      </c>
      <c r="AG117" s="73" t="str">
        <f t="shared" ca="1" si="108"/>
        <v>/</v>
      </c>
      <c r="AH117" s="73" t="str">
        <f t="shared" ca="1" si="108"/>
        <v>/</v>
      </c>
      <c r="AI117" s="73" t="str">
        <f t="shared" ca="1" si="109"/>
        <v>/</v>
      </c>
      <c r="AJ117" s="73" t="str">
        <f t="shared" ca="1" si="109"/>
        <v>/</v>
      </c>
      <c r="AK117" s="73" t="str">
        <f t="shared" ca="1" si="109"/>
        <v>/</v>
      </c>
      <c r="AL117" s="73" t="str">
        <f t="shared" ca="1" si="109"/>
        <v>/</v>
      </c>
      <c r="AM117" s="73" t="str">
        <f t="shared" ca="1" si="109"/>
        <v>/</v>
      </c>
      <c r="AN117" s="73" t="str">
        <f t="shared" ca="1" si="109"/>
        <v>/</v>
      </c>
      <c r="AO117" s="73" t="str">
        <f t="shared" ca="1" si="109"/>
        <v>/</v>
      </c>
      <c r="AP117" s="73" t="str">
        <f t="shared" ca="1" si="109"/>
        <v>/</v>
      </c>
      <c r="AQ117" s="73" t="str">
        <f t="shared" ca="1" si="109"/>
        <v>/</v>
      </c>
      <c r="AR117" s="73" t="str">
        <f t="shared" ca="1" si="109"/>
        <v>/</v>
      </c>
      <c r="AS117" s="73" t="str">
        <f t="shared" ca="1" si="109"/>
        <v>/</v>
      </c>
      <c r="AT117" s="73" t="str">
        <f t="shared" ca="1" si="109"/>
        <v>/</v>
      </c>
      <c r="AU117" s="73" t="str">
        <f t="shared" ca="1" si="109"/>
        <v>/</v>
      </c>
      <c r="AV117" s="73" t="str">
        <f t="shared" ca="1" si="109"/>
        <v>/</v>
      </c>
      <c r="AW117" s="73" t="str">
        <f t="shared" ca="1" si="109"/>
        <v>/</v>
      </c>
      <c r="AX117" s="73" t="str">
        <f t="shared" ca="1" si="116"/>
        <v>/</v>
      </c>
      <c r="AY117" s="73" t="str">
        <f t="shared" ca="1" si="116"/>
        <v>/</v>
      </c>
      <c r="AZ117" s="73" t="str">
        <f t="shared" ca="1" si="116"/>
        <v>/</v>
      </c>
      <c r="BA117" s="73" t="str">
        <f t="shared" ca="1" si="116"/>
        <v>/</v>
      </c>
      <c r="BB117" s="73" t="str">
        <f t="shared" ca="1" si="116"/>
        <v>/</v>
      </c>
      <c r="BC117" s="73" t="str">
        <f t="shared" ca="1" si="116"/>
        <v>/</v>
      </c>
      <c r="BD117" s="73" t="str">
        <f t="shared" ca="1" si="116"/>
        <v>/</v>
      </c>
      <c r="BE117" s="73" t="str">
        <f t="shared" ca="1" si="116"/>
        <v>/</v>
      </c>
      <c r="BF117" s="73" t="str">
        <f t="shared" ca="1" si="116"/>
        <v>/</v>
      </c>
      <c r="BG117" s="73" t="str">
        <f t="shared" ca="1" si="116"/>
        <v>/</v>
      </c>
      <c r="BH117" s="73" t="str">
        <f t="shared" ca="1" si="117"/>
        <v>/</v>
      </c>
      <c r="BI117" s="73" t="str">
        <f t="shared" ca="1" si="117"/>
        <v>/</v>
      </c>
      <c r="BJ117" s="73" t="str">
        <f t="shared" ca="1" si="117"/>
        <v>/</v>
      </c>
      <c r="BK117" s="73" t="str">
        <f t="shared" ca="1" si="117"/>
        <v>=</v>
      </c>
      <c r="BL117" s="73" t="str">
        <f t="shared" ca="1" si="117"/>
        <v/>
      </c>
      <c r="BM117" s="73" t="str">
        <f t="shared" ca="1" si="117"/>
        <v/>
      </c>
      <c r="BN117" s="73" t="str">
        <f t="shared" ca="1" si="117"/>
        <v/>
      </c>
      <c r="BO117" s="73" t="str">
        <f t="shared" ca="1" si="117"/>
        <v/>
      </c>
      <c r="BP117" s="73" t="str">
        <f t="shared" ca="1" si="117"/>
        <v/>
      </c>
      <c r="BQ117" s="73" t="str">
        <f t="shared" ca="1" si="117"/>
        <v/>
      </c>
      <c r="BR117" s="73" t="str">
        <f t="shared" ca="1" si="118"/>
        <v/>
      </c>
      <c r="BS117" s="73" t="str">
        <f t="shared" ca="1" si="118"/>
        <v/>
      </c>
      <c r="BT117" s="73" t="str">
        <f t="shared" ca="1" si="118"/>
        <v/>
      </c>
      <c r="BU117" s="73" t="str">
        <f t="shared" ca="1" si="118"/>
        <v/>
      </c>
      <c r="BV117" s="73" t="str">
        <f t="shared" ca="1" si="118"/>
        <v/>
      </c>
      <c r="BW117" s="73" t="str">
        <f t="shared" ca="1" si="118"/>
        <v/>
      </c>
      <c r="BX117" s="73" t="str">
        <f t="shared" ca="1" si="118"/>
        <v/>
      </c>
      <c r="BY117" s="73" t="str">
        <f t="shared" ca="1" si="118"/>
        <v/>
      </c>
      <c r="BZ117" s="73" t="str">
        <f t="shared" ca="1" si="118"/>
        <v/>
      </c>
      <c r="CA117" s="73" t="str">
        <f t="shared" ca="1" si="118"/>
        <v/>
      </c>
      <c r="CB117" s="73" t="str">
        <f t="shared" ca="1" si="119"/>
        <v/>
      </c>
      <c r="CC117" s="73" t="str">
        <f t="shared" ca="1" si="119"/>
        <v/>
      </c>
      <c r="CD117" s="73" t="str">
        <f t="shared" ca="1" si="119"/>
        <v/>
      </c>
      <c r="CE117" s="73" t="str">
        <f t="shared" ca="1" si="119"/>
        <v/>
      </c>
      <c r="CF117" s="73" t="str">
        <f t="shared" ca="1" si="119"/>
        <v/>
      </c>
      <c r="CG117" s="73" t="str">
        <f t="shared" ca="1" si="119"/>
        <v/>
      </c>
      <c r="CH117" s="73" t="str">
        <f t="shared" ca="1" si="119"/>
        <v/>
      </c>
      <c r="CI117" s="73" t="str">
        <f t="shared" ca="1" si="119"/>
        <v/>
      </c>
      <c r="CJ117" s="73" t="str">
        <f t="shared" ca="1" si="119"/>
        <v/>
      </c>
      <c r="CK117" s="73" t="str">
        <f t="shared" ca="1" si="119"/>
        <v/>
      </c>
      <c r="CL117" s="73" t="str">
        <f t="shared" ca="1" si="120"/>
        <v/>
      </c>
      <c r="CM117" s="73" t="str">
        <f t="shared" ca="1" si="120"/>
        <v/>
      </c>
      <c r="CN117" s="73" t="str">
        <f t="shared" ca="1" si="120"/>
        <v/>
      </c>
      <c r="CO117" s="73" t="str">
        <f t="shared" ca="1" si="120"/>
        <v/>
      </c>
      <c r="CP117" s="73" t="str">
        <f t="shared" ca="1" si="120"/>
        <v/>
      </c>
      <c r="CQ117" s="73" t="str">
        <f t="shared" ca="1" si="120"/>
        <v/>
      </c>
      <c r="CR117" s="73" t="str">
        <f t="shared" ca="1" si="120"/>
        <v/>
      </c>
      <c r="CS117" s="73" t="str">
        <f t="shared" ca="1" si="120"/>
        <v/>
      </c>
      <c r="CT117" s="73" t="str">
        <f t="shared" ca="1" si="120"/>
        <v/>
      </c>
      <c r="CU117" s="73" t="str">
        <f t="shared" ca="1" si="120"/>
        <v/>
      </c>
      <c r="CV117" s="73" t="str">
        <f t="shared" ca="1" si="113"/>
        <v/>
      </c>
      <c r="CW117" s="73" t="str">
        <f t="shared" ca="1" si="121"/>
        <v/>
      </c>
      <c r="CX117" s="73" t="str">
        <f t="shared" ca="1" si="121"/>
        <v/>
      </c>
      <c r="CY117" s="73" t="str">
        <f t="shared" ca="1" si="121"/>
        <v/>
      </c>
      <c r="CZ117" s="73" t="str">
        <f t="shared" ca="1" si="121"/>
        <v/>
      </c>
      <c r="DA117" s="73" t="str">
        <f t="shared" ca="1" si="121"/>
        <v/>
      </c>
      <c r="DB117" s="73" t="str">
        <f t="shared" ca="1" si="121"/>
        <v/>
      </c>
      <c r="DC117" s="73" t="str">
        <f t="shared" ca="1" si="121"/>
        <v/>
      </c>
      <c r="DD117" s="73" t="str">
        <f t="shared" ca="1" si="121"/>
        <v/>
      </c>
      <c r="DE117" s="73" t="str">
        <f t="shared" ca="1" si="121"/>
        <v/>
      </c>
      <c r="DF117" s="73" t="str">
        <f t="shared" ca="1" si="121"/>
        <v/>
      </c>
      <c r="DG117" s="73" t="str">
        <f t="shared" ca="1" si="122"/>
        <v/>
      </c>
      <c r="DH117" s="73" t="str">
        <f t="shared" ca="1" si="122"/>
        <v/>
      </c>
      <c r="DI117" s="73" t="str">
        <f t="shared" ca="1" si="122"/>
        <v/>
      </c>
      <c r="DJ117" s="73" t="str">
        <f t="shared" ca="1" si="122"/>
        <v/>
      </c>
      <c r="DK117" s="73" t="str">
        <f t="shared" ca="1" si="122"/>
        <v/>
      </c>
      <c r="DL117" s="73" t="str">
        <f t="shared" ca="1" si="122"/>
        <v/>
      </c>
      <c r="DM117" s="73" t="str">
        <f t="shared" ca="1" si="122"/>
        <v/>
      </c>
      <c r="DN117" s="73" t="str">
        <f t="shared" ca="1" si="122"/>
        <v/>
      </c>
      <c r="DO117" s="73" t="str">
        <f t="shared" ca="1" si="122"/>
        <v/>
      </c>
      <c r="DP117" s="73" t="str">
        <f t="shared" ca="1" si="122"/>
        <v/>
      </c>
      <c r="DQ117" s="73" t="str">
        <f t="shared" ca="1" si="123"/>
        <v/>
      </c>
      <c r="DR117" s="73" t="str">
        <f t="shared" ca="1" si="123"/>
        <v/>
      </c>
      <c r="DS117" s="73" t="str">
        <f t="shared" ca="1" si="123"/>
        <v/>
      </c>
      <c r="DT117" s="73" t="str">
        <f t="shared" ca="1" si="123"/>
        <v/>
      </c>
      <c r="DU117" s="73" t="str">
        <f t="shared" ca="1" si="123"/>
        <v/>
      </c>
      <c r="DV117" s="73" t="str">
        <f t="shared" ca="1" si="123"/>
        <v/>
      </c>
      <c r="DW117" s="73" t="str">
        <f t="shared" ca="1" si="123"/>
        <v/>
      </c>
      <c r="DX117" s="73" t="str">
        <f t="shared" ca="1" si="123"/>
        <v/>
      </c>
      <c r="DY117" s="73" t="str">
        <f t="shared" ca="1" si="123"/>
        <v/>
      </c>
    </row>
    <row r="118" spans="1:129" ht="12" customHeight="1" x14ac:dyDescent="0.4">
      <c r="A118" s="13"/>
      <c r="B118" s="19"/>
      <c r="C118" s="22"/>
      <c r="D118" s="20"/>
      <c r="E118" s="21"/>
      <c r="F118" s="83"/>
      <c r="G118" s="127"/>
      <c r="H118" s="126"/>
      <c r="I118" s="92"/>
      <c r="J118" s="92"/>
      <c r="K118" s="7" t="str">
        <f>IF(OR(COUNTIF(L118:M118,"-")&gt;0,COUNTBLANK(L118:M118)&gt;0),"-",IF(L118&gt;M118,"-",NETWORKDAYS(L118,M118,data!$P$3:$P$10)))</f>
        <v>-</v>
      </c>
      <c r="L118" s="8"/>
      <c r="M118" s="8"/>
      <c r="N118" s="104"/>
      <c r="O118" s="8"/>
      <c r="P118" s="36">
        <f ca="1">IF(OR(M118="-",M118=""),0,IF(OR(ISBLANK(O118),O118="-"),NETWORKDAYS(M118,TODAY(),data!$P$3:$P$10)-1,IF(M118=O118,0,IF(M118&lt;O118,NETWORKDAYS(M118,O118,data!$P$3:$P$10)-1,NETWORKDAYS(M118,O118,data!$P$3:$P$10)+1))))</f>
        <v>0</v>
      </c>
      <c r="S118" s="115" t="str">
        <f t="shared" ca="1" si="115"/>
        <v>/</v>
      </c>
      <c r="T118" s="73" t="str">
        <f t="shared" ca="1" si="115"/>
        <v>/</v>
      </c>
      <c r="U118" s="73" t="str">
        <f t="shared" ca="1" si="115"/>
        <v>/</v>
      </c>
      <c r="V118" s="73" t="str">
        <f t="shared" ca="1" si="115"/>
        <v>/</v>
      </c>
      <c r="W118" s="73" t="str">
        <f t="shared" ca="1" si="115"/>
        <v>/</v>
      </c>
      <c r="X118" s="73" t="str">
        <f t="shared" ca="1" si="115"/>
        <v>/</v>
      </c>
      <c r="Y118" s="73" t="str">
        <f t="shared" ca="1" si="115"/>
        <v>/</v>
      </c>
      <c r="Z118" s="73" t="str">
        <f t="shared" ca="1" si="115"/>
        <v>/</v>
      </c>
      <c r="AA118" s="73" t="str">
        <f t="shared" ca="1" si="115"/>
        <v>/</v>
      </c>
      <c r="AB118" s="73" t="str">
        <f t="shared" ca="1" si="115"/>
        <v>/</v>
      </c>
      <c r="AC118" s="73" t="str">
        <f t="shared" ca="1" si="108"/>
        <v>/</v>
      </c>
      <c r="AD118" s="73" t="str">
        <f t="shared" ca="1" si="108"/>
        <v>/</v>
      </c>
      <c r="AE118" s="73" t="str">
        <f t="shared" ca="1" si="108"/>
        <v>/</v>
      </c>
      <c r="AF118" s="73" t="str">
        <f t="shared" ca="1" si="108"/>
        <v>/</v>
      </c>
      <c r="AG118" s="73" t="str">
        <f t="shared" ca="1" si="108"/>
        <v>/</v>
      </c>
      <c r="AH118" s="73" t="str">
        <f t="shared" ca="1" si="108"/>
        <v>/</v>
      </c>
      <c r="AI118" s="73" t="str">
        <f t="shared" ca="1" si="109"/>
        <v>/</v>
      </c>
      <c r="AJ118" s="73" t="str">
        <f t="shared" ca="1" si="109"/>
        <v>/</v>
      </c>
      <c r="AK118" s="73" t="str">
        <f t="shared" ca="1" si="109"/>
        <v>/</v>
      </c>
      <c r="AL118" s="73" t="str">
        <f t="shared" ca="1" si="109"/>
        <v>/</v>
      </c>
      <c r="AM118" s="73" t="str">
        <f t="shared" ca="1" si="109"/>
        <v>/</v>
      </c>
      <c r="AN118" s="73" t="str">
        <f t="shared" ca="1" si="109"/>
        <v>/</v>
      </c>
      <c r="AO118" s="73" t="str">
        <f t="shared" ca="1" si="109"/>
        <v>/</v>
      </c>
      <c r="AP118" s="73" t="str">
        <f t="shared" ca="1" si="109"/>
        <v>/</v>
      </c>
      <c r="AQ118" s="73" t="str">
        <f t="shared" ca="1" si="109"/>
        <v>/</v>
      </c>
      <c r="AR118" s="73" t="str">
        <f t="shared" ca="1" si="109"/>
        <v>/</v>
      </c>
      <c r="AS118" s="73" t="str">
        <f t="shared" ca="1" si="109"/>
        <v>/</v>
      </c>
      <c r="AT118" s="73" t="str">
        <f t="shared" ca="1" si="109"/>
        <v>/</v>
      </c>
      <c r="AU118" s="73" t="str">
        <f t="shared" ca="1" si="109"/>
        <v>/</v>
      </c>
      <c r="AV118" s="73" t="str">
        <f t="shared" ca="1" si="109"/>
        <v>/</v>
      </c>
      <c r="AW118" s="73" t="str">
        <f t="shared" ca="1" si="109"/>
        <v>/</v>
      </c>
      <c r="AX118" s="73" t="str">
        <f t="shared" ca="1" si="116"/>
        <v>/</v>
      </c>
      <c r="AY118" s="73" t="str">
        <f t="shared" ca="1" si="116"/>
        <v>/</v>
      </c>
      <c r="AZ118" s="73" t="str">
        <f t="shared" ca="1" si="116"/>
        <v>/</v>
      </c>
      <c r="BA118" s="73" t="str">
        <f t="shared" ca="1" si="116"/>
        <v>/</v>
      </c>
      <c r="BB118" s="73" t="str">
        <f t="shared" ca="1" si="116"/>
        <v>/</v>
      </c>
      <c r="BC118" s="73" t="str">
        <f t="shared" ca="1" si="116"/>
        <v>/</v>
      </c>
      <c r="BD118" s="73" t="str">
        <f t="shared" ca="1" si="116"/>
        <v>/</v>
      </c>
      <c r="BE118" s="73" t="str">
        <f t="shared" ca="1" si="116"/>
        <v>/</v>
      </c>
      <c r="BF118" s="73" t="str">
        <f t="shared" ca="1" si="116"/>
        <v>/</v>
      </c>
      <c r="BG118" s="73" t="str">
        <f t="shared" ca="1" si="116"/>
        <v>/</v>
      </c>
      <c r="BH118" s="73" t="str">
        <f t="shared" ca="1" si="117"/>
        <v>/</v>
      </c>
      <c r="BI118" s="73" t="str">
        <f t="shared" ca="1" si="117"/>
        <v>/</v>
      </c>
      <c r="BJ118" s="73" t="str">
        <f t="shared" ca="1" si="117"/>
        <v>/</v>
      </c>
      <c r="BK118" s="73" t="str">
        <f t="shared" ca="1" si="117"/>
        <v>=</v>
      </c>
      <c r="BL118" s="73" t="str">
        <f t="shared" ca="1" si="117"/>
        <v/>
      </c>
      <c r="BM118" s="73" t="str">
        <f t="shared" ca="1" si="117"/>
        <v/>
      </c>
      <c r="BN118" s="73" t="str">
        <f t="shared" ca="1" si="117"/>
        <v/>
      </c>
      <c r="BO118" s="73" t="str">
        <f t="shared" ca="1" si="117"/>
        <v/>
      </c>
      <c r="BP118" s="73" t="str">
        <f t="shared" ca="1" si="117"/>
        <v/>
      </c>
      <c r="BQ118" s="73" t="str">
        <f t="shared" ca="1" si="117"/>
        <v/>
      </c>
      <c r="BR118" s="73" t="str">
        <f t="shared" ca="1" si="118"/>
        <v/>
      </c>
      <c r="BS118" s="73" t="str">
        <f t="shared" ca="1" si="118"/>
        <v/>
      </c>
      <c r="BT118" s="73" t="str">
        <f t="shared" ca="1" si="118"/>
        <v/>
      </c>
      <c r="BU118" s="73" t="str">
        <f t="shared" ca="1" si="118"/>
        <v/>
      </c>
      <c r="BV118" s="73" t="str">
        <f t="shared" ca="1" si="118"/>
        <v/>
      </c>
      <c r="BW118" s="73" t="str">
        <f t="shared" ca="1" si="118"/>
        <v/>
      </c>
      <c r="BX118" s="73" t="str">
        <f t="shared" ca="1" si="118"/>
        <v/>
      </c>
      <c r="BY118" s="73" t="str">
        <f t="shared" ca="1" si="118"/>
        <v/>
      </c>
      <c r="BZ118" s="73" t="str">
        <f t="shared" ca="1" si="118"/>
        <v/>
      </c>
      <c r="CA118" s="73" t="str">
        <f t="shared" ca="1" si="118"/>
        <v/>
      </c>
      <c r="CB118" s="73" t="str">
        <f t="shared" ca="1" si="119"/>
        <v/>
      </c>
      <c r="CC118" s="73" t="str">
        <f t="shared" ca="1" si="119"/>
        <v/>
      </c>
      <c r="CD118" s="73" t="str">
        <f t="shared" ca="1" si="119"/>
        <v/>
      </c>
      <c r="CE118" s="73" t="str">
        <f t="shared" ca="1" si="119"/>
        <v/>
      </c>
      <c r="CF118" s="73" t="str">
        <f t="shared" ca="1" si="119"/>
        <v/>
      </c>
      <c r="CG118" s="73" t="str">
        <f t="shared" ca="1" si="119"/>
        <v/>
      </c>
      <c r="CH118" s="73" t="str">
        <f t="shared" ca="1" si="119"/>
        <v/>
      </c>
      <c r="CI118" s="73" t="str">
        <f t="shared" ca="1" si="119"/>
        <v/>
      </c>
      <c r="CJ118" s="73" t="str">
        <f t="shared" ca="1" si="119"/>
        <v/>
      </c>
      <c r="CK118" s="73" t="str">
        <f t="shared" ca="1" si="119"/>
        <v/>
      </c>
      <c r="CL118" s="73" t="str">
        <f t="shared" ca="1" si="120"/>
        <v/>
      </c>
      <c r="CM118" s="73" t="str">
        <f t="shared" ca="1" si="120"/>
        <v/>
      </c>
      <c r="CN118" s="73" t="str">
        <f t="shared" ca="1" si="120"/>
        <v/>
      </c>
      <c r="CO118" s="73" t="str">
        <f t="shared" ca="1" si="120"/>
        <v/>
      </c>
      <c r="CP118" s="73" t="str">
        <f t="shared" ca="1" si="120"/>
        <v/>
      </c>
      <c r="CQ118" s="73" t="str">
        <f t="shared" ca="1" si="120"/>
        <v/>
      </c>
      <c r="CR118" s="73" t="str">
        <f t="shared" ca="1" si="120"/>
        <v/>
      </c>
      <c r="CS118" s="73" t="str">
        <f t="shared" ca="1" si="120"/>
        <v/>
      </c>
      <c r="CT118" s="73" t="str">
        <f t="shared" ca="1" si="120"/>
        <v/>
      </c>
      <c r="CU118" s="73" t="str">
        <f t="shared" ca="1" si="120"/>
        <v/>
      </c>
      <c r="CV118" s="73" t="str">
        <f t="shared" ca="1" si="113"/>
        <v/>
      </c>
      <c r="CW118" s="73" t="str">
        <f t="shared" ca="1" si="121"/>
        <v/>
      </c>
      <c r="CX118" s="73" t="str">
        <f t="shared" ca="1" si="121"/>
        <v/>
      </c>
      <c r="CY118" s="73" t="str">
        <f t="shared" ca="1" si="121"/>
        <v/>
      </c>
      <c r="CZ118" s="73" t="str">
        <f t="shared" ca="1" si="121"/>
        <v/>
      </c>
      <c r="DA118" s="73" t="str">
        <f t="shared" ca="1" si="121"/>
        <v/>
      </c>
      <c r="DB118" s="73" t="str">
        <f t="shared" ca="1" si="121"/>
        <v/>
      </c>
      <c r="DC118" s="73" t="str">
        <f t="shared" ca="1" si="121"/>
        <v/>
      </c>
      <c r="DD118" s="73" t="str">
        <f t="shared" ca="1" si="121"/>
        <v/>
      </c>
      <c r="DE118" s="73" t="str">
        <f t="shared" ca="1" si="121"/>
        <v/>
      </c>
      <c r="DF118" s="73" t="str">
        <f t="shared" ca="1" si="121"/>
        <v/>
      </c>
      <c r="DG118" s="73" t="str">
        <f t="shared" ca="1" si="122"/>
        <v/>
      </c>
      <c r="DH118" s="73" t="str">
        <f t="shared" ca="1" si="122"/>
        <v/>
      </c>
      <c r="DI118" s="73" t="str">
        <f t="shared" ca="1" si="122"/>
        <v/>
      </c>
      <c r="DJ118" s="73" t="str">
        <f t="shared" ca="1" si="122"/>
        <v/>
      </c>
      <c r="DK118" s="73" t="str">
        <f t="shared" ca="1" si="122"/>
        <v/>
      </c>
      <c r="DL118" s="73" t="str">
        <f t="shared" ca="1" si="122"/>
        <v/>
      </c>
      <c r="DM118" s="73" t="str">
        <f t="shared" ca="1" si="122"/>
        <v/>
      </c>
      <c r="DN118" s="73" t="str">
        <f t="shared" ca="1" si="122"/>
        <v/>
      </c>
      <c r="DO118" s="73" t="str">
        <f t="shared" ca="1" si="122"/>
        <v/>
      </c>
      <c r="DP118" s="73" t="str">
        <f t="shared" ca="1" si="122"/>
        <v/>
      </c>
      <c r="DQ118" s="73" t="str">
        <f t="shared" ca="1" si="123"/>
        <v/>
      </c>
      <c r="DR118" s="73" t="str">
        <f t="shared" ca="1" si="123"/>
        <v/>
      </c>
      <c r="DS118" s="73" t="str">
        <f t="shared" ca="1" si="123"/>
        <v/>
      </c>
      <c r="DT118" s="73" t="str">
        <f t="shared" ca="1" si="123"/>
        <v/>
      </c>
      <c r="DU118" s="73" t="str">
        <f t="shared" ca="1" si="123"/>
        <v/>
      </c>
      <c r="DV118" s="73" t="str">
        <f t="shared" ca="1" si="123"/>
        <v/>
      </c>
      <c r="DW118" s="73" t="str">
        <f t="shared" ca="1" si="123"/>
        <v/>
      </c>
      <c r="DX118" s="73" t="str">
        <f t="shared" ca="1" si="123"/>
        <v/>
      </c>
      <c r="DY118" s="73" t="str">
        <f t="shared" ca="1" si="123"/>
        <v/>
      </c>
    </row>
    <row r="119" spans="1:129" ht="12" customHeight="1" x14ac:dyDescent="0.4">
      <c r="A119" s="13"/>
      <c r="B119" s="19"/>
      <c r="C119" s="22"/>
      <c r="D119" s="20"/>
      <c r="E119" s="21"/>
      <c r="F119" s="83"/>
      <c r="G119" s="127"/>
      <c r="H119" s="126"/>
      <c r="I119" s="92"/>
      <c r="J119" s="92"/>
      <c r="K119" s="7" t="str">
        <f>IF(OR(COUNTIF(L119:M119,"-")&gt;0,COUNTBLANK(L119:M119)&gt;0),"-",IF(L119&gt;M119,"-",NETWORKDAYS(L119,M119,data!$P$3:$P$10)))</f>
        <v>-</v>
      </c>
      <c r="L119" s="8"/>
      <c r="M119" s="8"/>
      <c r="N119" s="104"/>
      <c r="O119" s="8"/>
      <c r="P119" s="36">
        <f ca="1">IF(OR(M119="-",M119=""),0,IF(OR(ISBLANK(O119),O119="-"),NETWORKDAYS(M119,TODAY(),data!$P$3:$P$10)-1,IF(M119=O119,0,IF(M119&lt;O119,NETWORKDAYS(M119,O119,data!$P$3:$P$10)-1,NETWORKDAYS(M119,O119,data!$P$3:$P$10)+1))))</f>
        <v>0</v>
      </c>
      <c r="S119" s="115" t="str">
        <f t="shared" ca="1" si="115"/>
        <v>/</v>
      </c>
      <c r="T119" s="73" t="str">
        <f t="shared" ca="1" si="115"/>
        <v>/</v>
      </c>
      <c r="U119" s="73" t="str">
        <f t="shared" ca="1" si="115"/>
        <v>/</v>
      </c>
      <c r="V119" s="73" t="str">
        <f t="shared" ca="1" si="115"/>
        <v>/</v>
      </c>
      <c r="W119" s="73" t="str">
        <f t="shared" ca="1" si="115"/>
        <v>/</v>
      </c>
      <c r="X119" s="73" t="str">
        <f t="shared" ca="1" si="115"/>
        <v>/</v>
      </c>
      <c r="Y119" s="73" t="str">
        <f t="shared" ca="1" si="115"/>
        <v>/</v>
      </c>
      <c r="Z119" s="73" t="str">
        <f t="shared" ca="1" si="115"/>
        <v>/</v>
      </c>
      <c r="AA119" s="73" t="str">
        <f t="shared" ca="1" si="115"/>
        <v>/</v>
      </c>
      <c r="AB119" s="73" t="str">
        <f t="shared" ca="1" si="115"/>
        <v>/</v>
      </c>
      <c r="AC119" s="73" t="str">
        <f t="shared" ca="1" si="108"/>
        <v>/</v>
      </c>
      <c r="AD119" s="73" t="str">
        <f t="shared" ca="1" si="108"/>
        <v>/</v>
      </c>
      <c r="AE119" s="73" t="str">
        <f t="shared" ca="1" si="108"/>
        <v>/</v>
      </c>
      <c r="AF119" s="73" t="str">
        <f t="shared" ca="1" si="108"/>
        <v>/</v>
      </c>
      <c r="AG119" s="73" t="str">
        <f t="shared" ca="1" si="108"/>
        <v>/</v>
      </c>
      <c r="AH119" s="73" t="str">
        <f t="shared" ca="1" si="108"/>
        <v>/</v>
      </c>
      <c r="AI119" s="73" t="str">
        <f t="shared" ca="1" si="109"/>
        <v>/</v>
      </c>
      <c r="AJ119" s="73" t="str">
        <f t="shared" ca="1" si="109"/>
        <v>/</v>
      </c>
      <c r="AK119" s="73" t="str">
        <f t="shared" ca="1" si="109"/>
        <v>/</v>
      </c>
      <c r="AL119" s="73" t="str">
        <f t="shared" ca="1" si="109"/>
        <v>/</v>
      </c>
      <c r="AM119" s="73" t="str">
        <f t="shared" ca="1" si="109"/>
        <v>/</v>
      </c>
      <c r="AN119" s="73" t="str">
        <f t="shared" ca="1" si="109"/>
        <v>/</v>
      </c>
      <c r="AO119" s="73" t="str">
        <f t="shared" ca="1" si="109"/>
        <v>/</v>
      </c>
      <c r="AP119" s="73" t="str">
        <f t="shared" ca="1" si="109"/>
        <v>/</v>
      </c>
      <c r="AQ119" s="73" t="str">
        <f t="shared" ca="1" si="109"/>
        <v>/</v>
      </c>
      <c r="AR119" s="73" t="str">
        <f t="shared" ca="1" si="109"/>
        <v>/</v>
      </c>
      <c r="AS119" s="73" t="str">
        <f t="shared" ca="1" si="109"/>
        <v>/</v>
      </c>
      <c r="AT119" s="73" t="str">
        <f t="shared" ca="1" si="109"/>
        <v>/</v>
      </c>
      <c r="AU119" s="73" t="str">
        <f t="shared" ca="1" si="109"/>
        <v>/</v>
      </c>
      <c r="AV119" s="73" t="str">
        <f t="shared" ca="1" si="109"/>
        <v>/</v>
      </c>
      <c r="AW119" s="73" t="str">
        <f t="shared" ca="1" si="109"/>
        <v>/</v>
      </c>
      <c r="AX119" s="73" t="str">
        <f t="shared" ca="1" si="116"/>
        <v>/</v>
      </c>
      <c r="AY119" s="73" t="str">
        <f t="shared" ca="1" si="116"/>
        <v>/</v>
      </c>
      <c r="AZ119" s="73" t="str">
        <f t="shared" ca="1" si="116"/>
        <v>/</v>
      </c>
      <c r="BA119" s="73" t="str">
        <f t="shared" ca="1" si="116"/>
        <v>/</v>
      </c>
      <c r="BB119" s="73" t="str">
        <f t="shared" ca="1" si="116"/>
        <v>/</v>
      </c>
      <c r="BC119" s="73" t="str">
        <f t="shared" ca="1" si="116"/>
        <v>/</v>
      </c>
      <c r="BD119" s="73" t="str">
        <f t="shared" ca="1" si="116"/>
        <v>/</v>
      </c>
      <c r="BE119" s="73" t="str">
        <f t="shared" ca="1" si="116"/>
        <v>/</v>
      </c>
      <c r="BF119" s="73" t="str">
        <f t="shared" ca="1" si="116"/>
        <v>/</v>
      </c>
      <c r="BG119" s="73" t="str">
        <f t="shared" ca="1" si="116"/>
        <v>/</v>
      </c>
      <c r="BH119" s="73" t="str">
        <f t="shared" ca="1" si="117"/>
        <v>/</v>
      </c>
      <c r="BI119" s="73" t="str">
        <f t="shared" ca="1" si="117"/>
        <v>/</v>
      </c>
      <c r="BJ119" s="73" t="str">
        <f t="shared" ca="1" si="117"/>
        <v>/</v>
      </c>
      <c r="BK119" s="73" t="str">
        <f t="shared" ca="1" si="117"/>
        <v>=</v>
      </c>
      <c r="BL119" s="73" t="str">
        <f t="shared" ca="1" si="117"/>
        <v/>
      </c>
      <c r="BM119" s="73" t="str">
        <f t="shared" ca="1" si="117"/>
        <v/>
      </c>
      <c r="BN119" s="73" t="str">
        <f t="shared" ca="1" si="117"/>
        <v/>
      </c>
      <c r="BO119" s="73" t="str">
        <f t="shared" ca="1" si="117"/>
        <v/>
      </c>
      <c r="BP119" s="73" t="str">
        <f t="shared" ca="1" si="117"/>
        <v/>
      </c>
      <c r="BQ119" s="73" t="str">
        <f t="shared" ca="1" si="117"/>
        <v/>
      </c>
      <c r="BR119" s="73" t="str">
        <f t="shared" ca="1" si="118"/>
        <v/>
      </c>
      <c r="BS119" s="73" t="str">
        <f t="shared" ca="1" si="118"/>
        <v/>
      </c>
      <c r="BT119" s="73" t="str">
        <f t="shared" ca="1" si="118"/>
        <v/>
      </c>
      <c r="BU119" s="73" t="str">
        <f t="shared" ca="1" si="118"/>
        <v/>
      </c>
      <c r="BV119" s="73" t="str">
        <f t="shared" ca="1" si="118"/>
        <v/>
      </c>
      <c r="BW119" s="73" t="str">
        <f t="shared" ca="1" si="118"/>
        <v/>
      </c>
      <c r="BX119" s="73" t="str">
        <f t="shared" ca="1" si="118"/>
        <v/>
      </c>
      <c r="BY119" s="73" t="str">
        <f t="shared" ca="1" si="118"/>
        <v/>
      </c>
      <c r="BZ119" s="73" t="str">
        <f t="shared" ca="1" si="118"/>
        <v/>
      </c>
      <c r="CA119" s="73" t="str">
        <f t="shared" ca="1" si="118"/>
        <v/>
      </c>
      <c r="CB119" s="73" t="str">
        <f t="shared" ca="1" si="119"/>
        <v/>
      </c>
      <c r="CC119" s="73" t="str">
        <f t="shared" ca="1" si="119"/>
        <v/>
      </c>
      <c r="CD119" s="73" t="str">
        <f t="shared" ca="1" si="119"/>
        <v/>
      </c>
      <c r="CE119" s="73" t="str">
        <f t="shared" ca="1" si="119"/>
        <v/>
      </c>
      <c r="CF119" s="73" t="str">
        <f t="shared" ca="1" si="119"/>
        <v/>
      </c>
      <c r="CG119" s="73" t="str">
        <f t="shared" ca="1" si="119"/>
        <v/>
      </c>
      <c r="CH119" s="73" t="str">
        <f t="shared" ca="1" si="119"/>
        <v/>
      </c>
      <c r="CI119" s="73" t="str">
        <f t="shared" ca="1" si="119"/>
        <v/>
      </c>
      <c r="CJ119" s="73" t="str">
        <f t="shared" ca="1" si="119"/>
        <v/>
      </c>
      <c r="CK119" s="73" t="str">
        <f t="shared" ca="1" si="119"/>
        <v/>
      </c>
      <c r="CL119" s="73" t="str">
        <f t="shared" ca="1" si="120"/>
        <v/>
      </c>
      <c r="CM119" s="73" t="str">
        <f t="shared" ca="1" si="120"/>
        <v/>
      </c>
      <c r="CN119" s="73" t="str">
        <f t="shared" ca="1" si="120"/>
        <v/>
      </c>
      <c r="CO119" s="73" t="str">
        <f t="shared" ca="1" si="120"/>
        <v/>
      </c>
      <c r="CP119" s="73" t="str">
        <f t="shared" ca="1" si="120"/>
        <v/>
      </c>
      <c r="CQ119" s="73" t="str">
        <f t="shared" ca="1" si="120"/>
        <v/>
      </c>
      <c r="CR119" s="73" t="str">
        <f t="shared" ca="1" si="120"/>
        <v/>
      </c>
      <c r="CS119" s="73" t="str">
        <f t="shared" ca="1" si="120"/>
        <v/>
      </c>
      <c r="CT119" s="73" t="str">
        <f t="shared" ca="1" si="120"/>
        <v/>
      </c>
      <c r="CU119" s="73" t="str">
        <f t="shared" ca="1" si="120"/>
        <v/>
      </c>
      <c r="CV119" s="73" t="str">
        <f t="shared" ca="1" si="113"/>
        <v/>
      </c>
      <c r="CW119" s="73" t="str">
        <f t="shared" ca="1" si="121"/>
        <v/>
      </c>
      <c r="CX119" s="73" t="str">
        <f t="shared" ca="1" si="121"/>
        <v/>
      </c>
      <c r="CY119" s="73" t="str">
        <f t="shared" ca="1" si="121"/>
        <v/>
      </c>
      <c r="CZ119" s="73" t="str">
        <f t="shared" ca="1" si="121"/>
        <v/>
      </c>
      <c r="DA119" s="73" t="str">
        <f t="shared" ca="1" si="121"/>
        <v/>
      </c>
      <c r="DB119" s="73" t="str">
        <f t="shared" ca="1" si="121"/>
        <v/>
      </c>
      <c r="DC119" s="73" t="str">
        <f t="shared" ca="1" si="121"/>
        <v/>
      </c>
      <c r="DD119" s="73" t="str">
        <f t="shared" ca="1" si="121"/>
        <v/>
      </c>
      <c r="DE119" s="73" t="str">
        <f t="shared" ca="1" si="121"/>
        <v/>
      </c>
      <c r="DF119" s="73" t="str">
        <f t="shared" ca="1" si="121"/>
        <v/>
      </c>
      <c r="DG119" s="73" t="str">
        <f t="shared" ca="1" si="122"/>
        <v/>
      </c>
      <c r="DH119" s="73" t="str">
        <f t="shared" ca="1" si="122"/>
        <v/>
      </c>
      <c r="DI119" s="73" t="str">
        <f t="shared" ca="1" si="122"/>
        <v/>
      </c>
      <c r="DJ119" s="73" t="str">
        <f t="shared" ca="1" si="122"/>
        <v/>
      </c>
      <c r="DK119" s="73" t="str">
        <f t="shared" ca="1" si="122"/>
        <v/>
      </c>
      <c r="DL119" s="73" t="str">
        <f t="shared" ca="1" si="122"/>
        <v/>
      </c>
      <c r="DM119" s="73" t="str">
        <f t="shared" ca="1" si="122"/>
        <v/>
      </c>
      <c r="DN119" s="73" t="str">
        <f t="shared" ca="1" si="122"/>
        <v/>
      </c>
      <c r="DO119" s="73" t="str">
        <f t="shared" ca="1" si="122"/>
        <v/>
      </c>
      <c r="DP119" s="73" t="str">
        <f t="shared" ca="1" si="122"/>
        <v/>
      </c>
      <c r="DQ119" s="73" t="str">
        <f t="shared" ca="1" si="123"/>
        <v/>
      </c>
      <c r="DR119" s="73" t="str">
        <f t="shared" ca="1" si="123"/>
        <v/>
      </c>
      <c r="DS119" s="73" t="str">
        <f t="shared" ca="1" si="123"/>
        <v/>
      </c>
      <c r="DT119" s="73" t="str">
        <f t="shared" ca="1" si="123"/>
        <v/>
      </c>
      <c r="DU119" s="73" t="str">
        <f t="shared" ca="1" si="123"/>
        <v/>
      </c>
      <c r="DV119" s="73" t="str">
        <f t="shared" ca="1" si="123"/>
        <v/>
      </c>
      <c r="DW119" s="73" t="str">
        <f t="shared" ca="1" si="123"/>
        <v/>
      </c>
      <c r="DX119" s="73" t="str">
        <f t="shared" ca="1" si="123"/>
        <v/>
      </c>
      <c r="DY119" s="73" t="str">
        <f t="shared" ca="1" si="123"/>
        <v/>
      </c>
    </row>
    <row r="120" spans="1:129" ht="12" customHeight="1" x14ac:dyDescent="0.4">
      <c r="A120" s="13"/>
      <c r="B120" s="19"/>
      <c r="C120" s="22"/>
      <c r="D120" s="20"/>
      <c r="E120" s="21"/>
      <c r="F120" s="83"/>
      <c r="G120" s="127"/>
      <c r="H120" s="126"/>
      <c r="I120" s="92"/>
      <c r="J120" s="92"/>
      <c r="K120" s="7" t="str">
        <f>IF(OR(COUNTIF(L120:M120,"-")&gt;0,COUNTBLANK(L120:M120)&gt;0),"-",IF(L120&gt;M120,"-",NETWORKDAYS(L120,M120,data!$P$3:$P$10)))</f>
        <v>-</v>
      </c>
      <c r="L120" s="8"/>
      <c r="M120" s="8"/>
      <c r="N120" s="104"/>
      <c r="O120" s="8"/>
      <c r="P120" s="36">
        <f ca="1">IF(OR(M120="-",M120=""),0,IF(OR(ISBLANK(O120),O120="-"),NETWORKDAYS(M120,TODAY(),data!$P$3:$P$10)-1,IF(M120=O120,0,IF(M120&lt;O120,NETWORKDAYS(M120,O120,data!$P$3:$P$10)-1,NETWORKDAYS(M120,O120,data!$P$3:$P$10)+1))))</f>
        <v>0</v>
      </c>
      <c r="S120" s="115" t="str">
        <f t="shared" ca="1" si="115"/>
        <v>/</v>
      </c>
      <c r="T120" s="73" t="str">
        <f t="shared" ca="1" si="115"/>
        <v>/</v>
      </c>
      <c r="U120" s="73" t="str">
        <f t="shared" ca="1" si="115"/>
        <v>/</v>
      </c>
      <c r="V120" s="73" t="str">
        <f t="shared" ca="1" si="115"/>
        <v>/</v>
      </c>
      <c r="W120" s="73" t="str">
        <f t="shared" ca="1" si="115"/>
        <v>/</v>
      </c>
      <c r="X120" s="73" t="str">
        <f t="shared" ca="1" si="115"/>
        <v>/</v>
      </c>
      <c r="Y120" s="73" t="str">
        <f t="shared" ca="1" si="115"/>
        <v>/</v>
      </c>
      <c r="Z120" s="73" t="str">
        <f t="shared" ca="1" si="115"/>
        <v>/</v>
      </c>
      <c r="AA120" s="73" t="str">
        <f t="shared" ca="1" si="115"/>
        <v>/</v>
      </c>
      <c r="AB120" s="73" t="str">
        <f t="shared" ca="1" si="115"/>
        <v>/</v>
      </c>
      <c r="AC120" s="73" t="str">
        <f t="shared" ca="1" si="108"/>
        <v>/</v>
      </c>
      <c r="AD120" s="73" t="str">
        <f t="shared" ca="1" si="108"/>
        <v>/</v>
      </c>
      <c r="AE120" s="73" t="str">
        <f t="shared" ca="1" si="108"/>
        <v>/</v>
      </c>
      <c r="AF120" s="73" t="str">
        <f t="shared" ca="1" si="108"/>
        <v>/</v>
      </c>
      <c r="AG120" s="73" t="str">
        <f t="shared" ca="1" si="108"/>
        <v>/</v>
      </c>
      <c r="AH120" s="73" t="str">
        <f t="shared" ca="1" si="108"/>
        <v>/</v>
      </c>
      <c r="AI120" s="73" t="str">
        <f t="shared" ca="1" si="109"/>
        <v>/</v>
      </c>
      <c r="AJ120" s="73" t="str">
        <f t="shared" ca="1" si="109"/>
        <v>/</v>
      </c>
      <c r="AK120" s="73" t="str">
        <f t="shared" ca="1" si="109"/>
        <v>/</v>
      </c>
      <c r="AL120" s="73" t="str">
        <f t="shared" ca="1" si="109"/>
        <v>/</v>
      </c>
      <c r="AM120" s="73" t="str">
        <f t="shared" ca="1" si="109"/>
        <v>/</v>
      </c>
      <c r="AN120" s="73" t="str">
        <f t="shared" ca="1" si="109"/>
        <v>/</v>
      </c>
      <c r="AO120" s="73" t="str">
        <f t="shared" ca="1" si="109"/>
        <v>/</v>
      </c>
      <c r="AP120" s="73" t="str">
        <f t="shared" ca="1" si="109"/>
        <v>/</v>
      </c>
      <c r="AQ120" s="73" t="str">
        <f t="shared" ca="1" si="109"/>
        <v>/</v>
      </c>
      <c r="AR120" s="73" t="str">
        <f t="shared" ca="1" si="109"/>
        <v>/</v>
      </c>
      <c r="AS120" s="73" t="str">
        <f t="shared" ca="1" si="109"/>
        <v>/</v>
      </c>
      <c r="AT120" s="73" t="str">
        <f t="shared" ca="1" si="109"/>
        <v>/</v>
      </c>
      <c r="AU120" s="73" t="str">
        <f t="shared" ca="1" si="109"/>
        <v>/</v>
      </c>
      <c r="AV120" s="73" t="str">
        <f t="shared" ca="1" si="109"/>
        <v>/</v>
      </c>
      <c r="AW120" s="73" t="str">
        <f t="shared" ca="1" si="109"/>
        <v>/</v>
      </c>
      <c r="AX120" s="73" t="str">
        <f t="shared" ca="1" si="116"/>
        <v>/</v>
      </c>
      <c r="AY120" s="73" t="str">
        <f t="shared" ca="1" si="116"/>
        <v>/</v>
      </c>
      <c r="AZ120" s="73" t="str">
        <f t="shared" ca="1" si="116"/>
        <v>/</v>
      </c>
      <c r="BA120" s="73" t="str">
        <f t="shared" ca="1" si="116"/>
        <v>/</v>
      </c>
      <c r="BB120" s="73" t="str">
        <f t="shared" ca="1" si="116"/>
        <v>/</v>
      </c>
      <c r="BC120" s="73" t="str">
        <f t="shared" ca="1" si="116"/>
        <v>/</v>
      </c>
      <c r="BD120" s="73" t="str">
        <f t="shared" ca="1" si="116"/>
        <v>/</v>
      </c>
      <c r="BE120" s="73" t="str">
        <f t="shared" ca="1" si="116"/>
        <v>/</v>
      </c>
      <c r="BF120" s="73" t="str">
        <f t="shared" ca="1" si="116"/>
        <v>/</v>
      </c>
      <c r="BG120" s="73" t="str">
        <f t="shared" ca="1" si="116"/>
        <v>/</v>
      </c>
      <c r="BH120" s="73" t="str">
        <f t="shared" ca="1" si="117"/>
        <v>/</v>
      </c>
      <c r="BI120" s="73" t="str">
        <f t="shared" ca="1" si="117"/>
        <v>/</v>
      </c>
      <c r="BJ120" s="73" t="str">
        <f t="shared" ca="1" si="117"/>
        <v>/</v>
      </c>
      <c r="BK120" s="73" t="str">
        <f t="shared" ca="1" si="117"/>
        <v>=</v>
      </c>
      <c r="BL120" s="73" t="str">
        <f t="shared" ca="1" si="117"/>
        <v/>
      </c>
      <c r="BM120" s="73" t="str">
        <f t="shared" ca="1" si="117"/>
        <v/>
      </c>
      <c r="BN120" s="73" t="str">
        <f t="shared" ca="1" si="117"/>
        <v/>
      </c>
      <c r="BO120" s="73" t="str">
        <f t="shared" ca="1" si="117"/>
        <v/>
      </c>
      <c r="BP120" s="73" t="str">
        <f t="shared" ca="1" si="117"/>
        <v/>
      </c>
      <c r="BQ120" s="73" t="str">
        <f t="shared" ca="1" si="117"/>
        <v/>
      </c>
      <c r="BR120" s="73" t="str">
        <f t="shared" ca="1" si="118"/>
        <v/>
      </c>
      <c r="BS120" s="73" t="str">
        <f t="shared" ca="1" si="118"/>
        <v/>
      </c>
      <c r="BT120" s="73" t="str">
        <f t="shared" ca="1" si="118"/>
        <v/>
      </c>
      <c r="BU120" s="73" t="str">
        <f t="shared" ca="1" si="118"/>
        <v/>
      </c>
      <c r="BV120" s="73" t="str">
        <f t="shared" ca="1" si="118"/>
        <v/>
      </c>
      <c r="BW120" s="73" t="str">
        <f t="shared" ca="1" si="118"/>
        <v/>
      </c>
      <c r="BX120" s="73" t="str">
        <f t="shared" ca="1" si="118"/>
        <v/>
      </c>
      <c r="BY120" s="73" t="str">
        <f t="shared" ca="1" si="118"/>
        <v/>
      </c>
      <c r="BZ120" s="73" t="str">
        <f t="shared" ca="1" si="118"/>
        <v/>
      </c>
      <c r="CA120" s="73" t="str">
        <f t="shared" ca="1" si="118"/>
        <v/>
      </c>
      <c r="CB120" s="73" t="str">
        <f t="shared" ca="1" si="119"/>
        <v/>
      </c>
      <c r="CC120" s="73" t="str">
        <f t="shared" ca="1" si="119"/>
        <v/>
      </c>
      <c r="CD120" s="73" t="str">
        <f t="shared" ca="1" si="119"/>
        <v/>
      </c>
      <c r="CE120" s="73" t="str">
        <f t="shared" ca="1" si="119"/>
        <v/>
      </c>
      <c r="CF120" s="73" t="str">
        <f t="shared" ca="1" si="119"/>
        <v/>
      </c>
      <c r="CG120" s="73" t="str">
        <f t="shared" ca="1" si="119"/>
        <v/>
      </c>
      <c r="CH120" s="73" t="str">
        <f t="shared" ca="1" si="119"/>
        <v/>
      </c>
      <c r="CI120" s="73" t="str">
        <f t="shared" ca="1" si="119"/>
        <v/>
      </c>
      <c r="CJ120" s="73" t="str">
        <f t="shared" ca="1" si="119"/>
        <v/>
      </c>
      <c r="CK120" s="73" t="str">
        <f t="shared" ca="1" si="119"/>
        <v/>
      </c>
      <c r="CL120" s="73" t="str">
        <f t="shared" ca="1" si="120"/>
        <v/>
      </c>
      <c r="CM120" s="73" t="str">
        <f t="shared" ca="1" si="120"/>
        <v/>
      </c>
      <c r="CN120" s="73" t="str">
        <f t="shared" ca="1" si="120"/>
        <v/>
      </c>
      <c r="CO120" s="73" t="str">
        <f t="shared" ca="1" si="120"/>
        <v/>
      </c>
      <c r="CP120" s="73" t="str">
        <f t="shared" ca="1" si="120"/>
        <v/>
      </c>
      <c r="CQ120" s="73" t="str">
        <f t="shared" ca="1" si="120"/>
        <v/>
      </c>
      <c r="CR120" s="73" t="str">
        <f t="shared" ca="1" si="120"/>
        <v/>
      </c>
      <c r="CS120" s="73" t="str">
        <f t="shared" ca="1" si="120"/>
        <v/>
      </c>
      <c r="CT120" s="73" t="str">
        <f t="shared" ca="1" si="120"/>
        <v/>
      </c>
      <c r="CU120" s="73" t="str">
        <f t="shared" ca="1" si="120"/>
        <v/>
      </c>
      <c r="CV120" s="73" t="str">
        <f t="shared" ca="1" si="113"/>
        <v/>
      </c>
      <c r="CW120" s="73" t="str">
        <f t="shared" ca="1" si="121"/>
        <v/>
      </c>
      <c r="CX120" s="73" t="str">
        <f t="shared" ca="1" si="121"/>
        <v/>
      </c>
      <c r="CY120" s="73" t="str">
        <f t="shared" ca="1" si="121"/>
        <v/>
      </c>
      <c r="CZ120" s="73" t="str">
        <f t="shared" ca="1" si="121"/>
        <v/>
      </c>
      <c r="DA120" s="73" t="str">
        <f t="shared" ca="1" si="121"/>
        <v/>
      </c>
      <c r="DB120" s="73" t="str">
        <f t="shared" ca="1" si="121"/>
        <v/>
      </c>
      <c r="DC120" s="73" t="str">
        <f t="shared" ca="1" si="121"/>
        <v/>
      </c>
      <c r="DD120" s="73" t="str">
        <f t="shared" ca="1" si="121"/>
        <v/>
      </c>
      <c r="DE120" s="73" t="str">
        <f t="shared" ca="1" si="121"/>
        <v/>
      </c>
      <c r="DF120" s="73" t="str">
        <f t="shared" ca="1" si="121"/>
        <v/>
      </c>
      <c r="DG120" s="73" t="str">
        <f t="shared" ca="1" si="122"/>
        <v/>
      </c>
      <c r="DH120" s="73" t="str">
        <f t="shared" ca="1" si="122"/>
        <v/>
      </c>
      <c r="DI120" s="73" t="str">
        <f t="shared" ca="1" si="122"/>
        <v/>
      </c>
      <c r="DJ120" s="73" t="str">
        <f t="shared" ca="1" si="122"/>
        <v/>
      </c>
      <c r="DK120" s="73" t="str">
        <f t="shared" ca="1" si="122"/>
        <v/>
      </c>
      <c r="DL120" s="73" t="str">
        <f t="shared" ca="1" si="122"/>
        <v/>
      </c>
      <c r="DM120" s="73" t="str">
        <f t="shared" ca="1" si="122"/>
        <v/>
      </c>
      <c r="DN120" s="73" t="str">
        <f t="shared" ca="1" si="122"/>
        <v/>
      </c>
      <c r="DO120" s="73" t="str">
        <f t="shared" ca="1" si="122"/>
        <v/>
      </c>
      <c r="DP120" s="73" t="str">
        <f t="shared" ca="1" si="122"/>
        <v/>
      </c>
      <c r="DQ120" s="73" t="str">
        <f t="shared" ca="1" si="123"/>
        <v/>
      </c>
      <c r="DR120" s="73" t="str">
        <f t="shared" ca="1" si="123"/>
        <v/>
      </c>
      <c r="DS120" s="73" t="str">
        <f t="shared" ca="1" si="123"/>
        <v/>
      </c>
      <c r="DT120" s="73" t="str">
        <f t="shared" ca="1" si="123"/>
        <v/>
      </c>
      <c r="DU120" s="73" t="str">
        <f t="shared" ca="1" si="123"/>
        <v/>
      </c>
      <c r="DV120" s="73" t="str">
        <f t="shared" ca="1" si="123"/>
        <v/>
      </c>
      <c r="DW120" s="73" t="str">
        <f t="shared" ca="1" si="123"/>
        <v/>
      </c>
      <c r="DX120" s="73" t="str">
        <f t="shared" ca="1" si="123"/>
        <v/>
      </c>
      <c r="DY120" s="73" t="str">
        <f t="shared" ca="1" si="123"/>
        <v/>
      </c>
    </row>
    <row r="121" spans="1:129" ht="12" customHeight="1" x14ac:dyDescent="0.4">
      <c r="A121" s="13"/>
      <c r="B121" s="19"/>
      <c r="C121" s="22"/>
      <c r="D121" s="20"/>
      <c r="E121" s="21"/>
      <c r="F121" s="83"/>
      <c r="G121" s="127"/>
      <c r="H121" s="126"/>
      <c r="I121" s="92"/>
      <c r="J121" s="92"/>
      <c r="K121" s="7" t="str">
        <f>IF(OR(COUNTIF(L121:M121,"-")&gt;0,COUNTBLANK(L121:M121)&gt;0),"-",IF(L121&gt;M121,"-",NETWORKDAYS(L121,M121,data!$P$3:$P$10)))</f>
        <v>-</v>
      </c>
      <c r="L121" s="8"/>
      <c r="M121" s="8"/>
      <c r="N121" s="104"/>
      <c r="O121" s="8"/>
      <c r="P121" s="36">
        <f ca="1">IF(OR(M121="-",M121=""),0,IF(OR(ISBLANK(O121),O121="-"),NETWORKDAYS(M121,TODAY(),data!$P$3:$P$10)-1,IF(M121=O121,0,IF(M121&lt;O121,NETWORKDAYS(M121,O121,data!$P$3:$P$10)-1,NETWORKDAYS(M121,O121,data!$P$3:$P$10)+1))))</f>
        <v>0</v>
      </c>
      <c r="S121" s="115" t="str">
        <f t="shared" ca="1" si="115"/>
        <v>/</v>
      </c>
      <c r="T121" s="73" t="str">
        <f t="shared" ca="1" si="115"/>
        <v>/</v>
      </c>
      <c r="U121" s="73" t="str">
        <f t="shared" ca="1" si="115"/>
        <v>/</v>
      </c>
      <c r="V121" s="73" t="str">
        <f t="shared" ca="1" si="115"/>
        <v>/</v>
      </c>
      <c r="W121" s="73" t="str">
        <f t="shared" ca="1" si="115"/>
        <v>/</v>
      </c>
      <c r="X121" s="73" t="str">
        <f t="shared" ca="1" si="115"/>
        <v>/</v>
      </c>
      <c r="Y121" s="73" t="str">
        <f t="shared" ca="1" si="115"/>
        <v>/</v>
      </c>
      <c r="Z121" s="73" t="str">
        <f t="shared" ca="1" si="115"/>
        <v>/</v>
      </c>
      <c r="AA121" s="73" t="str">
        <f t="shared" ca="1" si="115"/>
        <v>/</v>
      </c>
      <c r="AB121" s="73" t="str">
        <f t="shared" ca="1" si="115"/>
        <v>/</v>
      </c>
      <c r="AC121" s="73" t="str">
        <f t="shared" ca="1" si="108"/>
        <v>/</v>
      </c>
      <c r="AD121" s="73" t="str">
        <f t="shared" ca="1" si="108"/>
        <v>/</v>
      </c>
      <c r="AE121" s="73" t="str">
        <f t="shared" ca="1" si="108"/>
        <v>/</v>
      </c>
      <c r="AF121" s="73" t="str">
        <f t="shared" ca="1" si="108"/>
        <v>/</v>
      </c>
      <c r="AG121" s="73" t="str">
        <f t="shared" ca="1" si="108"/>
        <v>/</v>
      </c>
      <c r="AH121" s="73" t="str">
        <f t="shared" ca="1" si="108"/>
        <v>/</v>
      </c>
      <c r="AI121" s="73" t="str">
        <f t="shared" ca="1" si="109"/>
        <v>/</v>
      </c>
      <c r="AJ121" s="73" t="str">
        <f t="shared" ca="1" si="109"/>
        <v>/</v>
      </c>
      <c r="AK121" s="73" t="str">
        <f t="shared" ca="1" si="109"/>
        <v>/</v>
      </c>
      <c r="AL121" s="73" t="str">
        <f t="shared" ca="1" si="109"/>
        <v>/</v>
      </c>
      <c r="AM121" s="73" t="str">
        <f t="shared" ca="1" si="109"/>
        <v>/</v>
      </c>
      <c r="AN121" s="73" t="str">
        <f t="shared" ca="1" si="109"/>
        <v>/</v>
      </c>
      <c r="AO121" s="73" t="str">
        <f t="shared" ca="1" si="109"/>
        <v>/</v>
      </c>
      <c r="AP121" s="73" t="str">
        <f t="shared" ca="1" si="109"/>
        <v>/</v>
      </c>
      <c r="AQ121" s="73" t="str">
        <f t="shared" ca="1" si="109"/>
        <v>/</v>
      </c>
      <c r="AR121" s="73" t="str">
        <f t="shared" ca="1" si="109"/>
        <v>/</v>
      </c>
      <c r="AS121" s="73" t="str">
        <f t="shared" ca="1" si="109"/>
        <v>/</v>
      </c>
      <c r="AT121" s="73" t="str">
        <f t="shared" ca="1" si="109"/>
        <v>/</v>
      </c>
      <c r="AU121" s="73" t="str">
        <f t="shared" ca="1" si="109"/>
        <v>/</v>
      </c>
      <c r="AV121" s="73" t="str">
        <f t="shared" ca="1" si="109"/>
        <v>/</v>
      </c>
      <c r="AW121" s="73" t="str">
        <f t="shared" ca="1" si="109"/>
        <v>/</v>
      </c>
      <c r="AX121" s="73" t="str">
        <f t="shared" ca="1" si="116"/>
        <v>/</v>
      </c>
      <c r="AY121" s="73" t="str">
        <f t="shared" ca="1" si="116"/>
        <v>/</v>
      </c>
      <c r="AZ121" s="73" t="str">
        <f t="shared" ca="1" si="116"/>
        <v>/</v>
      </c>
      <c r="BA121" s="73" t="str">
        <f t="shared" ca="1" si="116"/>
        <v>/</v>
      </c>
      <c r="BB121" s="73" t="str">
        <f t="shared" ca="1" si="116"/>
        <v>/</v>
      </c>
      <c r="BC121" s="73" t="str">
        <f t="shared" ca="1" si="116"/>
        <v>/</v>
      </c>
      <c r="BD121" s="73" t="str">
        <f t="shared" ca="1" si="116"/>
        <v>/</v>
      </c>
      <c r="BE121" s="73" t="str">
        <f t="shared" ca="1" si="116"/>
        <v>/</v>
      </c>
      <c r="BF121" s="73" t="str">
        <f t="shared" ca="1" si="116"/>
        <v>/</v>
      </c>
      <c r="BG121" s="73" t="str">
        <f t="shared" ca="1" si="116"/>
        <v>/</v>
      </c>
      <c r="BH121" s="73" t="str">
        <f t="shared" ca="1" si="117"/>
        <v>/</v>
      </c>
      <c r="BI121" s="73" t="str">
        <f t="shared" ca="1" si="117"/>
        <v>/</v>
      </c>
      <c r="BJ121" s="73" t="str">
        <f t="shared" ca="1" si="117"/>
        <v>/</v>
      </c>
      <c r="BK121" s="73" t="str">
        <f t="shared" ca="1" si="117"/>
        <v>=</v>
      </c>
      <c r="BL121" s="73" t="str">
        <f t="shared" ca="1" si="117"/>
        <v/>
      </c>
      <c r="BM121" s="73" t="str">
        <f t="shared" ca="1" si="117"/>
        <v/>
      </c>
      <c r="BN121" s="73" t="str">
        <f t="shared" ca="1" si="117"/>
        <v/>
      </c>
      <c r="BO121" s="73" t="str">
        <f t="shared" ca="1" si="117"/>
        <v/>
      </c>
      <c r="BP121" s="73" t="str">
        <f t="shared" ca="1" si="117"/>
        <v/>
      </c>
      <c r="BQ121" s="73" t="str">
        <f t="shared" ca="1" si="117"/>
        <v/>
      </c>
      <c r="BR121" s="73" t="str">
        <f t="shared" ca="1" si="118"/>
        <v/>
      </c>
      <c r="BS121" s="73" t="str">
        <f t="shared" ca="1" si="118"/>
        <v/>
      </c>
      <c r="BT121" s="73" t="str">
        <f t="shared" ca="1" si="118"/>
        <v/>
      </c>
      <c r="BU121" s="73" t="str">
        <f t="shared" ca="1" si="118"/>
        <v/>
      </c>
      <c r="BV121" s="73" t="str">
        <f t="shared" ca="1" si="118"/>
        <v/>
      </c>
      <c r="BW121" s="73" t="str">
        <f t="shared" ca="1" si="118"/>
        <v/>
      </c>
      <c r="BX121" s="73" t="str">
        <f t="shared" ca="1" si="118"/>
        <v/>
      </c>
      <c r="BY121" s="73" t="str">
        <f t="shared" ca="1" si="118"/>
        <v/>
      </c>
      <c r="BZ121" s="73" t="str">
        <f t="shared" ca="1" si="118"/>
        <v/>
      </c>
      <c r="CA121" s="73" t="str">
        <f t="shared" ca="1" si="118"/>
        <v/>
      </c>
      <c r="CB121" s="73" t="str">
        <f t="shared" ca="1" si="119"/>
        <v/>
      </c>
      <c r="CC121" s="73" t="str">
        <f t="shared" ca="1" si="119"/>
        <v/>
      </c>
      <c r="CD121" s="73" t="str">
        <f t="shared" ca="1" si="119"/>
        <v/>
      </c>
      <c r="CE121" s="73" t="str">
        <f t="shared" ca="1" si="119"/>
        <v/>
      </c>
      <c r="CF121" s="73" t="str">
        <f t="shared" ca="1" si="119"/>
        <v/>
      </c>
      <c r="CG121" s="73" t="str">
        <f t="shared" ca="1" si="119"/>
        <v/>
      </c>
      <c r="CH121" s="73" t="str">
        <f t="shared" ca="1" si="119"/>
        <v/>
      </c>
      <c r="CI121" s="73" t="str">
        <f t="shared" ca="1" si="119"/>
        <v/>
      </c>
      <c r="CJ121" s="73" t="str">
        <f t="shared" ca="1" si="119"/>
        <v/>
      </c>
      <c r="CK121" s="73" t="str">
        <f t="shared" ca="1" si="119"/>
        <v/>
      </c>
      <c r="CL121" s="73" t="str">
        <f t="shared" ca="1" si="120"/>
        <v/>
      </c>
      <c r="CM121" s="73" t="str">
        <f t="shared" ca="1" si="120"/>
        <v/>
      </c>
      <c r="CN121" s="73" t="str">
        <f t="shared" ca="1" si="120"/>
        <v/>
      </c>
      <c r="CO121" s="73" t="str">
        <f t="shared" ca="1" si="120"/>
        <v/>
      </c>
      <c r="CP121" s="73" t="str">
        <f t="shared" ca="1" si="120"/>
        <v/>
      </c>
      <c r="CQ121" s="73" t="str">
        <f t="shared" ca="1" si="120"/>
        <v/>
      </c>
      <c r="CR121" s="73" t="str">
        <f t="shared" ca="1" si="120"/>
        <v/>
      </c>
      <c r="CS121" s="73" t="str">
        <f t="shared" ca="1" si="120"/>
        <v/>
      </c>
      <c r="CT121" s="73" t="str">
        <f t="shared" ca="1" si="120"/>
        <v/>
      </c>
      <c r="CU121" s="73" t="str">
        <f t="shared" ca="1" si="120"/>
        <v/>
      </c>
      <c r="CV121" s="73" t="str">
        <f t="shared" ca="1" si="113"/>
        <v/>
      </c>
      <c r="CW121" s="73" t="str">
        <f t="shared" ca="1" si="121"/>
        <v/>
      </c>
      <c r="CX121" s="73" t="str">
        <f t="shared" ca="1" si="121"/>
        <v/>
      </c>
      <c r="CY121" s="73" t="str">
        <f t="shared" ca="1" si="121"/>
        <v/>
      </c>
      <c r="CZ121" s="73" t="str">
        <f t="shared" ca="1" si="121"/>
        <v/>
      </c>
      <c r="DA121" s="73" t="str">
        <f t="shared" ca="1" si="121"/>
        <v/>
      </c>
      <c r="DB121" s="73" t="str">
        <f t="shared" ca="1" si="121"/>
        <v/>
      </c>
      <c r="DC121" s="73" t="str">
        <f t="shared" ca="1" si="121"/>
        <v/>
      </c>
      <c r="DD121" s="73" t="str">
        <f t="shared" ca="1" si="121"/>
        <v/>
      </c>
      <c r="DE121" s="73" t="str">
        <f t="shared" ca="1" si="121"/>
        <v/>
      </c>
      <c r="DF121" s="73" t="str">
        <f t="shared" ca="1" si="121"/>
        <v/>
      </c>
      <c r="DG121" s="73" t="str">
        <f t="shared" ca="1" si="122"/>
        <v/>
      </c>
      <c r="DH121" s="73" t="str">
        <f t="shared" ca="1" si="122"/>
        <v/>
      </c>
      <c r="DI121" s="73" t="str">
        <f t="shared" ca="1" si="122"/>
        <v/>
      </c>
      <c r="DJ121" s="73" t="str">
        <f t="shared" ca="1" si="122"/>
        <v/>
      </c>
      <c r="DK121" s="73" t="str">
        <f t="shared" ca="1" si="122"/>
        <v/>
      </c>
      <c r="DL121" s="73" t="str">
        <f t="shared" ca="1" si="122"/>
        <v/>
      </c>
      <c r="DM121" s="73" t="str">
        <f t="shared" ca="1" si="122"/>
        <v/>
      </c>
      <c r="DN121" s="73" t="str">
        <f t="shared" ca="1" si="122"/>
        <v/>
      </c>
      <c r="DO121" s="73" t="str">
        <f t="shared" ca="1" si="122"/>
        <v/>
      </c>
      <c r="DP121" s="73" t="str">
        <f t="shared" ca="1" si="122"/>
        <v/>
      </c>
      <c r="DQ121" s="73" t="str">
        <f t="shared" ca="1" si="123"/>
        <v/>
      </c>
      <c r="DR121" s="73" t="str">
        <f t="shared" ca="1" si="123"/>
        <v/>
      </c>
      <c r="DS121" s="73" t="str">
        <f t="shared" ca="1" si="123"/>
        <v/>
      </c>
      <c r="DT121" s="73" t="str">
        <f t="shared" ca="1" si="123"/>
        <v/>
      </c>
      <c r="DU121" s="73" t="str">
        <f t="shared" ca="1" si="123"/>
        <v/>
      </c>
      <c r="DV121" s="73" t="str">
        <f t="shared" ca="1" si="123"/>
        <v/>
      </c>
      <c r="DW121" s="73" t="str">
        <f t="shared" ca="1" si="123"/>
        <v/>
      </c>
      <c r="DX121" s="73" t="str">
        <f t="shared" ca="1" si="123"/>
        <v/>
      </c>
      <c r="DY121" s="73" t="str">
        <f t="shared" ca="1" si="123"/>
        <v/>
      </c>
    </row>
    <row r="122" spans="1:129" ht="12" customHeight="1" x14ac:dyDescent="0.4">
      <c r="A122" s="13"/>
      <c r="B122" s="19"/>
      <c r="C122" s="22"/>
      <c r="D122" s="20"/>
      <c r="E122" s="21"/>
      <c r="F122" s="83"/>
      <c r="G122" s="127"/>
      <c r="H122" s="126"/>
      <c r="I122" s="92"/>
      <c r="J122" s="92"/>
      <c r="K122" s="7" t="str">
        <f>IF(OR(COUNTIF(L122:M122,"-")&gt;0,COUNTBLANK(L122:M122)&gt;0),"-",IF(L122&gt;M122,"-",NETWORKDAYS(L122,M122,data!$P$3:$P$10)))</f>
        <v>-</v>
      </c>
      <c r="L122" s="8"/>
      <c r="M122" s="8"/>
      <c r="N122" s="104"/>
      <c r="O122" s="8"/>
      <c r="P122" s="36">
        <f ca="1">IF(OR(M122="-",M122=""),0,IF(OR(ISBLANK(O122),O122="-"),NETWORKDAYS(M122,TODAY(),data!$P$3:$P$10)-1,IF(M122=O122,0,IF(M122&lt;O122,NETWORKDAYS(M122,O122,data!$P$3:$P$10)-1,NETWORKDAYS(M122,O122,data!$P$3:$P$10)+1))))</f>
        <v>0</v>
      </c>
      <c r="S122" s="115" t="str">
        <f t="shared" ca="1" si="115"/>
        <v>/</v>
      </c>
      <c r="T122" s="73" t="str">
        <f t="shared" ca="1" si="115"/>
        <v>/</v>
      </c>
      <c r="U122" s="73" t="str">
        <f t="shared" ca="1" si="115"/>
        <v>/</v>
      </c>
      <c r="V122" s="73" t="str">
        <f t="shared" ca="1" si="115"/>
        <v>/</v>
      </c>
      <c r="W122" s="73" t="str">
        <f t="shared" ca="1" si="115"/>
        <v>/</v>
      </c>
      <c r="X122" s="73" t="str">
        <f t="shared" ca="1" si="115"/>
        <v>/</v>
      </c>
      <c r="Y122" s="73" t="str">
        <f t="shared" ca="1" si="115"/>
        <v>/</v>
      </c>
      <c r="Z122" s="73" t="str">
        <f t="shared" ca="1" si="115"/>
        <v>/</v>
      </c>
      <c r="AA122" s="73" t="str">
        <f t="shared" ca="1" si="115"/>
        <v>/</v>
      </c>
      <c r="AB122" s="73" t="str">
        <f t="shared" ca="1" si="115"/>
        <v>/</v>
      </c>
      <c r="AC122" s="73" t="str">
        <f t="shared" ca="1" si="108"/>
        <v>/</v>
      </c>
      <c r="AD122" s="73" t="str">
        <f t="shared" ca="1" si="108"/>
        <v>/</v>
      </c>
      <c r="AE122" s="73" t="str">
        <f t="shared" ca="1" si="108"/>
        <v>/</v>
      </c>
      <c r="AF122" s="73" t="str">
        <f t="shared" ca="1" si="108"/>
        <v>/</v>
      </c>
      <c r="AG122" s="73" t="str">
        <f t="shared" ca="1" si="108"/>
        <v>/</v>
      </c>
      <c r="AH122" s="73" t="str">
        <f t="shared" ca="1" si="108"/>
        <v>/</v>
      </c>
      <c r="AI122" s="73" t="str">
        <f t="shared" ca="1" si="109"/>
        <v>/</v>
      </c>
      <c r="AJ122" s="73" t="str">
        <f t="shared" ca="1" si="109"/>
        <v>/</v>
      </c>
      <c r="AK122" s="73" t="str">
        <f t="shared" ca="1" si="109"/>
        <v>/</v>
      </c>
      <c r="AL122" s="73" t="str">
        <f t="shared" ca="1" si="109"/>
        <v>/</v>
      </c>
      <c r="AM122" s="73" t="str">
        <f t="shared" ca="1" si="109"/>
        <v>/</v>
      </c>
      <c r="AN122" s="73" t="str">
        <f t="shared" ca="1" si="109"/>
        <v>/</v>
      </c>
      <c r="AO122" s="73" t="str">
        <f t="shared" ca="1" si="109"/>
        <v>/</v>
      </c>
      <c r="AP122" s="73" t="str">
        <f t="shared" ca="1" si="109"/>
        <v>/</v>
      </c>
      <c r="AQ122" s="73" t="str">
        <f t="shared" ca="1" si="109"/>
        <v>/</v>
      </c>
      <c r="AR122" s="73" t="str">
        <f t="shared" ca="1" si="109"/>
        <v>/</v>
      </c>
      <c r="AS122" s="73" t="str">
        <f t="shared" ca="1" si="109"/>
        <v>/</v>
      </c>
      <c r="AT122" s="73" t="str">
        <f t="shared" ca="1" si="109"/>
        <v>/</v>
      </c>
      <c r="AU122" s="73" t="str">
        <f t="shared" ca="1" si="109"/>
        <v>/</v>
      </c>
      <c r="AV122" s="73" t="str">
        <f t="shared" ca="1" si="109"/>
        <v>/</v>
      </c>
      <c r="AW122" s="73" t="str">
        <f t="shared" ca="1" si="109"/>
        <v>/</v>
      </c>
      <c r="AX122" s="73" t="str">
        <f t="shared" ca="1" si="116"/>
        <v>/</v>
      </c>
      <c r="AY122" s="73" t="str">
        <f t="shared" ca="1" si="116"/>
        <v>/</v>
      </c>
      <c r="AZ122" s="73" t="str">
        <f t="shared" ca="1" si="116"/>
        <v>/</v>
      </c>
      <c r="BA122" s="73" t="str">
        <f t="shared" ca="1" si="116"/>
        <v>/</v>
      </c>
      <c r="BB122" s="73" t="str">
        <f t="shared" ca="1" si="116"/>
        <v>/</v>
      </c>
      <c r="BC122" s="73" t="str">
        <f t="shared" ca="1" si="116"/>
        <v>/</v>
      </c>
      <c r="BD122" s="73" t="str">
        <f t="shared" ca="1" si="116"/>
        <v>/</v>
      </c>
      <c r="BE122" s="73" t="str">
        <f t="shared" ca="1" si="116"/>
        <v>/</v>
      </c>
      <c r="BF122" s="73" t="str">
        <f t="shared" ca="1" si="116"/>
        <v>/</v>
      </c>
      <c r="BG122" s="73" t="str">
        <f t="shared" ca="1" si="116"/>
        <v>/</v>
      </c>
      <c r="BH122" s="73" t="str">
        <f t="shared" ca="1" si="117"/>
        <v>/</v>
      </c>
      <c r="BI122" s="73" t="str">
        <f t="shared" ca="1" si="117"/>
        <v>/</v>
      </c>
      <c r="BJ122" s="73" t="str">
        <f t="shared" ca="1" si="117"/>
        <v>/</v>
      </c>
      <c r="BK122" s="73" t="str">
        <f t="shared" ca="1" si="117"/>
        <v>=</v>
      </c>
      <c r="BL122" s="73" t="str">
        <f t="shared" ca="1" si="117"/>
        <v/>
      </c>
      <c r="BM122" s="73" t="str">
        <f t="shared" ca="1" si="117"/>
        <v/>
      </c>
      <c r="BN122" s="73" t="str">
        <f t="shared" ca="1" si="117"/>
        <v/>
      </c>
      <c r="BO122" s="73" t="str">
        <f t="shared" ca="1" si="117"/>
        <v/>
      </c>
      <c r="BP122" s="73" t="str">
        <f t="shared" ca="1" si="117"/>
        <v/>
      </c>
      <c r="BQ122" s="73" t="str">
        <f t="shared" ca="1" si="117"/>
        <v/>
      </c>
      <c r="BR122" s="73" t="str">
        <f t="shared" ca="1" si="118"/>
        <v/>
      </c>
      <c r="BS122" s="73" t="str">
        <f t="shared" ca="1" si="118"/>
        <v/>
      </c>
      <c r="BT122" s="73" t="str">
        <f t="shared" ca="1" si="118"/>
        <v/>
      </c>
      <c r="BU122" s="73" t="str">
        <f t="shared" ca="1" si="118"/>
        <v/>
      </c>
      <c r="BV122" s="73" t="str">
        <f t="shared" ca="1" si="118"/>
        <v/>
      </c>
      <c r="BW122" s="73" t="str">
        <f t="shared" ca="1" si="118"/>
        <v/>
      </c>
      <c r="BX122" s="73" t="str">
        <f t="shared" ca="1" si="118"/>
        <v/>
      </c>
      <c r="BY122" s="73" t="str">
        <f t="shared" ca="1" si="118"/>
        <v/>
      </c>
      <c r="BZ122" s="73" t="str">
        <f t="shared" ca="1" si="118"/>
        <v/>
      </c>
      <c r="CA122" s="73" t="str">
        <f t="shared" ca="1" si="118"/>
        <v/>
      </c>
      <c r="CB122" s="73" t="str">
        <f t="shared" ca="1" si="119"/>
        <v/>
      </c>
      <c r="CC122" s="73" t="str">
        <f t="shared" ca="1" si="119"/>
        <v/>
      </c>
      <c r="CD122" s="73" t="str">
        <f t="shared" ca="1" si="119"/>
        <v/>
      </c>
      <c r="CE122" s="73" t="str">
        <f t="shared" ca="1" si="119"/>
        <v/>
      </c>
      <c r="CF122" s="73" t="str">
        <f t="shared" ca="1" si="119"/>
        <v/>
      </c>
      <c r="CG122" s="73" t="str">
        <f t="shared" ca="1" si="119"/>
        <v/>
      </c>
      <c r="CH122" s="73" t="str">
        <f t="shared" ca="1" si="119"/>
        <v/>
      </c>
      <c r="CI122" s="73" t="str">
        <f t="shared" ca="1" si="119"/>
        <v/>
      </c>
      <c r="CJ122" s="73" t="str">
        <f t="shared" ca="1" si="119"/>
        <v/>
      </c>
      <c r="CK122" s="73" t="str">
        <f t="shared" ca="1" si="119"/>
        <v/>
      </c>
      <c r="CL122" s="73" t="str">
        <f t="shared" ca="1" si="120"/>
        <v/>
      </c>
      <c r="CM122" s="73" t="str">
        <f t="shared" ca="1" si="120"/>
        <v/>
      </c>
      <c r="CN122" s="73" t="str">
        <f t="shared" ca="1" si="120"/>
        <v/>
      </c>
      <c r="CO122" s="73" t="str">
        <f t="shared" ca="1" si="120"/>
        <v/>
      </c>
      <c r="CP122" s="73" t="str">
        <f t="shared" ca="1" si="120"/>
        <v/>
      </c>
      <c r="CQ122" s="73" t="str">
        <f t="shared" ca="1" si="120"/>
        <v/>
      </c>
      <c r="CR122" s="73" t="str">
        <f t="shared" ca="1" si="120"/>
        <v/>
      </c>
      <c r="CS122" s="73" t="str">
        <f t="shared" ca="1" si="120"/>
        <v/>
      </c>
      <c r="CT122" s="73" t="str">
        <f t="shared" ca="1" si="120"/>
        <v/>
      </c>
      <c r="CU122" s="73" t="str">
        <f t="shared" ca="1" si="120"/>
        <v/>
      </c>
      <c r="CV122" s="73" t="str">
        <f t="shared" ca="1" si="113"/>
        <v/>
      </c>
      <c r="CW122" s="73" t="str">
        <f t="shared" ca="1" si="121"/>
        <v/>
      </c>
      <c r="CX122" s="73" t="str">
        <f t="shared" ca="1" si="121"/>
        <v/>
      </c>
      <c r="CY122" s="73" t="str">
        <f t="shared" ca="1" si="121"/>
        <v/>
      </c>
      <c r="CZ122" s="73" t="str">
        <f t="shared" ca="1" si="121"/>
        <v/>
      </c>
      <c r="DA122" s="73" t="str">
        <f t="shared" ca="1" si="121"/>
        <v/>
      </c>
      <c r="DB122" s="73" t="str">
        <f t="shared" ca="1" si="121"/>
        <v/>
      </c>
      <c r="DC122" s="73" t="str">
        <f t="shared" ca="1" si="121"/>
        <v/>
      </c>
      <c r="DD122" s="73" t="str">
        <f t="shared" ca="1" si="121"/>
        <v/>
      </c>
      <c r="DE122" s="73" t="str">
        <f t="shared" ca="1" si="121"/>
        <v/>
      </c>
      <c r="DF122" s="73" t="str">
        <f t="shared" ca="1" si="121"/>
        <v/>
      </c>
      <c r="DG122" s="73" t="str">
        <f t="shared" ca="1" si="122"/>
        <v/>
      </c>
      <c r="DH122" s="73" t="str">
        <f t="shared" ca="1" si="122"/>
        <v/>
      </c>
      <c r="DI122" s="73" t="str">
        <f t="shared" ca="1" si="122"/>
        <v/>
      </c>
      <c r="DJ122" s="73" t="str">
        <f t="shared" ca="1" si="122"/>
        <v/>
      </c>
      <c r="DK122" s="73" t="str">
        <f t="shared" ca="1" si="122"/>
        <v/>
      </c>
      <c r="DL122" s="73" t="str">
        <f t="shared" ca="1" si="122"/>
        <v/>
      </c>
      <c r="DM122" s="73" t="str">
        <f t="shared" ca="1" si="122"/>
        <v/>
      </c>
      <c r="DN122" s="73" t="str">
        <f t="shared" ca="1" si="122"/>
        <v/>
      </c>
      <c r="DO122" s="73" t="str">
        <f t="shared" ca="1" si="122"/>
        <v/>
      </c>
      <c r="DP122" s="73" t="str">
        <f t="shared" ca="1" si="122"/>
        <v/>
      </c>
      <c r="DQ122" s="73" t="str">
        <f t="shared" ca="1" si="123"/>
        <v/>
      </c>
      <c r="DR122" s="73" t="str">
        <f t="shared" ca="1" si="123"/>
        <v/>
      </c>
      <c r="DS122" s="73" t="str">
        <f t="shared" ca="1" si="123"/>
        <v/>
      </c>
      <c r="DT122" s="73" t="str">
        <f t="shared" ca="1" si="123"/>
        <v/>
      </c>
      <c r="DU122" s="73" t="str">
        <f t="shared" ca="1" si="123"/>
        <v/>
      </c>
      <c r="DV122" s="73" t="str">
        <f t="shared" ca="1" si="123"/>
        <v/>
      </c>
      <c r="DW122" s="73" t="str">
        <f t="shared" ca="1" si="123"/>
        <v/>
      </c>
      <c r="DX122" s="73" t="str">
        <f t="shared" ca="1" si="123"/>
        <v/>
      </c>
      <c r="DY122" s="73" t="str">
        <f t="shared" ca="1" si="123"/>
        <v/>
      </c>
    </row>
    <row r="123" spans="1:129" ht="12" customHeight="1" x14ac:dyDescent="0.4">
      <c r="A123" s="13"/>
      <c r="B123" s="19"/>
      <c r="C123" s="22"/>
      <c r="D123" s="20"/>
      <c r="E123" s="21"/>
      <c r="F123" s="83"/>
      <c r="G123" s="127"/>
      <c r="H123" s="126"/>
      <c r="I123" s="92"/>
      <c r="J123" s="92"/>
      <c r="K123" s="7" t="str">
        <f>IF(OR(COUNTIF(L123:M123,"-")&gt;0,COUNTBLANK(L123:M123)&gt;0),"-",IF(L123&gt;M123,"-",NETWORKDAYS(L123,M123,data!$P$3:$P$10)))</f>
        <v>-</v>
      </c>
      <c r="L123" s="8"/>
      <c r="M123" s="8"/>
      <c r="N123" s="104"/>
      <c r="O123" s="8"/>
      <c r="P123" s="36">
        <f ca="1">IF(OR(M123="-",M123=""),0,IF(OR(ISBLANK(O123),O123="-"),NETWORKDAYS(M123,TODAY(),data!$P$3:$P$10)-1,IF(M123=O123,0,IF(M123&lt;O123,NETWORKDAYS(M123,O123,data!$P$3:$P$10)-1,NETWORKDAYS(M123,O123,data!$P$3:$P$10)+1))))</f>
        <v>0</v>
      </c>
      <c r="S123" s="115" t="str">
        <f t="shared" ca="1" si="115"/>
        <v>/</v>
      </c>
      <c r="T123" s="73" t="str">
        <f t="shared" ca="1" si="115"/>
        <v>/</v>
      </c>
      <c r="U123" s="73" t="str">
        <f t="shared" ca="1" si="115"/>
        <v>/</v>
      </c>
      <c r="V123" s="73" t="str">
        <f t="shared" ca="1" si="115"/>
        <v>/</v>
      </c>
      <c r="W123" s="73" t="str">
        <f t="shared" ca="1" si="115"/>
        <v>/</v>
      </c>
      <c r="X123" s="73" t="str">
        <f t="shared" ca="1" si="115"/>
        <v>/</v>
      </c>
      <c r="Y123" s="73" t="str">
        <f t="shared" ca="1" si="115"/>
        <v>/</v>
      </c>
      <c r="Z123" s="73" t="str">
        <f t="shared" ca="1" si="115"/>
        <v>/</v>
      </c>
      <c r="AA123" s="73" t="str">
        <f t="shared" ca="1" si="115"/>
        <v>/</v>
      </c>
      <c r="AB123" s="73" t="str">
        <f t="shared" ca="1" si="115"/>
        <v>/</v>
      </c>
      <c r="AC123" s="73" t="str">
        <f t="shared" ca="1" si="108"/>
        <v>/</v>
      </c>
      <c r="AD123" s="73" t="str">
        <f t="shared" ca="1" si="108"/>
        <v>/</v>
      </c>
      <c r="AE123" s="73" t="str">
        <f t="shared" ca="1" si="108"/>
        <v>/</v>
      </c>
      <c r="AF123" s="73" t="str">
        <f t="shared" ca="1" si="108"/>
        <v>/</v>
      </c>
      <c r="AG123" s="73" t="str">
        <f t="shared" ca="1" si="108"/>
        <v>/</v>
      </c>
      <c r="AH123" s="73" t="str">
        <f t="shared" ca="1" si="108"/>
        <v>/</v>
      </c>
      <c r="AI123" s="73" t="str">
        <f t="shared" ca="1" si="109"/>
        <v>/</v>
      </c>
      <c r="AJ123" s="73" t="str">
        <f t="shared" ca="1" si="109"/>
        <v>/</v>
      </c>
      <c r="AK123" s="73" t="str">
        <f t="shared" ca="1" si="109"/>
        <v>/</v>
      </c>
      <c r="AL123" s="73" t="str">
        <f t="shared" ca="1" si="109"/>
        <v>/</v>
      </c>
      <c r="AM123" s="73" t="str">
        <f t="shared" ca="1" si="109"/>
        <v>/</v>
      </c>
      <c r="AN123" s="73" t="str">
        <f t="shared" ca="1" si="109"/>
        <v>/</v>
      </c>
      <c r="AO123" s="73" t="str">
        <f t="shared" ca="1" si="109"/>
        <v>/</v>
      </c>
      <c r="AP123" s="73" t="str">
        <f t="shared" ca="1" si="109"/>
        <v>/</v>
      </c>
      <c r="AQ123" s="73" t="str">
        <f t="shared" ca="1" si="109"/>
        <v>/</v>
      </c>
      <c r="AR123" s="73" t="str">
        <f t="shared" ca="1" si="109"/>
        <v>/</v>
      </c>
      <c r="AS123" s="73" t="str">
        <f t="shared" ca="1" si="109"/>
        <v>/</v>
      </c>
      <c r="AT123" s="73" t="str">
        <f t="shared" ca="1" si="109"/>
        <v>/</v>
      </c>
      <c r="AU123" s="73" t="str">
        <f t="shared" ca="1" si="109"/>
        <v>/</v>
      </c>
      <c r="AV123" s="73" t="str">
        <f t="shared" ca="1" si="109"/>
        <v>/</v>
      </c>
      <c r="AW123" s="73" t="str">
        <f t="shared" ca="1" si="109"/>
        <v>/</v>
      </c>
      <c r="AX123" s="73" t="str">
        <f t="shared" ca="1" si="116"/>
        <v>/</v>
      </c>
      <c r="AY123" s="73" t="str">
        <f t="shared" ca="1" si="116"/>
        <v>/</v>
      </c>
      <c r="AZ123" s="73" t="str">
        <f t="shared" ca="1" si="116"/>
        <v>/</v>
      </c>
      <c r="BA123" s="73" t="str">
        <f t="shared" ca="1" si="116"/>
        <v>/</v>
      </c>
      <c r="BB123" s="73" t="str">
        <f t="shared" ca="1" si="116"/>
        <v>/</v>
      </c>
      <c r="BC123" s="73" t="str">
        <f t="shared" ca="1" si="116"/>
        <v>/</v>
      </c>
      <c r="BD123" s="73" t="str">
        <f t="shared" ca="1" si="116"/>
        <v>/</v>
      </c>
      <c r="BE123" s="73" t="str">
        <f t="shared" ca="1" si="116"/>
        <v>/</v>
      </c>
      <c r="BF123" s="73" t="str">
        <f t="shared" ca="1" si="116"/>
        <v>/</v>
      </c>
      <c r="BG123" s="73" t="str">
        <f t="shared" ca="1" si="116"/>
        <v>/</v>
      </c>
      <c r="BH123" s="73" t="str">
        <f t="shared" ca="1" si="117"/>
        <v>/</v>
      </c>
      <c r="BI123" s="73" t="str">
        <f t="shared" ca="1" si="117"/>
        <v>/</v>
      </c>
      <c r="BJ123" s="73" t="str">
        <f t="shared" ca="1" si="117"/>
        <v>/</v>
      </c>
      <c r="BK123" s="73" t="str">
        <f t="shared" ca="1" si="117"/>
        <v>=</v>
      </c>
      <c r="BL123" s="73" t="str">
        <f t="shared" ca="1" si="117"/>
        <v/>
      </c>
      <c r="BM123" s="73" t="str">
        <f t="shared" ca="1" si="117"/>
        <v/>
      </c>
      <c r="BN123" s="73" t="str">
        <f t="shared" ca="1" si="117"/>
        <v/>
      </c>
      <c r="BO123" s="73" t="str">
        <f t="shared" ca="1" si="117"/>
        <v/>
      </c>
      <c r="BP123" s="73" t="str">
        <f t="shared" ca="1" si="117"/>
        <v/>
      </c>
      <c r="BQ123" s="73" t="str">
        <f t="shared" ca="1" si="117"/>
        <v/>
      </c>
      <c r="BR123" s="73" t="str">
        <f t="shared" ca="1" si="118"/>
        <v/>
      </c>
      <c r="BS123" s="73" t="str">
        <f t="shared" ca="1" si="118"/>
        <v/>
      </c>
      <c r="BT123" s="73" t="str">
        <f t="shared" ca="1" si="118"/>
        <v/>
      </c>
      <c r="BU123" s="73" t="str">
        <f t="shared" ca="1" si="118"/>
        <v/>
      </c>
      <c r="BV123" s="73" t="str">
        <f t="shared" ca="1" si="118"/>
        <v/>
      </c>
      <c r="BW123" s="73" t="str">
        <f t="shared" ca="1" si="118"/>
        <v/>
      </c>
      <c r="BX123" s="73" t="str">
        <f t="shared" ca="1" si="118"/>
        <v/>
      </c>
      <c r="BY123" s="73" t="str">
        <f t="shared" ca="1" si="118"/>
        <v/>
      </c>
      <c r="BZ123" s="73" t="str">
        <f t="shared" ca="1" si="118"/>
        <v/>
      </c>
      <c r="CA123" s="73" t="str">
        <f t="shared" ca="1" si="118"/>
        <v/>
      </c>
      <c r="CB123" s="73" t="str">
        <f t="shared" ca="1" si="119"/>
        <v/>
      </c>
      <c r="CC123" s="73" t="str">
        <f t="shared" ca="1" si="119"/>
        <v/>
      </c>
      <c r="CD123" s="73" t="str">
        <f t="shared" ca="1" si="119"/>
        <v/>
      </c>
      <c r="CE123" s="73" t="str">
        <f t="shared" ca="1" si="119"/>
        <v/>
      </c>
      <c r="CF123" s="73" t="str">
        <f t="shared" ca="1" si="119"/>
        <v/>
      </c>
      <c r="CG123" s="73" t="str">
        <f t="shared" ca="1" si="119"/>
        <v/>
      </c>
      <c r="CH123" s="73" t="str">
        <f t="shared" ca="1" si="119"/>
        <v/>
      </c>
      <c r="CI123" s="73" t="str">
        <f t="shared" ca="1" si="119"/>
        <v/>
      </c>
      <c r="CJ123" s="73" t="str">
        <f t="shared" ca="1" si="119"/>
        <v/>
      </c>
      <c r="CK123" s="73" t="str">
        <f t="shared" ca="1" si="119"/>
        <v/>
      </c>
      <c r="CL123" s="73" t="str">
        <f t="shared" ca="1" si="120"/>
        <v/>
      </c>
      <c r="CM123" s="73" t="str">
        <f t="shared" ca="1" si="120"/>
        <v/>
      </c>
      <c r="CN123" s="73" t="str">
        <f t="shared" ca="1" si="120"/>
        <v/>
      </c>
      <c r="CO123" s="73" t="str">
        <f t="shared" ca="1" si="120"/>
        <v/>
      </c>
      <c r="CP123" s="73" t="str">
        <f t="shared" ca="1" si="120"/>
        <v/>
      </c>
      <c r="CQ123" s="73" t="str">
        <f t="shared" ca="1" si="120"/>
        <v/>
      </c>
      <c r="CR123" s="73" t="str">
        <f t="shared" ca="1" si="120"/>
        <v/>
      </c>
      <c r="CS123" s="73" t="str">
        <f t="shared" ca="1" si="120"/>
        <v/>
      </c>
      <c r="CT123" s="73" t="str">
        <f t="shared" ca="1" si="120"/>
        <v/>
      </c>
      <c r="CU123" s="73" t="str">
        <f t="shared" ca="1" si="120"/>
        <v/>
      </c>
      <c r="CV123" s="73" t="str">
        <f t="shared" ca="1" si="113"/>
        <v/>
      </c>
      <c r="CW123" s="73" t="str">
        <f t="shared" ca="1" si="121"/>
        <v/>
      </c>
      <c r="CX123" s="73" t="str">
        <f t="shared" ca="1" si="121"/>
        <v/>
      </c>
      <c r="CY123" s="73" t="str">
        <f t="shared" ca="1" si="121"/>
        <v/>
      </c>
      <c r="CZ123" s="73" t="str">
        <f t="shared" ca="1" si="121"/>
        <v/>
      </c>
      <c r="DA123" s="73" t="str">
        <f t="shared" ca="1" si="121"/>
        <v/>
      </c>
      <c r="DB123" s="73" t="str">
        <f t="shared" ca="1" si="121"/>
        <v/>
      </c>
      <c r="DC123" s="73" t="str">
        <f t="shared" ca="1" si="121"/>
        <v/>
      </c>
      <c r="DD123" s="73" t="str">
        <f t="shared" ca="1" si="121"/>
        <v/>
      </c>
      <c r="DE123" s="73" t="str">
        <f t="shared" ca="1" si="121"/>
        <v/>
      </c>
      <c r="DF123" s="73" t="str">
        <f t="shared" ca="1" si="121"/>
        <v/>
      </c>
      <c r="DG123" s="73" t="str">
        <f t="shared" ca="1" si="122"/>
        <v/>
      </c>
      <c r="DH123" s="73" t="str">
        <f t="shared" ca="1" si="122"/>
        <v/>
      </c>
      <c r="DI123" s="73" t="str">
        <f t="shared" ca="1" si="122"/>
        <v/>
      </c>
      <c r="DJ123" s="73" t="str">
        <f t="shared" ca="1" si="122"/>
        <v/>
      </c>
      <c r="DK123" s="73" t="str">
        <f t="shared" ca="1" si="122"/>
        <v/>
      </c>
      <c r="DL123" s="73" t="str">
        <f t="shared" ca="1" si="122"/>
        <v/>
      </c>
      <c r="DM123" s="73" t="str">
        <f t="shared" ca="1" si="122"/>
        <v/>
      </c>
      <c r="DN123" s="73" t="str">
        <f t="shared" ca="1" si="122"/>
        <v/>
      </c>
      <c r="DO123" s="73" t="str">
        <f t="shared" ca="1" si="122"/>
        <v/>
      </c>
      <c r="DP123" s="73" t="str">
        <f t="shared" ca="1" si="122"/>
        <v/>
      </c>
      <c r="DQ123" s="73" t="str">
        <f t="shared" ca="1" si="123"/>
        <v/>
      </c>
      <c r="DR123" s="73" t="str">
        <f t="shared" ca="1" si="123"/>
        <v/>
      </c>
      <c r="DS123" s="73" t="str">
        <f t="shared" ca="1" si="123"/>
        <v/>
      </c>
      <c r="DT123" s="73" t="str">
        <f t="shared" ca="1" si="123"/>
        <v/>
      </c>
      <c r="DU123" s="73" t="str">
        <f t="shared" ca="1" si="123"/>
        <v/>
      </c>
      <c r="DV123" s="73" t="str">
        <f t="shared" ca="1" si="123"/>
        <v/>
      </c>
      <c r="DW123" s="73" t="str">
        <f t="shared" ca="1" si="123"/>
        <v/>
      </c>
      <c r="DX123" s="73" t="str">
        <f t="shared" ca="1" si="123"/>
        <v/>
      </c>
      <c r="DY123" s="73" t="str">
        <f t="shared" ca="1" si="123"/>
        <v/>
      </c>
    </row>
    <row r="124" spans="1:129" ht="12" customHeight="1" x14ac:dyDescent="0.4">
      <c r="A124" s="13"/>
      <c r="B124" s="19"/>
      <c r="C124" s="22"/>
      <c r="D124" s="20"/>
      <c r="E124" s="21"/>
      <c r="F124" s="83"/>
      <c r="G124" s="127"/>
      <c r="H124" s="117"/>
      <c r="I124" s="92"/>
      <c r="J124" s="92"/>
      <c r="K124" s="7" t="str">
        <f>IF(OR(COUNTIF(L124:M124,"-")&gt;0,COUNTBLANK(L124:M124)&gt;0),"-",IF(L124&gt;M124,"-",NETWORKDAYS(L124,M124,data!$P$3:$P$10)))</f>
        <v>-</v>
      </c>
      <c r="L124" s="8"/>
      <c r="M124" s="8"/>
      <c r="N124" s="104"/>
      <c r="O124" s="8"/>
      <c r="P124" s="36">
        <f ca="1">IF(OR(M124="-",M124=""),0,IF(OR(ISBLANK(O124),O124="-"),NETWORKDAYS(M124,TODAY(),data!$P$3:$P$10)-1,IF(M124=O124,0,IF(M124&lt;O124,NETWORKDAYS(M124,O124,data!$P$3:$P$10)-1,NETWORKDAYS(M124,O124,data!$P$3:$P$10)+1))))</f>
        <v>0</v>
      </c>
      <c r="S124" s="115" t="str">
        <f t="shared" ca="1" si="115"/>
        <v>/</v>
      </c>
      <c r="T124" s="73" t="str">
        <f t="shared" ca="1" si="115"/>
        <v>/</v>
      </c>
      <c r="U124" s="73" t="str">
        <f t="shared" ca="1" si="115"/>
        <v>/</v>
      </c>
      <c r="V124" s="73" t="str">
        <f t="shared" ca="1" si="115"/>
        <v>/</v>
      </c>
      <c r="W124" s="73" t="str">
        <f t="shared" ca="1" si="115"/>
        <v>/</v>
      </c>
      <c r="X124" s="73" t="str">
        <f t="shared" ca="1" si="115"/>
        <v>/</v>
      </c>
      <c r="Y124" s="73" t="str">
        <f t="shared" ca="1" si="115"/>
        <v>/</v>
      </c>
      <c r="Z124" s="73" t="str">
        <f t="shared" ca="1" si="115"/>
        <v>/</v>
      </c>
      <c r="AA124" s="73" t="str">
        <f t="shared" ca="1" si="115"/>
        <v>/</v>
      </c>
      <c r="AB124" s="73" t="str">
        <f t="shared" ca="1" si="115"/>
        <v>/</v>
      </c>
      <c r="AC124" s="73" t="str">
        <f t="shared" ca="1" si="108"/>
        <v>/</v>
      </c>
      <c r="AD124" s="73" t="str">
        <f t="shared" ca="1" si="108"/>
        <v>/</v>
      </c>
      <c r="AE124" s="73" t="str">
        <f t="shared" ca="1" si="108"/>
        <v>/</v>
      </c>
      <c r="AF124" s="73" t="str">
        <f t="shared" ca="1" si="108"/>
        <v>/</v>
      </c>
      <c r="AG124" s="73" t="str">
        <f t="shared" ca="1" si="108"/>
        <v>/</v>
      </c>
      <c r="AH124" s="73" t="str">
        <f t="shared" ca="1" si="108"/>
        <v>/</v>
      </c>
      <c r="AI124" s="73" t="str">
        <f t="shared" ca="1" si="109"/>
        <v>/</v>
      </c>
      <c r="AJ124" s="73" t="str">
        <f t="shared" ca="1" si="109"/>
        <v>/</v>
      </c>
      <c r="AK124" s="73" t="str">
        <f t="shared" ca="1" si="109"/>
        <v>/</v>
      </c>
      <c r="AL124" s="73" t="str">
        <f t="shared" ca="1" si="109"/>
        <v>/</v>
      </c>
      <c r="AM124" s="73" t="str">
        <f t="shared" ca="1" si="109"/>
        <v>/</v>
      </c>
      <c r="AN124" s="73" t="str">
        <f t="shared" ca="1" si="109"/>
        <v>/</v>
      </c>
      <c r="AO124" s="73" t="str">
        <f t="shared" ca="1" si="109"/>
        <v>/</v>
      </c>
      <c r="AP124" s="73" t="str">
        <f t="shared" ca="1" si="109"/>
        <v>/</v>
      </c>
      <c r="AQ124" s="73" t="str">
        <f t="shared" ca="1" si="109"/>
        <v>/</v>
      </c>
      <c r="AR124" s="73" t="str">
        <f t="shared" ca="1" si="109"/>
        <v>/</v>
      </c>
      <c r="AS124" s="73" t="str">
        <f t="shared" ca="1" si="109"/>
        <v>/</v>
      </c>
      <c r="AT124" s="73" t="str">
        <f t="shared" ca="1" si="109"/>
        <v>/</v>
      </c>
      <c r="AU124" s="73" t="str">
        <f t="shared" ca="1" si="109"/>
        <v>/</v>
      </c>
      <c r="AV124" s="73" t="str">
        <f t="shared" ca="1" si="109"/>
        <v>/</v>
      </c>
      <c r="AW124" s="73" t="str">
        <f t="shared" ca="1" si="109"/>
        <v>/</v>
      </c>
      <c r="AX124" s="73" t="str">
        <f t="shared" ca="1" si="116"/>
        <v>/</v>
      </c>
      <c r="AY124" s="73" t="str">
        <f t="shared" ca="1" si="116"/>
        <v>/</v>
      </c>
      <c r="AZ124" s="73" t="str">
        <f t="shared" ca="1" si="116"/>
        <v>/</v>
      </c>
      <c r="BA124" s="73" t="str">
        <f t="shared" ca="1" si="116"/>
        <v>/</v>
      </c>
      <c r="BB124" s="73" t="str">
        <f t="shared" ca="1" si="116"/>
        <v>/</v>
      </c>
      <c r="BC124" s="73" t="str">
        <f t="shared" ca="1" si="116"/>
        <v>/</v>
      </c>
      <c r="BD124" s="73" t="str">
        <f t="shared" ca="1" si="116"/>
        <v>/</v>
      </c>
      <c r="BE124" s="73" t="str">
        <f t="shared" ca="1" si="116"/>
        <v>/</v>
      </c>
      <c r="BF124" s="73" t="str">
        <f t="shared" ca="1" si="116"/>
        <v>/</v>
      </c>
      <c r="BG124" s="73" t="str">
        <f t="shared" ca="1" si="116"/>
        <v>/</v>
      </c>
      <c r="BH124" s="73" t="str">
        <f t="shared" ca="1" si="117"/>
        <v>/</v>
      </c>
      <c r="BI124" s="73" t="str">
        <f t="shared" ca="1" si="117"/>
        <v>/</v>
      </c>
      <c r="BJ124" s="73" t="str">
        <f t="shared" ca="1" si="117"/>
        <v>/</v>
      </c>
      <c r="BK124" s="73" t="str">
        <f t="shared" ca="1" si="117"/>
        <v>=</v>
      </c>
      <c r="BL124" s="73" t="str">
        <f t="shared" ca="1" si="117"/>
        <v/>
      </c>
      <c r="BM124" s="73" t="str">
        <f t="shared" ca="1" si="117"/>
        <v/>
      </c>
      <c r="BN124" s="73" t="str">
        <f t="shared" ca="1" si="117"/>
        <v/>
      </c>
      <c r="BO124" s="73" t="str">
        <f t="shared" ca="1" si="117"/>
        <v/>
      </c>
      <c r="BP124" s="73" t="str">
        <f t="shared" ca="1" si="117"/>
        <v/>
      </c>
      <c r="BQ124" s="73" t="str">
        <f t="shared" ca="1" si="117"/>
        <v/>
      </c>
      <c r="BR124" s="73" t="str">
        <f t="shared" ca="1" si="118"/>
        <v/>
      </c>
      <c r="BS124" s="73" t="str">
        <f t="shared" ca="1" si="118"/>
        <v/>
      </c>
      <c r="BT124" s="73" t="str">
        <f t="shared" ca="1" si="118"/>
        <v/>
      </c>
      <c r="BU124" s="73" t="str">
        <f t="shared" ca="1" si="118"/>
        <v/>
      </c>
      <c r="BV124" s="73" t="str">
        <f t="shared" ca="1" si="118"/>
        <v/>
      </c>
      <c r="BW124" s="73" t="str">
        <f t="shared" ca="1" si="118"/>
        <v/>
      </c>
      <c r="BX124" s="73" t="str">
        <f t="shared" ca="1" si="118"/>
        <v/>
      </c>
      <c r="BY124" s="73" t="str">
        <f t="shared" ca="1" si="118"/>
        <v/>
      </c>
      <c r="BZ124" s="73" t="str">
        <f t="shared" ca="1" si="118"/>
        <v/>
      </c>
      <c r="CA124" s="73" t="str">
        <f t="shared" ca="1" si="118"/>
        <v/>
      </c>
      <c r="CB124" s="73" t="str">
        <f t="shared" ca="1" si="119"/>
        <v/>
      </c>
      <c r="CC124" s="73" t="str">
        <f t="shared" ca="1" si="119"/>
        <v/>
      </c>
      <c r="CD124" s="73" t="str">
        <f t="shared" ca="1" si="119"/>
        <v/>
      </c>
      <c r="CE124" s="73" t="str">
        <f t="shared" ca="1" si="119"/>
        <v/>
      </c>
      <c r="CF124" s="73" t="str">
        <f t="shared" ca="1" si="119"/>
        <v/>
      </c>
      <c r="CG124" s="73" t="str">
        <f t="shared" ca="1" si="119"/>
        <v/>
      </c>
      <c r="CH124" s="73" t="str">
        <f t="shared" ca="1" si="119"/>
        <v/>
      </c>
      <c r="CI124" s="73" t="str">
        <f t="shared" ca="1" si="119"/>
        <v/>
      </c>
      <c r="CJ124" s="73" t="str">
        <f t="shared" ca="1" si="119"/>
        <v/>
      </c>
      <c r="CK124" s="73" t="str">
        <f t="shared" ca="1" si="119"/>
        <v/>
      </c>
      <c r="CL124" s="73" t="str">
        <f t="shared" ca="1" si="120"/>
        <v/>
      </c>
      <c r="CM124" s="73" t="str">
        <f t="shared" ca="1" si="120"/>
        <v/>
      </c>
      <c r="CN124" s="73" t="str">
        <f t="shared" ca="1" si="120"/>
        <v/>
      </c>
      <c r="CO124" s="73" t="str">
        <f t="shared" ca="1" si="120"/>
        <v/>
      </c>
      <c r="CP124" s="73" t="str">
        <f t="shared" ca="1" si="120"/>
        <v/>
      </c>
      <c r="CQ124" s="73" t="str">
        <f t="shared" ca="1" si="120"/>
        <v/>
      </c>
      <c r="CR124" s="73" t="str">
        <f t="shared" ca="1" si="120"/>
        <v/>
      </c>
      <c r="CS124" s="73" t="str">
        <f t="shared" ca="1" si="120"/>
        <v/>
      </c>
      <c r="CT124" s="73" t="str">
        <f t="shared" ca="1" si="120"/>
        <v/>
      </c>
      <c r="CU124" s="73" t="str">
        <f t="shared" ca="1" si="120"/>
        <v/>
      </c>
      <c r="CV124" s="73" t="str">
        <f t="shared" ca="1" si="113"/>
        <v/>
      </c>
      <c r="CW124" s="73" t="str">
        <f t="shared" ca="1" si="121"/>
        <v/>
      </c>
      <c r="CX124" s="73" t="str">
        <f t="shared" ca="1" si="121"/>
        <v/>
      </c>
      <c r="CY124" s="73" t="str">
        <f t="shared" ca="1" si="121"/>
        <v/>
      </c>
      <c r="CZ124" s="73" t="str">
        <f t="shared" ca="1" si="121"/>
        <v/>
      </c>
      <c r="DA124" s="73" t="str">
        <f t="shared" ca="1" si="121"/>
        <v/>
      </c>
      <c r="DB124" s="73" t="str">
        <f t="shared" ca="1" si="121"/>
        <v/>
      </c>
      <c r="DC124" s="73" t="str">
        <f t="shared" ca="1" si="121"/>
        <v/>
      </c>
      <c r="DD124" s="73" t="str">
        <f t="shared" ca="1" si="121"/>
        <v/>
      </c>
      <c r="DE124" s="73" t="str">
        <f t="shared" ca="1" si="121"/>
        <v/>
      </c>
      <c r="DF124" s="73" t="str">
        <f t="shared" ca="1" si="121"/>
        <v/>
      </c>
      <c r="DG124" s="73" t="str">
        <f t="shared" ca="1" si="122"/>
        <v/>
      </c>
      <c r="DH124" s="73" t="str">
        <f t="shared" ca="1" si="122"/>
        <v/>
      </c>
      <c r="DI124" s="73" t="str">
        <f t="shared" ca="1" si="122"/>
        <v/>
      </c>
      <c r="DJ124" s="73" t="str">
        <f t="shared" ca="1" si="122"/>
        <v/>
      </c>
      <c r="DK124" s="73" t="str">
        <f t="shared" ca="1" si="122"/>
        <v/>
      </c>
      <c r="DL124" s="73" t="str">
        <f t="shared" ca="1" si="122"/>
        <v/>
      </c>
      <c r="DM124" s="73" t="str">
        <f t="shared" ca="1" si="122"/>
        <v/>
      </c>
      <c r="DN124" s="73" t="str">
        <f t="shared" ca="1" si="122"/>
        <v/>
      </c>
      <c r="DO124" s="73" t="str">
        <f t="shared" ca="1" si="122"/>
        <v/>
      </c>
      <c r="DP124" s="73" t="str">
        <f t="shared" ca="1" si="122"/>
        <v/>
      </c>
      <c r="DQ124" s="73" t="str">
        <f t="shared" ca="1" si="123"/>
        <v/>
      </c>
      <c r="DR124" s="73" t="str">
        <f t="shared" ca="1" si="123"/>
        <v/>
      </c>
      <c r="DS124" s="73" t="str">
        <f t="shared" ca="1" si="123"/>
        <v/>
      </c>
      <c r="DT124" s="73" t="str">
        <f t="shared" ca="1" si="123"/>
        <v/>
      </c>
      <c r="DU124" s="73" t="str">
        <f t="shared" ca="1" si="123"/>
        <v/>
      </c>
      <c r="DV124" s="73" t="str">
        <f t="shared" ca="1" si="123"/>
        <v/>
      </c>
      <c r="DW124" s="73" t="str">
        <f t="shared" ca="1" si="123"/>
        <v/>
      </c>
      <c r="DX124" s="73" t="str">
        <f t="shared" ca="1" si="123"/>
        <v/>
      </c>
      <c r="DY124" s="73" t="str">
        <f t="shared" ca="1" si="123"/>
        <v/>
      </c>
    </row>
    <row r="125" spans="1:129" ht="12" customHeight="1" x14ac:dyDescent="0.4">
      <c r="A125" s="13"/>
      <c r="B125" s="19"/>
      <c r="C125" s="22"/>
      <c r="D125" s="20"/>
      <c r="E125" s="21"/>
      <c r="F125" s="83"/>
      <c r="G125" s="127"/>
      <c r="H125" s="126"/>
      <c r="I125" s="92"/>
      <c r="J125" s="92"/>
      <c r="K125" s="7" t="str">
        <f>IF(OR(COUNTIF(L125:M125,"-")&gt;0,COUNTBLANK(L125:M125)&gt;0),"-",IF(L125&gt;M125,"-",NETWORKDAYS(L125,M125,data!$P$3:$P$10)))</f>
        <v>-</v>
      </c>
      <c r="L125" s="8"/>
      <c r="M125" s="8"/>
      <c r="N125" s="104"/>
      <c r="O125" s="8"/>
      <c r="P125" s="36">
        <f ca="1">IF(OR(M125="-",M125=""),0,IF(OR(ISBLANK(O125),O125="-"),NETWORKDAYS(M125,TODAY(),data!$P$3:$P$10)-1,IF(M125=O125,0,IF(M125&lt;O125,NETWORKDAYS(M125,O125,data!$P$3:$P$10)-1,NETWORKDAYS(M125,O125,data!$P$3:$P$10)+1))))</f>
        <v>0</v>
      </c>
      <c r="S125" s="115" t="str">
        <f t="shared" ref="S125:AB133" ca="1" si="124">IF($O125=S$11,"*",IF(AND(COUNTIF($L125:$M125,"-")&lt;1,COUNTBLANK($L125:$M125)&lt;1),IF(AND($L125&lt;=S$11,$M125&gt;=S$11),IF(ISBLANK($D125),"-","."),IF(TODAY()&gt;S$11,"/",IF(TODAY()=S$11,"=",""))),IF(AND(OR(ISBLANK($L125),$L125="-"),OR(ISBLANK($M125),$M125="-")),IF(TODAY()&gt;S$11,"/",IF(TODAY()=S$11,"=","")),IF(OR(ISBLANK($L125),$L125="-"),IF(S$11&lt;=$M125,IF(ISBLANK($D125),"-","."),IF(TODAY()&gt;S$11,"/",IF(TODAY()=S$11,"=",""))),IF(S$11&gt;=$L125,IF(ISBLANK($D125),"-","."),IF(TODAY()&gt;S$11,"/",IF(TODAY()=S$11,"=","")))))))</f>
        <v>/</v>
      </c>
      <c r="T125" s="73" t="str">
        <f t="shared" ca="1" si="124"/>
        <v>/</v>
      </c>
      <c r="U125" s="73" t="str">
        <f t="shared" ca="1" si="124"/>
        <v>/</v>
      </c>
      <c r="V125" s="73" t="str">
        <f t="shared" ca="1" si="124"/>
        <v>/</v>
      </c>
      <c r="W125" s="73" t="str">
        <f t="shared" ca="1" si="124"/>
        <v>/</v>
      </c>
      <c r="X125" s="73" t="str">
        <f t="shared" ca="1" si="124"/>
        <v>/</v>
      </c>
      <c r="Y125" s="73" t="str">
        <f t="shared" ca="1" si="124"/>
        <v>/</v>
      </c>
      <c r="Z125" s="73" t="str">
        <f t="shared" ca="1" si="124"/>
        <v>/</v>
      </c>
      <c r="AA125" s="73" t="str">
        <f t="shared" ca="1" si="124"/>
        <v>/</v>
      </c>
      <c r="AB125" s="73" t="str">
        <f t="shared" ca="1" si="124"/>
        <v>/</v>
      </c>
      <c r="AC125" s="73" t="str">
        <f t="shared" ca="1" si="108"/>
        <v>/</v>
      </c>
      <c r="AD125" s="73" t="str">
        <f t="shared" ca="1" si="108"/>
        <v>/</v>
      </c>
      <c r="AE125" s="73" t="str">
        <f t="shared" ca="1" si="108"/>
        <v>/</v>
      </c>
      <c r="AF125" s="73" t="str">
        <f t="shared" ca="1" si="108"/>
        <v>/</v>
      </c>
      <c r="AG125" s="73" t="str">
        <f t="shared" ca="1" si="108"/>
        <v>/</v>
      </c>
      <c r="AH125" s="73" t="str">
        <f t="shared" ca="1" si="108"/>
        <v>/</v>
      </c>
      <c r="AI125" s="73" t="str">
        <f t="shared" ca="1" si="109"/>
        <v>/</v>
      </c>
      <c r="AJ125" s="73" t="str">
        <f t="shared" ca="1" si="109"/>
        <v>/</v>
      </c>
      <c r="AK125" s="73" t="str">
        <f t="shared" ca="1" si="109"/>
        <v>/</v>
      </c>
      <c r="AL125" s="73" t="str">
        <f t="shared" ca="1" si="109"/>
        <v>/</v>
      </c>
      <c r="AM125" s="73" t="str">
        <f t="shared" ca="1" si="109"/>
        <v>/</v>
      </c>
      <c r="AN125" s="73" t="str">
        <f t="shared" ca="1" si="109"/>
        <v>/</v>
      </c>
      <c r="AO125" s="73" t="str">
        <f t="shared" ca="1" si="109"/>
        <v>/</v>
      </c>
      <c r="AP125" s="73" t="str">
        <f t="shared" ca="1" si="109"/>
        <v>/</v>
      </c>
      <c r="AQ125" s="73" t="str">
        <f t="shared" ca="1" si="109"/>
        <v>/</v>
      </c>
      <c r="AR125" s="73" t="str">
        <f t="shared" ca="1" si="109"/>
        <v>/</v>
      </c>
      <c r="AS125" s="73" t="str">
        <f t="shared" ca="1" si="109"/>
        <v>/</v>
      </c>
      <c r="AT125" s="73" t="str">
        <f t="shared" ca="1" si="109"/>
        <v>/</v>
      </c>
      <c r="AU125" s="73" t="str">
        <f t="shared" ca="1" si="109"/>
        <v>/</v>
      </c>
      <c r="AV125" s="73" t="str">
        <f t="shared" ca="1" si="109"/>
        <v>/</v>
      </c>
      <c r="AW125" s="73" t="str">
        <f t="shared" ca="1" si="109"/>
        <v>/</v>
      </c>
      <c r="AX125" s="73" t="str">
        <f t="shared" ref="AX125:BG133" ca="1" si="125">IF($O125=AX$11,"*",IF(AND(COUNTIF($L125:$M125,"-")&lt;1,COUNTBLANK($L125:$M125)&lt;1),IF(AND($L125&lt;=AX$11,$M125&gt;=AX$11),IF(ISBLANK($D125),"-","."),IF(TODAY()&gt;AX$11,"/",IF(TODAY()=AX$11,"=",""))),IF(AND(OR(ISBLANK($L125),$L125="-"),OR(ISBLANK($M125),$M125="-")),IF(TODAY()&gt;AX$11,"/",IF(TODAY()=AX$11,"=","")),IF(OR(ISBLANK($L125),$L125="-"),IF(AX$11&lt;=$M125,IF(ISBLANK($D125),"-","."),IF(TODAY()&gt;AX$11,"/",IF(TODAY()=AX$11,"=",""))),IF(AX$11&gt;=$L125,IF(ISBLANK($D125),"-","."),IF(TODAY()&gt;AX$11,"/",IF(TODAY()=AX$11,"=","")))))))</f>
        <v>/</v>
      </c>
      <c r="AY125" s="73" t="str">
        <f t="shared" ca="1" si="125"/>
        <v>/</v>
      </c>
      <c r="AZ125" s="73" t="str">
        <f t="shared" ca="1" si="125"/>
        <v>/</v>
      </c>
      <c r="BA125" s="73" t="str">
        <f t="shared" ca="1" si="125"/>
        <v>/</v>
      </c>
      <c r="BB125" s="73" t="str">
        <f t="shared" ca="1" si="125"/>
        <v>/</v>
      </c>
      <c r="BC125" s="73" t="str">
        <f t="shared" ca="1" si="125"/>
        <v>/</v>
      </c>
      <c r="BD125" s="73" t="str">
        <f t="shared" ca="1" si="125"/>
        <v>/</v>
      </c>
      <c r="BE125" s="73" t="str">
        <f t="shared" ca="1" si="125"/>
        <v>/</v>
      </c>
      <c r="BF125" s="73" t="str">
        <f t="shared" ca="1" si="125"/>
        <v>/</v>
      </c>
      <c r="BG125" s="73" t="str">
        <f t="shared" ca="1" si="125"/>
        <v>/</v>
      </c>
      <c r="BH125" s="73" t="str">
        <f t="shared" ref="BH125:BQ133" ca="1" si="126">IF($O125=BH$11,"*",IF(AND(COUNTIF($L125:$M125,"-")&lt;1,COUNTBLANK($L125:$M125)&lt;1),IF(AND($L125&lt;=BH$11,$M125&gt;=BH$11),IF(ISBLANK($D125),"-","."),IF(TODAY()&gt;BH$11,"/",IF(TODAY()=BH$11,"=",""))),IF(AND(OR(ISBLANK($L125),$L125="-"),OR(ISBLANK($M125),$M125="-")),IF(TODAY()&gt;BH$11,"/",IF(TODAY()=BH$11,"=","")),IF(OR(ISBLANK($L125),$L125="-"),IF(BH$11&lt;=$M125,IF(ISBLANK($D125),"-","."),IF(TODAY()&gt;BH$11,"/",IF(TODAY()=BH$11,"=",""))),IF(BH$11&gt;=$L125,IF(ISBLANK($D125),"-","."),IF(TODAY()&gt;BH$11,"/",IF(TODAY()=BH$11,"=","")))))))</f>
        <v>/</v>
      </c>
      <c r="BI125" s="73" t="str">
        <f t="shared" ca="1" si="126"/>
        <v>/</v>
      </c>
      <c r="BJ125" s="73" t="str">
        <f t="shared" ca="1" si="126"/>
        <v>/</v>
      </c>
      <c r="BK125" s="73" t="str">
        <f t="shared" ca="1" si="126"/>
        <v>=</v>
      </c>
      <c r="BL125" s="73" t="str">
        <f t="shared" ca="1" si="126"/>
        <v/>
      </c>
      <c r="BM125" s="73" t="str">
        <f t="shared" ca="1" si="126"/>
        <v/>
      </c>
      <c r="BN125" s="73" t="str">
        <f t="shared" ca="1" si="126"/>
        <v/>
      </c>
      <c r="BO125" s="73" t="str">
        <f t="shared" ca="1" si="126"/>
        <v/>
      </c>
      <c r="BP125" s="73" t="str">
        <f t="shared" ca="1" si="126"/>
        <v/>
      </c>
      <c r="BQ125" s="73" t="str">
        <f t="shared" ca="1" si="126"/>
        <v/>
      </c>
      <c r="BR125" s="73" t="str">
        <f t="shared" ref="BR125:CA133" ca="1" si="127">IF($O125=BR$11,"*",IF(AND(COUNTIF($L125:$M125,"-")&lt;1,COUNTBLANK($L125:$M125)&lt;1),IF(AND($L125&lt;=BR$11,$M125&gt;=BR$11),IF(ISBLANK($D125),"-","."),IF(TODAY()&gt;BR$11,"/",IF(TODAY()=BR$11,"=",""))),IF(AND(OR(ISBLANK($L125),$L125="-"),OR(ISBLANK($M125),$M125="-")),IF(TODAY()&gt;BR$11,"/",IF(TODAY()=BR$11,"=","")),IF(OR(ISBLANK($L125),$L125="-"),IF(BR$11&lt;=$M125,IF(ISBLANK($D125),"-","."),IF(TODAY()&gt;BR$11,"/",IF(TODAY()=BR$11,"=",""))),IF(BR$11&gt;=$L125,IF(ISBLANK($D125),"-","."),IF(TODAY()&gt;BR$11,"/",IF(TODAY()=BR$11,"=","")))))))</f>
        <v/>
      </c>
      <c r="BS125" s="73" t="str">
        <f t="shared" ca="1" si="127"/>
        <v/>
      </c>
      <c r="BT125" s="73" t="str">
        <f t="shared" ca="1" si="127"/>
        <v/>
      </c>
      <c r="BU125" s="73" t="str">
        <f t="shared" ca="1" si="127"/>
        <v/>
      </c>
      <c r="BV125" s="73" t="str">
        <f t="shared" ca="1" si="127"/>
        <v/>
      </c>
      <c r="BW125" s="73" t="str">
        <f t="shared" ca="1" si="127"/>
        <v/>
      </c>
      <c r="BX125" s="73" t="str">
        <f t="shared" ca="1" si="127"/>
        <v/>
      </c>
      <c r="BY125" s="73" t="str">
        <f t="shared" ca="1" si="127"/>
        <v/>
      </c>
      <c r="BZ125" s="73" t="str">
        <f t="shared" ca="1" si="127"/>
        <v/>
      </c>
      <c r="CA125" s="73" t="str">
        <f t="shared" ca="1" si="127"/>
        <v/>
      </c>
      <c r="CB125" s="73" t="str">
        <f t="shared" ref="CB125:CK133" ca="1" si="128">IF($O125=CB$11,"*",IF(AND(COUNTIF($L125:$M125,"-")&lt;1,COUNTBLANK($L125:$M125)&lt;1),IF(AND($L125&lt;=CB$11,$M125&gt;=CB$11),IF(ISBLANK($D125),"-","."),IF(TODAY()&gt;CB$11,"/",IF(TODAY()=CB$11,"=",""))),IF(AND(OR(ISBLANK($L125),$L125="-"),OR(ISBLANK($M125),$M125="-")),IF(TODAY()&gt;CB$11,"/",IF(TODAY()=CB$11,"=","")),IF(OR(ISBLANK($L125),$L125="-"),IF(CB$11&lt;=$M125,IF(ISBLANK($D125),"-","."),IF(TODAY()&gt;CB$11,"/",IF(TODAY()=CB$11,"=",""))),IF(CB$11&gt;=$L125,IF(ISBLANK($D125),"-","."),IF(TODAY()&gt;CB$11,"/",IF(TODAY()=CB$11,"=","")))))))</f>
        <v/>
      </c>
      <c r="CC125" s="73" t="str">
        <f t="shared" ca="1" si="128"/>
        <v/>
      </c>
      <c r="CD125" s="73" t="str">
        <f t="shared" ca="1" si="128"/>
        <v/>
      </c>
      <c r="CE125" s="73" t="str">
        <f t="shared" ca="1" si="128"/>
        <v/>
      </c>
      <c r="CF125" s="73" t="str">
        <f t="shared" ca="1" si="128"/>
        <v/>
      </c>
      <c r="CG125" s="73" t="str">
        <f t="shared" ca="1" si="128"/>
        <v/>
      </c>
      <c r="CH125" s="73" t="str">
        <f t="shared" ca="1" si="128"/>
        <v/>
      </c>
      <c r="CI125" s="73" t="str">
        <f t="shared" ca="1" si="128"/>
        <v/>
      </c>
      <c r="CJ125" s="73" t="str">
        <f t="shared" ca="1" si="128"/>
        <v/>
      </c>
      <c r="CK125" s="73" t="str">
        <f t="shared" ca="1" si="128"/>
        <v/>
      </c>
      <c r="CL125" s="73" t="str">
        <f t="shared" ref="CL125:CU133" ca="1" si="129">IF($O125=CL$11,"*",IF(AND(COUNTIF($L125:$M125,"-")&lt;1,COUNTBLANK($L125:$M125)&lt;1),IF(AND($L125&lt;=CL$11,$M125&gt;=CL$11),IF(ISBLANK($D125),"-","."),IF(TODAY()&gt;CL$11,"/",IF(TODAY()=CL$11,"=",""))),IF(AND(OR(ISBLANK($L125),$L125="-"),OR(ISBLANK($M125),$M125="-")),IF(TODAY()&gt;CL$11,"/",IF(TODAY()=CL$11,"=","")),IF(OR(ISBLANK($L125),$L125="-"),IF(CL$11&lt;=$M125,IF(ISBLANK($D125),"-","."),IF(TODAY()&gt;CL$11,"/",IF(TODAY()=CL$11,"=",""))),IF(CL$11&gt;=$L125,IF(ISBLANK($D125),"-","."),IF(TODAY()&gt;CL$11,"/",IF(TODAY()=CL$11,"=","")))))))</f>
        <v/>
      </c>
      <c r="CM125" s="73" t="str">
        <f t="shared" ca="1" si="129"/>
        <v/>
      </c>
      <c r="CN125" s="73" t="str">
        <f t="shared" ca="1" si="129"/>
        <v/>
      </c>
      <c r="CO125" s="73" t="str">
        <f t="shared" ca="1" si="129"/>
        <v/>
      </c>
      <c r="CP125" s="73" t="str">
        <f t="shared" ca="1" si="129"/>
        <v/>
      </c>
      <c r="CQ125" s="73" t="str">
        <f t="shared" ca="1" si="129"/>
        <v/>
      </c>
      <c r="CR125" s="73" t="str">
        <f t="shared" ca="1" si="129"/>
        <v/>
      </c>
      <c r="CS125" s="73" t="str">
        <f t="shared" ca="1" si="129"/>
        <v/>
      </c>
      <c r="CT125" s="73" t="str">
        <f t="shared" ca="1" si="129"/>
        <v/>
      </c>
      <c r="CU125" s="73" t="str">
        <f t="shared" ca="1" si="129"/>
        <v/>
      </c>
      <c r="CV125" s="73" t="str">
        <f t="shared" ca="1" si="113"/>
        <v/>
      </c>
      <c r="CW125" s="73" t="str">
        <f t="shared" ref="CW125:DF133" ca="1" si="130">IF($O125=CW$11,"*",IF(AND(COUNTIF($L125:$M125,"-")&lt;1,COUNTBLANK($L125:$M125)&lt;1),IF(AND($L125&lt;=CW$11,$M125&gt;=CW$11),IF(ISBLANK($D125),"-","."),IF(TODAY()&gt;CW$11,"/",IF(TODAY()=CW$11,"=",""))),IF(AND(OR(ISBLANK($L125),$L125="-"),OR(ISBLANK($M125),$M125="-")),IF(TODAY()&gt;CW$11,"/",IF(TODAY()=CW$11,"=","")),IF(OR(ISBLANK($L125),$L125="-"),IF(CW$11&lt;=$M125,IF(ISBLANK($D125),"-","."),IF(TODAY()&gt;CW$11,"/",IF(TODAY()=CW$11,"=",""))),IF(CW$11&gt;=$L125,IF(ISBLANK($D125),"-","."),IF(TODAY()&gt;CW$11,"/",IF(TODAY()=CW$11,"=","")))))))</f>
        <v/>
      </c>
      <c r="CX125" s="73" t="str">
        <f t="shared" ca="1" si="130"/>
        <v/>
      </c>
      <c r="CY125" s="73" t="str">
        <f t="shared" ca="1" si="130"/>
        <v/>
      </c>
      <c r="CZ125" s="73" t="str">
        <f t="shared" ca="1" si="130"/>
        <v/>
      </c>
      <c r="DA125" s="73" t="str">
        <f t="shared" ca="1" si="130"/>
        <v/>
      </c>
      <c r="DB125" s="73" t="str">
        <f t="shared" ca="1" si="130"/>
        <v/>
      </c>
      <c r="DC125" s="73" t="str">
        <f t="shared" ca="1" si="130"/>
        <v/>
      </c>
      <c r="DD125" s="73" t="str">
        <f t="shared" ca="1" si="130"/>
        <v/>
      </c>
      <c r="DE125" s="73" t="str">
        <f t="shared" ca="1" si="130"/>
        <v/>
      </c>
      <c r="DF125" s="73" t="str">
        <f t="shared" ca="1" si="130"/>
        <v/>
      </c>
      <c r="DG125" s="73" t="str">
        <f t="shared" ref="DG125:DP133" ca="1" si="131">IF($O125=DG$11,"*",IF(AND(COUNTIF($L125:$M125,"-")&lt;1,COUNTBLANK($L125:$M125)&lt;1),IF(AND($L125&lt;=DG$11,$M125&gt;=DG$11),IF(ISBLANK($D125),"-","."),IF(TODAY()&gt;DG$11,"/",IF(TODAY()=DG$11,"=",""))),IF(AND(OR(ISBLANK($L125),$L125="-"),OR(ISBLANK($M125),$M125="-")),IF(TODAY()&gt;DG$11,"/",IF(TODAY()=DG$11,"=","")),IF(OR(ISBLANK($L125),$L125="-"),IF(DG$11&lt;=$M125,IF(ISBLANK($D125),"-","."),IF(TODAY()&gt;DG$11,"/",IF(TODAY()=DG$11,"=",""))),IF(DG$11&gt;=$L125,IF(ISBLANK($D125),"-","."),IF(TODAY()&gt;DG$11,"/",IF(TODAY()=DG$11,"=","")))))))</f>
        <v/>
      </c>
      <c r="DH125" s="73" t="str">
        <f t="shared" ca="1" si="131"/>
        <v/>
      </c>
      <c r="DI125" s="73" t="str">
        <f t="shared" ca="1" si="131"/>
        <v/>
      </c>
      <c r="DJ125" s="73" t="str">
        <f t="shared" ca="1" si="131"/>
        <v/>
      </c>
      <c r="DK125" s="73" t="str">
        <f t="shared" ca="1" si="131"/>
        <v/>
      </c>
      <c r="DL125" s="73" t="str">
        <f t="shared" ca="1" si="131"/>
        <v/>
      </c>
      <c r="DM125" s="73" t="str">
        <f t="shared" ca="1" si="131"/>
        <v/>
      </c>
      <c r="DN125" s="73" t="str">
        <f t="shared" ca="1" si="131"/>
        <v/>
      </c>
      <c r="DO125" s="73" t="str">
        <f t="shared" ca="1" si="131"/>
        <v/>
      </c>
      <c r="DP125" s="73" t="str">
        <f t="shared" ca="1" si="131"/>
        <v/>
      </c>
      <c r="DQ125" s="73" t="str">
        <f t="shared" ref="DQ125:DY133" ca="1" si="132">IF($O125=DQ$11,"*",IF(AND(COUNTIF($L125:$M125,"-")&lt;1,COUNTBLANK($L125:$M125)&lt;1),IF(AND($L125&lt;=DQ$11,$M125&gt;=DQ$11),IF(ISBLANK($D125),"-","."),IF(TODAY()&gt;DQ$11,"/",IF(TODAY()=DQ$11,"=",""))),IF(AND(OR(ISBLANK($L125),$L125="-"),OR(ISBLANK($M125),$M125="-")),IF(TODAY()&gt;DQ$11,"/",IF(TODAY()=DQ$11,"=","")),IF(OR(ISBLANK($L125),$L125="-"),IF(DQ$11&lt;=$M125,IF(ISBLANK($D125),"-","."),IF(TODAY()&gt;DQ$11,"/",IF(TODAY()=DQ$11,"=",""))),IF(DQ$11&gt;=$L125,IF(ISBLANK($D125),"-","."),IF(TODAY()&gt;DQ$11,"/",IF(TODAY()=DQ$11,"=","")))))))</f>
        <v/>
      </c>
      <c r="DR125" s="73" t="str">
        <f t="shared" ca="1" si="132"/>
        <v/>
      </c>
      <c r="DS125" s="73" t="str">
        <f t="shared" ca="1" si="132"/>
        <v/>
      </c>
      <c r="DT125" s="73" t="str">
        <f t="shared" ca="1" si="132"/>
        <v/>
      </c>
      <c r="DU125" s="73" t="str">
        <f t="shared" ca="1" si="132"/>
        <v/>
      </c>
      <c r="DV125" s="73" t="str">
        <f t="shared" ca="1" si="132"/>
        <v/>
      </c>
      <c r="DW125" s="73" t="str">
        <f t="shared" ca="1" si="132"/>
        <v/>
      </c>
      <c r="DX125" s="73" t="str">
        <f t="shared" ca="1" si="132"/>
        <v/>
      </c>
      <c r="DY125" s="73" t="str">
        <f t="shared" ca="1" si="132"/>
        <v/>
      </c>
    </row>
    <row r="126" spans="1:129" ht="12" customHeight="1" x14ac:dyDescent="0.4">
      <c r="A126" s="13"/>
      <c r="B126" s="19"/>
      <c r="C126" s="22"/>
      <c r="D126" s="20"/>
      <c r="E126" s="21"/>
      <c r="F126" s="83"/>
      <c r="G126" s="127"/>
      <c r="H126" s="126"/>
      <c r="I126" s="92"/>
      <c r="J126" s="92"/>
      <c r="K126" s="7" t="str">
        <f>IF(OR(COUNTIF(L126:M126,"-")&gt;0,COUNTBLANK(L126:M126)&gt;0),"-",IF(L126&gt;M126,"-",NETWORKDAYS(L126,M126,data!$P$3:$P$10)))</f>
        <v>-</v>
      </c>
      <c r="L126" s="8"/>
      <c r="M126" s="8"/>
      <c r="N126" s="104"/>
      <c r="O126" s="8"/>
      <c r="P126" s="36">
        <f ca="1">IF(OR(M126="-",M126=""),0,IF(OR(ISBLANK(O126),O126="-"),NETWORKDAYS(M126,TODAY(),data!$P$3:$P$10)-1,IF(M126=O126,0,IF(M126&lt;O126,NETWORKDAYS(M126,O126,data!$P$3:$P$10)-1,NETWORKDAYS(M126,O126,data!$P$3:$P$10)+1))))</f>
        <v>0</v>
      </c>
      <c r="S126" s="115" t="str">
        <f t="shared" ca="1" si="124"/>
        <v>/</v>
      </c>
      <c r="T126" s="73" t="str">
        <f t="shared" ca="1" si="124"/>
        <v>/</v>
      </c>
      <c r="U126" s="73" t="str">
        <f t="shared" ca="1" si="124"/>
        <v>/</v>
      </c>
      <c r="V126" s="73" t="str">
        <f t="shared" ca="1" si="124"/>
        <v>/</v>
      </c>
      <c r="W126" s="73" t="str">
        <f t="shared" ca="1" si="124"/>
        <v>/</v>
      </c>
      <c r="X126" s="73" t="str">
        <f t="shared" ca="1" si="124"/>
        <v>/</v>
      </c>
      <c r="Y126" s="73" t="str">
        <f t="shared" ca="1" si="124"/>
        <v>/</v>
      </c>
      <c r="Z126" s="73" t="str">
        <f t="shared" ca="1" si="124"/>
        <v>/</v>
      </c>
      <c r="AA126" s="73" t="str">
        <f t="shared" ca="1" si="124"/>
        <v>/</v>
      </c>
      <c r="AB126" s="73" t="str">
        <f t="shared" ca="1" si="124"/>
        <v>/</v>
      </c>
      <c r="AC126" s="73" t="str">
        <f t="shared" ca="1" si="108"/>
        <v>/</v>
      </c>
      <c r="AD126" s="73" t="str">
        <f t="shared" ca="1" si="108"/>
        <v>/</v>
      </c>
      <c r="AE126" s="73" t="str">
        <f t="shared" ca="1" si="108"/>
        <v>/</v>
      </c>
      <c r="AF126" s="73" t="str">
        <f t="shared" ca="1" si="108"/>
        <v>/</v>
      </c>
      <c r="AG126" s="73" t="str">
        <f t="shared" ca="1" si="108"/>
        <v>/</v>
      </c>
      <c r="AH126" s="73" t="str">
        <f t="shared" ca="1" si="108"/>
        <v>/</v>
      </c>
      <c r="AI126" s="73" t="str">
        <f t="shared" ca="1" si="109"/>
        <v>/</v>
      </c>
      <c r="AJ126" s="73" t="str">
        <f t="shared" ca="1" si="109"/>
        <v>/</v>
      </c>
      <c r="AK126" s="73" t="str">
        <f t="shared" ca="1" si="109"/>
        <v>/</v>
      </c>
      <c r="AL126" s="73" t="str">
        <f t="shared" ca="1" si="109"/>
        <v>/</v>
      </c>
      <c r="AM126" s="73" t="str">
        <f t="shared" ca="1" si="109"/>
        <v>/</v>
      </c>
      <c r="AN126" s="73" t="str">
        <f t="shared" ca="1" si="109"/>
        <v>/</v>
      </c>
      <c r="AO126" s="73" t="str">
        <f t="shared" ca="1" si="109"/>
        <v>/</v>
      </c>
      <c r="AP126" s="73" t="str">
        <f t="shared" ca="1" si="109"/>
        <v>/</v>
      </c>
      <c r="AQ126" s="73" t="str">
        <f t="shared" ca="1" si="109"/>
        <v>/</v>
      </c>
      <c r="AR126" s="73" t="str">
        <f t="shared" ca="1" si="109"/>
        <v>/</v>
      </c>
      <c r="AS126" s="73" t="str">
        <f t="shared" ca="1" si="109"/>
        <v>/</v>
      </c>
      <c r="AT126" s="73" t="str">
        <f t="shared" ca="1" si="109"/>
        <v>/</v>
      </c>
      <c r="AU126" s="73" t="str">
        <f t="shared" ca="1" si="109"/>
        <v>/</v>
      </c>
      <c r="AV126" s="73" t="str">
        <f t="shared" ca="1" si="109"/>
        <v>/</v>
      </c>
      <c r="AW126" s="73" t="str">
        <f t="shared" ca="1" si="109"/>
        <v>/</v>
      </c>
      <c r="AX126" s="73" t="str">
        <f t="shared" ca="1" si="125"/>
        <v>/</v>
      </c>
      <c r="AY126" s="73" t="str">
        <f t="shared" ca="1" si="125"/>
        <v>/</v>
      </c>
      <c r="AZ126" s="73" t="str">
        <f t="shared" ca="1" si="125"/>
        <v>/</v>
      </c>
      <c r="BA126" s="73" t="str">
        <f t="shared" ca="1" si="125"/>
        <v>/</v>
      </c>
      <c r="BB126" s="73" t="str">
        <f t="shared" ca="1" si="125"/>
        <v>/</v>
      </c>
      <c r="BC126" s="73" t="str">
        <f t="shared" ca="1" si="125"/>
        <v>/</v>
      </c>
      <c r="BD126" s="73" t="str">
        <f t="shared" ca="1" si="125"/>
        <v>/</v>
      </c>
      <c r="BE126" s="73" t="str">
        <f t="shared" ca="1" si="125"/>
        <v>/</v>
      </c>
      <c r="BF126" s="73" t="str">
        <f t="shared" ca="1" si="125"/>
        <v>/</v>
      </c>
      <c r="BG126" s="73" t="str">
        <f t="shared" ca="1" si="125"/>
        <v>/</v>
      </c>
      <c r="BH126" s="73" t="str">
        <f t="shared" ca="1" si="126"/>
        <v>/</v>
      </c>
      <c r="BI126" s="73" t="str">
        <f t="shared" ca="1" si="126"/>
        <v>/</v>
      </c>
      <c r="BJ126" s="73" t="str">
        <f t="shared" ca="1" si="126"/>
        <v>/</v>
      </c>
      <c r="BK126" s="73" t="str">
        <f t="shared" ca="1" si="126"/>
        <v>=</v>
      </c>
      <c r="BL126" s="73" t="str">
        <f t="shared" ca="1" si="126"/>
        <v/>
      </c>
      <c r="BM126" s="73" t="str">
        <f t="shared" ca="1" si="126"/>
        <v/>
      </c>
      <c r="BN126" s="73" t="str">
        <f t="shared" ca="1" si="126"/>
        <v/>
      </c>
      <c r="BO126" s="73" t="str">
        <f t="shared" ca="1" si="126"/>
        <v/>
      </c>
      <c r="BP126" s="73" t="str">
        <f t="shared" ca="1" si="126"/>
        <v/>
      </c>
      <c r="BQ126" s="73" t="str">
        <f t="shared" ca="1" si="126"/>
        <v/>
      </c>
      <c r="BR126" s="73" t="str">
        <f t="shared" ca="1" si="127"/>
        <v/>
      </c>
      <c r="BS126" s="73" t="str">
        <f t="shared" ca="1" si="127"/>
        <v/>
      </c>
      <c r="BT126" s="73" t="str">
        <f t="shared" ca="1" si="127"/>
        <v/>
      </c>
      <c r="BU126" s="73" t="str">
        <f t="shared" ca="1" si="127"/>
        <v/>
      </c>
      <c r="BV126" s="73" t="str">
        <f t="shared" ca="1" si="127"/>
        <v/>
      </c>
      <c r="BW126" s="73" t="str">
        <f t="shared" ca="1" si="127"/>
        <v/>
      </c>
      <c r="BX126" s="73" t="str">
        <f t="shared" ca="1" si="127"/>
        <v/>
      </c>
      <c r="BY126" s="73" t="str">
        <f t="shared" ca="1" si="127"/>
        <v/>
      </c>
      <c r="BZ126" s="73" t="str">
        <f t="shared" ca="1" si="127"/>
        <v/>
      </c>
      <c r="CA126" s="73" t="str">
        <f t="shared" ca="1" si="127"/>
        <v/>
      </c>
      <c r="CB126" s="73" t="str">
        <f t="shared" ca="1" si="128"/>
        <v/>
      </c>
      <c r="CC126" s="73" t="str">
        <f t="shared" ca="1" si="128"/>
        <v/>
      </c>
      <c r="CD126" s="73" t="str">
        <f t="shared" ca="1" si="128"/>
        <v/>
      </c>
      <c r="CE126" s="73" t="str">
        <f t="shared" ca="1" si="128"/>
        <v/>
      </c>
      <c r="CF126" s="73" t="str">
        <f t="shared" ca="1" si="128"/>
        <v/>
      </c>
      <c r="CG126" s="73" t="str">
        <f t="shared" ca="1" si="128"/>
        <v/>
      </c>
      <c r="CH126" s="73" t="str">
        <f t="shared" ca="1" si="128"/>
        <v/>
      </c>
      <c r="CI126" s="73" t="str">
        <f t="shared" ca="1" si="128"/>
        <v/>
      </c>
      <c r="CJ126" s="73" t="str">
        <f t="shared" ca="1" si="128"/>
        <v/>
      </c>
      <c r="CK126" s="73" t="str">
        <f t="shared" ca="1" si="128"/>
        <v/>
      </c>
      <c r="CL126" s="73" t="str">
        <f t="shared" ca="1" si="129"/>
        <v/>
      </c>
      <c r="CM126" s="73" t="str">
        <f t="shared" ca="1" si="129"/>
        <v/>
      </c>
      <c r="CN126" s="73" t="str">
        <f t="shared" ca="1" si="129"/>
        <v/>
      </c>
      <c r="CO126" s="73" t="str">
        <f t="shared" ca="1" si="129"/>
        <v/>
      </c>
      <c r="CP126" s="73" t="str">
        <f t="shared" ca="1" si="129"/>
        <v/>
      </c>
      <c r="CQ126" s="73" t="str">
        <f t="shared" ca="1" si="129"/>
        <v/>
      </c>
      <c r="CR126" s="73" t="str">
        <f t="shared" ca="1" si="129"/>
        <v/>
      </c>
      <c r="CS126" s="73" t="str">
        <f t="shared" ca="1" si="129"/>
        <v/>
      </c>
      <c r="CT126" s="73" t="str">
        <f t="shared" ca="1" si="129"/>
        <v/>
      </c>
      <c r="CU126" s="73" t="str">
        <f t="shared" ca="1" si="129"/>
        <v/>
      </c>
      <c r="CV126" s="73" t="str">
        <f t="shared" ca="1" si="113"/>
        <v/>
      </c>
      <c r="CW126" s="73" t="str">
        <f t="shared" ca="1" si="130"/>
        <v/>
      </c>
      <c r="CX126" s="73" t="str">
        <f t="shared" ca="1" si="130"/>
        <v/>
      </c>
      <c r="CY126" s="73" t="str">
        <f t="shared" ca="1" si="130"/>
        <v/>
      </c>
      <c r="CZ126" s="73" t="str">
        <f t="shared" ca="1" si="130"/>
        <v/>
      </c>
      <c r="DA126" s="73" t="str">
        <f t="shared" ca="1" si="130"/>
        <v/>
      </c>
      <c r="DB126" s="73" t="str">
        <f t="shared" ca="1" si="130"/>
        <v/>
      </c>
      <c r="DC126" s="73" t="str">
        <f t="shared" ca="1" si="130"/>
        <v/>
      </c>
      <c r="DD126" s="73" t="str">
        <f t="shared" ca="1" si="130"/>
        <v/>
      </c>
      <c r="DE126" s="73" t="str">
        <f t="shared" ca="1" si="130"/>
        <v/>
      </c>
      <c r="DF126" s="73" t="str">
        <f t="shared" ca="1" si="130"/>
        <v/>
      </c>
      <c r="DG126" s="73" t="str">
        <f t="shared" ca="1" si="131"/>
        <v/>
      </c>
      <c r="DH126" s="73" t="str">
        <f t="shared" ca="1" si="131"/>
        <v/>
      </c>
      <c r="DI126" s="73" t="str">
        <f t="shared" ca="1" si="131"/>
        <v/>
      </c>
      <c r="DJ126" s="73" t="str">
        <f t="shared" ca="1" si="131"/>
        <v/>
      </c>
      <c r="DK126" s="73" t="str">
        <f t="shared" ca="1" si="131"/>
        <v/>
      </c>
      <c r="DL126" s="73" t="str">
        <f t="shared" ca="1" si="131"/>
        <v/>
      </c>
      <c r="DM126" s="73" t="str">
        <f t="shared" ca="1" si="131"/>
        <v/>
      </c>
      <c r="DN126" s="73" t="str">
        <f t="shared" ca="1" si="131"/>
        <v/>
      </c>
      <c r="DO126" s="73" t="str">
        <f t="shared" ca="1" si="131"/>
        <v/>
      </c>
      <c r="DP126" s="73" t="str">
        <f t="shared" ca="1" si="131"/>
        <v/>
      </c>
      <c r="DQ126" s="73" t="str">
        <f t="shared" ca="1" si="132"/>
        <v/>
      </c>
      <c r="DR126" s="73" t="str">
        <f t="shared" ca="1" si="132"/>
        <v/>
      </c>
      <c r="DS126" s="73" t="str">
        <f t="shared" ca="1" si="132"/>
        <v/>
      </c>
      <c r="DT126" s="73" t="str">
        <f t="shared" ca="1" si="132"/>
        <v/>
      </c>
      <c r="DU126" s="73" t="str">
        <f t="shared" ca="1" si="132"/>
        <v/>
      </c>
      <c r="DV126" s="73" t="str">
        <f t="shared" ca="1" si="132"/>
        <v/>
      </c>
      <c r="DW126" s="73" t="str">
        <f t="shared" ca="1" si="132"/>
        <v/>
      </c>
      <c r="DX126" s="73" t="str">
        <f t="shared" ca="1" si="132"/>
        <v/>
      </c>
      <c r="DY126" s="73" t="str">
        <f t="shared" ca="1" si="132"/>
        <v/>
      </c>
    </row>
    <row r="127" spans="1:129" ht="12" customHeight="1" x14ac:dyDescent="0.4">
      <c r="A127" s="13"/>
      <c r="B127" s="19"/>
      <c r="C127" s="22"/>
      <c r="D127" s="20"/>
      <c r="E127" s="21"/>
      <c r="F127" s="83"/>
      <c r="G127" s="127"/>
      <c r="H127" s="126"/>
      <c r="I127" s="92"/>
      <c r="J127" s="92"/>
      <c r="K127" s="7" t="str">
        <f>IF(OR(COUNTIF(L127:M127,"-")&gt;0,COUNTBLANK(L127:M127)&gt;0),"-",IF(L127&gt;M127,"-",NETWORKDAYS(L127,M127,data!$P$3:$P$10)))</f>
        <v>-</v>
      </c>
      <c r="L127" s="8"/>
      <c r="M127" s="8"/>
      <c r="N127" s="104"/>
      <c r="O127" s="8"/>
      <c r="P127" s="36">
        <f ca="1">IF(OR(M127="-",M127=""),0,IF(OR(ISBLANK(O127),O127="-"),NETWORKDAYS(M127,TODAY(),data!$P$3:$P$10)-1,IF(M127=O127,0,IF(M127&lt;O127,NETWORKDAYS(M127,O127,data!$P$3:$P$10)-1,NETWORKDAYS(M127,O127,data!$P$3:$P$10)+1))))</f>
        <v>0</v>
      </c>
      <c r="S127" s="115" t="str">
        <f t="shared" ca="1" si="124"/>
        <v>/</v>
      </c>
      <c r="T127" s="73" t="str">
        <f t="shared" ca="1" si="124"/>
        <v>/</v>
      </c>
      <c r="U127" s="73" t="str">
        <f t="shared" ca="1" si="124"/>
        <v>/</v>
      </c>
      <c r="V127" s="73" t="str">
        <f t="shared" ca="1" si="124"/>
        <v>/</v>
      </c>
      <c r="W127" s="73" t="str">
        <f t="shared" ca="1" si="124"/>
        <v>/</v>
      </c>
      <c r="X127" s="73" t="str">
        <f t="shared" ca="1" si="124"/>
        <v>/</v>
      </c>
      <c r="Y127" s="73" t="str">
        <f t="shared" ca="1" si="124"/>
        <v>/</v>
      </c>
      <c r="Z127" s="73" t="str">
        <f t="shared" ca="1" si="124"/>
        <v>/</v>
      </c>
      <c r="AA127" s="73" t="str">
        <f t="shared" ca="1" si="124"/>
        <v>/</v>
      </c>
      <c r="AB127" s="73" t="str">
        <f t="shared" ca="1" si="124"/>
        <v>/</v>
      </c>
      <c r="AC127" s="73" t="str">
        <f t="shared" ca="1" si="108"/>
        <v>/</v>
      </c>
      <c r="AD127" s="73" t="str">
        <f t="shared" ca="1" si="108"/>
        <v>/</v>
      </c>
      <c r="AE127" s="73" t="str">
        <f t="shared" ca="1" si="108"/>
        <v>/</v>
      </c>
      <c r="AF127" s="73" t="str">
        <f t="shared" ca="1" si="108"/>
        <v>/</v>
      </c>
      <c r="AG127" s="73" t="str">
        <f t="shared" ca="1" si="108"/>
        <v>/</v>
      </c>
      <c r="AH127" s="73" t="str">
        <f t="shared" ca="1" si="108"/>
        <v>/</v>
      </c>
      <c r="AI127" s="73" t="str">
        <f t="shared" ca="1" si="109"/>
        <v>/</v>
      </c>
      <c r="AJ127" s="73" t="str">
        <f t="shared" ca="1" si="109"/>
        <v>/</v>
      </c>
      <c r="AK127" s="73" t="str">
        <f t="shared" ca="1" si="109"/>
        <v>/</v>
      </c>
      <c r="AL127" s="73" t="str">
        <f t="shared" ca="1" si="109"/>
        <v>/</v>
      </c>
      <c r="AM127" s="73" t="str">
        <f t="shared" ca="1" si="109"/>
        <v>/</v>
      </c>
      <c r="AN127" s="73" t="str">
        <f t="shared" ca="1" si="109"/>
        <v>/</v>
      </c>
      <c r="AO127" s="73" t="str">
        <f t="shared" ca="1" si="109"/>
        <v>/</v>
      </c>
      <c r="AP127" s="73" t="str">
        <f t="shared" ca="1" si="109"/>
        <v>/</v>
      </c>
      <c r="AQ127" s="73" t="str">
        <f t="shared" ca="1" si="109"/>
        <v>/</v>
      </c>
      <c r="AR127" s="73" t="str">
        <f t="shared" ca="1" si="109"/>
        <v>/</v>
      </c>
      <c r="AS127" s="73" t="str">
        <f t="shared" ca="1" si="109"/>
        <v>/</v>
      </c>
      <c r="AT127" s="73" t="str">
        <f t="shared" ca="1" si="109"/>
        <v>/</v>
      </c>
      <c r="AU127" s="73" t="str">
        <f t="shared" ca="1" si="109"/>
        <v>/</v>
      </c>
      <c r="AV127" s="73" t="str">
        <f t="shared" ca="1" si="109"/>
        <v>/</v>
      </c>
      <c r="AW127" s="73" t="str">
        <f t="shared" ca="1" si="109"/>
        <v>/</v>
      </c>
      <c r="AX127" s="73" t="str">
        <f t="shared" ca="1" si="125"/>
        <v>/</v>
      </c>
      <c r="AY127" s="73" t="str">
        <f t="shared" ca="1" si="125"/>
        <v>/</v>
      </c>
      <c r="AZ127" s="73" t="str">
        <f t="shared" ca="1" si="125"/>
        <v>/</v>
      </c>
      <c r="BA127" s="73" t="str">
        <f t="shared" ca="1" si="125"/>
        <v>/</v>
      </c>
      <c r="BB127" s="73" t="str">
        <f t="shared" ca="1" si="125"/>
        <v>/</v>
      </c>
      <c r="BC127" s="73" t="str">
        <f t="shared" ca="1" si="125"/>
        <v>/</v>
      </c>
      <c r="BD127" s="73" t="str">
        <f t="shared" ca="1" si="125"/>
        <v>/</v>
      </c>
      <c r="BE127" s="73" t="str">
        <f t="shared" ca="1" si="125"/>
        <v>/</v>
      </c>
      <c r="BF127" s="73" t="str">
        <f t="shared" ca="1" si="125"/>
        <v>/</v>
      </c>
      <c r="BG127" s="73" t="str">
        <f t="shared" ca="1" si="125"/>
        <v>/</v>
      </c>
      <c r="BH127" s="73" t="str">
        <f t="shared" ca="1" si="126"/>
        <v>/</v>
      </c>
      <c r="BI127" s="73" t="str">
        <f t="shared" ca="1" si="126"/>
        <v>/</v>
      </c>
      <c r="BJ127" s="73" t="str">
        <f t="shared" ca="1" si="126"/>
        <v>/</v>
      </c>
      <c r="BK127" s="73" t="str">
        <f t="shared" ca="1" si="126"/>
        <v>=</v>
      </c>
      <c r="BL127" s="73" t="str">
        <f t="shared" ca="1" si="126"/>
        <v/>
      </c>
      <c r="BM127" s="73" t="str">
        <f t="shared" ca="1" si="126"/>
        <v/>
      </c>
      <c r="BN127" s="73" t="str">
        <f t="shared" ca="1" si="126"/>
        <v/>
      </c>
      <c r="BO127" s="73" t="str">
        <f t="shared" ca="1" si="126"/>
        <v/>
      </c>
      <c r="BP127" s="73" t="str">
        <f t="shared" ca="1" si="126"/>
        <v/>
      </c>
      <c r="BQ127" s="73" t="str">
        <f t="shared" ca="1" si="126"/>
        <v/>
      </c>
      <c r="BR127" s="73" t="str">
        <f t="shared" ca="1" si="127"/>
        <v/>
      </c>
      <c r="BS127" s="73" t="str">
        <f t="shared" ca="1" si="127"/>
        <v/>
      </c>
      <c r="BT127" s="73" t="str">
        <f t="shared" ca="1" si="127"/>
        <v/>
      </c>
      <c r="BU127" s="73" t="str">
        <f t="shared" ca="1" si="127"/>
        <v/>
      </c>
      <c r="BV127" s="73" t="str">
        <f t="shared" ca="1" si="127"/>
        <v/>
      </c>
      <c r="BW127" s="73" t="str">
        <f t="shared" ca="1" si="127"/>
        <v/>
      </c>
      <c r="BX127" s="73" t="str">
        <f t="shared" ca="1" si="127"/>
        <v/>
      </c>
      <c r="BY127" s="73" t="str">
        <f t="shared" ca="1" si="127"/>
        <v/>
      </c>
      <c r="BZ127" s="73" t="str">
        <f t="shared" ca="1" si="127"/>
        <v/>
      </c>
      <c r="CA127" s="73" t="str">
        <f t="shared" ca="1" si="127"/>
        <v/>
      </c>
      <c r="CB127" s="73" t="str">
        <f t="shared" ca="1" si="128"/>
        <v/>
      </c>
      <c r="CC127" s="73" t="str">
        <f t="shared" ca="1" si="128"/>
        <v/>
      </c>
      <c r="CD127" s="73" t="str">
        <f t="shared" ca="1" si="128"/>
        <v/>
      </c>
      <c r="CE127" s="73" t="str">
        <f t="shared" ca="1" si="128"/>
        <v/>
      </c>
      <c r="CF127" s="73" t="str">
        <f t="shared" ca="1" si="128"/>
        <v/>
      </c>
      <c r="CG127" s="73" t="str">
        <f t="shared" ca="1" si="128"/>
        <v/>
      </c>
      <c r="CH127" s="73" t="str">
        <f t="shared" ca="1" si="128"/>
        <v/>
      </c>
      <c r="CI127" s="73" t="str">
        <f t="shared" ca="1" si="128"/>
        <v/>
      </c>
      <c r="CJ127" s="73" t="str">
        <f t="shared" ca="1" si="128"/>
        <v/>
      </c>
      <c r="CK127" s="73" t="str">
        <f t="shared" ca="1" si="128"/>
        <v/>
      </c>
      <c r="CL127" s="73" t="str">
        <f t="shared" ca="1" si="129"/>
        <v/>
      </c>
      <c r="CM127" s="73" t="str">
        <f t="shared" ca="1" si="129"/>
        <v/>
      </c>
      <c r="CN127" s="73" t="str">
        <f t="shared" ca="1" si="129"/>
        <v/>
      </c>
      <c r="CO127" s="73" t="str">
        <f t="shared" ca="1" si="129"/>
        <v/>
      </c>
      <c r="CP127" s="73" t="str">
        <f t="shared" ca="1" si="129"/>
        <v/>
      </c>
      <c r="CQ127" s="73" t="str">
        <f t="shared" ca="1" si="129"/>
        <v/>
      </c>
      <c r="CR127" s="73" t="str">
        <f t="shared" ca="1" si="129"/>
        <v/>
      </c>
      <c r="CS127" s="73" t="str">
        <f t="shared" ca="1" si="129"/>
        <v/>
      </c>
      <c r="CT127" s="73" t="str">
        <f t="shared" ca="1" si="129"/>
        <v/>
      </c>
      <c r="CU127" s="73" t="str">
        <f t="shared" ca="1" si="129"/>
        <v/>
      </c>
      <c r="CV127" s="73" t="str">
        <f t="shared" ca="1" si="113"/>
        <v/>
      </c>
      <c r="CW127" s="73" t="str">
        <f t="shared" ca="1" si="130"/>
        <v/>
      </c>
      <c r="CX127" s="73" t="str">
        <f t="shared" ca="1" si="130"/>
        <v/>
      </c>
      <c r="CY127" s="73" t="str">
        <f t="shared" ca="1" si="130"/>
        <v/>
      </c>
      <c r="CZ127" s="73" t="str">
        <f t="shared" ca="1" si="130"/>
        <v/>
      </c>
      <c r="DA127" s="73" t="str">
        <f t="shared" ca="1" si="130"/>
        <v/>
      </c>
      <c r="DB127" s="73" t="str">
        <f t="shared" ca="1" si="130"/>
        <v/>
      </c>
      <c r="DC127" s="73" t="str">
        <f t="shared" ca="1" si="130"/>
        <v/>
      </c>
      <c r="DD127" s="73" t="str">
        <f t="shared" ca="1" si="130"/>
        <v/>
      </c>
      <c r="DE127" s="73" t="str">
        <f t="shared" ca="1" si="130"/>
        <v/>
      </c>
      <c r="DF127" s="73" t="str">
        <f t="shared" ca="1" si="130"/>
        <v/>
      </c>
      <c r="DG127" s="73" t="str">
        <f t="shared" ca="1" si="131"/>
        <v/>
      </c>
      <c r="DH127" s="73" t="str">
        <f t="shared" ca="1" si="131"/>
        <v/>
      </c>
      <c r="DI127" s="73" t="str">
        <f t="shared" ca="1" si="131"/>
        <v/>
      </c>
      <c r="DJ127" s="73" t="str">
        <f t="shared" ca="1" si="131"/>
        <v/>
      </c>
      <c r="DK127" s="73" t="str">
        <f t="shared" ca="1" si="131"/>
        <v/>
      </c>
      <c r="DL127" s="73" t="str">
        <f t="shared" ca="1" si="131"/>
        <v/>
      </c>
      <c r="DM127" s="73" t="str">
        <f t="shared" ca="1" si="131"/>
        <v/>
      </c>
      <c r="DN127" s="73" t="str">
        <f t="shared" ca="1" si="131"/>
        <v/>
      </c>
      <c r="DO127" s="73" t="str">
        <f t="shared" ca="1" si="131"/>
        <v/>
      </c>
      <c r="DP127" s="73" t="str">
        <f t="shared" ca="1" si="131"/>
        <v/>
      </c>
      <c r="DQ127" s="73" t="str">
        <f t="shared" ca="1" si="132"/>
        <v/>
      </c>
      <c r="DR127" s="73" t="str">
        <f t="shared" ca="1" si="132"/>
        <v/>
      </c>
      <c r="DS127" s="73" t="str">
        <f t="shared" ca="1" si="132"/>
        <v/>
      </c>
      <c r="DT127" s="73" t="str">
        <f t="shared" ca="1" si="132"/>
        <v/>
      </c>
      <c r="DU127" s="73" t="str">
        <f t="shared" ca="1" si="132"/>
        <v/>
      </c>
      <c r="DV127" s="73" t="str">
        <f t="shared" ca="1" si="132"/>
        <v/>
      </c>
      <c r="DW127" s="73" t="str">
        <f t="shared" ca="1" si="132"/>
        <v/>
      </c>
      <c r="DX127" s="73" t="str">
        <f t="shared" ca="1" si="132"/>
        <v/>
      </c>
      <c r="DY127" s="73" t="str">
        <f t="shared" ca="1" si="132"/>
        <v/>
      </c>
    </row>
    <row r="128" spans="1:129" ht="12" customHeight="1" x14ac:dyDescent="0.4">
      <c r="A128" s="13"/>
      <c r="B128" s="19"/>
      <c r="C128" s="22"/>
      <c r="D128" s="20"/>
      <c r="E128" s="21"/>
      <c r="F128" s="83"/>
      <c r="G128" s="127"/>
      <c r="H128" s="126"/>
      <c r="I128" s="92"/>
      <c r="J128" s="92"/>
      <c r="K128" s="7" t="str">
        <f>IF(OR(COUNTIF(L128:M128,"-")&gt;0,COUNTBLANK(L128:M128)&gt;0),"-",IF(L128&gt;M128,"-",NETWORKDAYS(L128,M128,data!$P$3:$P$10)))</f>
        <v>-</v>
      </c>
      <c r="L128" s="8"/>
      <c r="M128" s="8"/>
      <c r="N128" s="104"/>
      <c r="O128" s="8"/>
      <c r="P128" s="36">
        <f ca="1">IF(OR(M128="-",M128=""),0,IF(OR(ISBLANK(O128),O128="-"),NETWORKDAYS(M128,TODAY(),data!$P$3:$P$10)-1,IF(M128=O128,0,IF(M128&lt;O128,NETWORKDAYS(M128,O128,data!$P$3:$P$10)-1,NETWORKDAYS(M128,O128,data!$P$3:$P$10)+1))))</f>
        <v>0</v>
      </c>
      <c r="S128" s="115" t="str">
        <f t="shared" ca="1" si="124"/>
        <v>/</v>
      </c>
      <c r="T128" s="73" t="str">
        <f t="shared" ca="1" si="124"/>
        <v>/</v>
      </c>
      <c r="U128" s="73" t="str">
        <f t="shared" ca="1" si="124"/>
        <v>/</v>
      </c>
      <c r="V128" s="73" t="str">
        <f t="shared" ca="1" si="124"/>
        <v>/</v>
      </c>
      <c r="W128" s="73" t="str">
        <f t="shared" ca="1" si="124"/>
        <v>/</v>
      </c>
      <c r="X128" s="73" t="str">
        <f t="shared" ca="1" si="124"/>
        <v>/</v>
      </c>
      <c r="Y128" s="73" t="str">
        <f t="shared" ca="1" si="124"/>
        <v>/</v>
      </c>
      <c r="Z128" s="73" t="str">
        <f t="shared" ca="1" si="124"/>
        <v>/</v>
      </c>
      <c r="AA128" s="73" t="str">
        <f t="shared" ca="1" si="124"/>
        <v>/</v>
      </c>
      <c r="AB128" s="73" t="str">
        <f t="shared" ca="1" si="124"/>
        <v>/</v>
      </c>
      <c r="AC128" s="73" t="str">
        <f t="shared" ca="1" si="108"/>
        <v>/</v>
      </c>
      <c r="AD128" s="73" t="str">
        <f t="shared" ca="1" si="108"/>
        <v>/</v>
      </c>
      <c r="AE128" s="73" t="str">
        <f t="shared" ca="1" si="108"/>
        <v>/</v>
      </c>
      <c r="AF128" s="73" t="str">
        <f t="shared" ca="1" si="108"/>
        <v>/</v>
      </c>
      <c r="AG128" s="73" t="str">
        <f t="shared" ca="1" si="108"/>
        <v>/</v>
      </c>
      <c r="AH128" s="73" t="str">
        <f t="shared" ca="1" si="108"/>
        <v>/</v>
      </c>
      <c r="AI128" s="73" t="str">
        <f t="shared" ca="1" si="109"/>
        <v>/</v>
      </c>
      <c r="AJ128" s="73" t="str">
        <f t="shared" ca="1" si="109"/>
        <v>/</v>
      </c>
      <c r="AK128" s="73" t="str">
        <f t="shared" ca="1" si="109"/>
        <v>/</v>
      </c>
      <c r="AL128" s="73" t="str">
        <f t="shared" ca="1" si="109"/>
        <v>/</v>
      </c>
      <c r="AM128" s="73" t="str">
        <f t="shared" ca="1" si="109"/>
        <v>/</v>
      </c>
      <c r="AN128" s="73" t="str">
        <f t="shared" ca="1" si="109"/>
        <v>/</v>
      </c>
      <c r="AO128" s="73" t="str">
        <f t="shared" ca="1" si="109"/>
        <v>/</v>
      </c>
      <c r="AP128" s="73" t="str">
        <f t="shared" ca="1" si="109"/>
        <v>/</v>
      </c>
      <c r="AQ128" s="73" t="str">
        <f t="shared" ca="1" si="109"/>
        <v>/</v>
      </c>
      <c r="AR128" s="73" t="str">
        <f t="shared" ca="1" si="109"/>
        <v>/</v>
      </c>
      <c r="AS128" s="73" t="str">
        <f t="shared" ca="1" si="109"/>
        <v>/</v>
      </c>
      <c r="AT128" s="73" t="str">
        <f t="shared" ca="1" si="109"/>
        <v>/</v>
      </c>
      <c r="AU128" s="73" t="str">
        <f t="shared" ca="1" si="109"/>
        <v>/</v>
      </c>
      <c r="AV128" s="73" t="str">
        <f t="shared" ca="1" si="109"/>
        <v>/</v>
      </c>
      <c r="AW128" s="73" t="str">
        <f t="shared" ca="1" si="109"/>
        <v>/</v>
      </c>
      <c r="AX128" s="73" t="str">
        <f t="shared" ca="1" si="125"/>
        <v>/</v>
      </c>
      <c r="AY128" s="73" t="str">
        <f t="shared" ca="1" si="125"/>
        <v>/</v>
      </c>
      <c r="AZ128" s="73" t="str">
        <f t="shared" ca="1" si="125"/>
        <v>/</v>
      </c>
      <c r="BA128" s="73" t="str">
        <f t="shared" ca="1" si="125"/>
        <v>/</v>
      </c>
      <c r="BB128" s="73" t="str">
        <f t="shared" ca="1" si="125"/>
        <v>/</v>
      </c>
      <c r="BC128" s="73" t="str">
        <f t="shared" ca="1" si="125"/>
        <v>/</v>
      </c>
      <c r="BD128" s="73" t="str">
        <f t="shared" ca="1" si="125"/>
        <v>/</v>
      </c>
      <c r="BE128" s="73" t="str">
        <f t="shared" ca="1" si="125"/>
        <v>/</v>
      </c>
      <c r="BF128" s="73" t="str">
        <f t="shared" ca="1" si="125"/>
        <v>/</v>
      </c>
      <c r="BG128" s="73" t="str">
        <f t="shared" ca="1" si="125"/>
        <v>/</v>
      </c>
      <c r="BH128" s="73" t="str">
        <f t="shared" ca="1" si="126"/>
        <v>/</v>
      </c>
      <c r="BI128" s="73" t="str">
        <f t="shared" ca="1" si="126"/>
        <v>/</v>
      </c>
      <c r="BJ128" s="73" t="str">
        <f t="shared" ca="1" si="126"/>
        <v>/</v>
      </c>
      <c r="BK128" s="73" t="str">
        <f t="shared" ca="1" si="126"/>
        <v>=</v>
      </c>
      <c r="BL128" s="73" t="str">
        <f t="shared" ca="1" si="126"/>
        <v/>
      </c>
      <c r="BM128" s="73" t="str">
        <f t="shared" ca="1" si="126"/>
        <v/>
      </c>
      <c r="BN128" s="73" t="str">
        <f t="shared" ca="1" si="126"/>
        <v/>
      </c>
      <c r="BO128" s="73" t="str">
        <f t="shared" ca="1" si="126"/>
        <v/>
      </c>
      <c r="BP128" s="73" t="str">
        <f t="shared" ca="1" si="126"/>
        <v/>
      </c>
      <c r="BQ128" s="73" t="str">
        <f t="shared" ca="1" si="126"/>
        <v/>
      </c>
      <c r="BR128" s="73" t="str">
        <f t="shared" ca="1" si="127"/>
        <v/>
      </c>
      <c r="BS128" s="73" t="str">
        <f t="shared" ca="1" si="127"/>
        <v/>
      </c>
      <c r="BT128" s="73" t="str">
        <f t="shared" ca="1" si="127"/>
        <v/>
      </c>
      <c r="BU128" s="73" t="str">
        <f t="shared" ca="1" si="127"/>
        <v/>
      </c>
      <c r="BV128" s="73" t="str">
        <f t="shared" ca="1" si="127"/>
        <v/>
      </c>
      <c r="BW128" s="73" t="str">
        <f t="shared" ca="1" si="127"/>
        <v/>
      </c>
      <c r="BX128" s="73" t="str">
        <f t="shared" ca="1" si="127"/>
        <v/>
      </c>
      <c r="BY128" s="73" t="str">
        <f t="shared" ca="1" si="127"/>
        <v/>
      </c>
      <c r="BZ128" s="73" t="str">
        <f t="shared" ca="1" si="127"/>
        <v/>
      </c>
      <c r="CA128" s="73" t="str">
        <f t="shared" ca="1" si="127"/>
        <v/>
      </c>
      <c r="CB128" s="73" t="str">
        <f t="shared" ca="1" si="128"/>
        <v/>
      </c>
      <c r="CC128" s="73" t="str">
        <f t="shared" ca="1" si="128"/>
        <v/>
      </c>
      <c r="CD128" s="73" t="str">
        <f t="shared" ca="1" si="128"/>
        <v/>
      </c>
      <c r="CE128" s="73" t="str">
        <f t="shared" ca="1" si="128"/>
        <v/>
      </c>
      <c r="CF128" s="73" t="str">
        <f t="shared" ca="1" si="128"/>
        <v/>
      </c>
      <c r="CG128" s="73" t="str">
        <f t="shared" ca="1" si="128"/>
        <v/>
      </c>
      <c r="CH128" s="73" t="str">
        <f t="shared" ca="1" si="128"/>
        <v/>
      </c>
      <c r="CI128" s="73" t="str">
        <f t="shared" ca="1" si="128"/>
        <v/>
      </c>
      <c r="CJ128" s="73" t="str">
        <f t="shared" ca="1" si="128"/>
        <v/>
      </c>
      <c r="CK128" s="73" t="str">
        <f t="shared" ca="1" si="128"/>
        <v/>
      </c>
      <c r="CL128" s="73" t="str">
        <f t="shared" ca="1" si="129"/>
        <v/>
      </c>
      <c r="CM128" s="73" t="str">
        <f t="shared" ca="1" si="129"/>
        <v/>
      </c>
      <c r="CN128" s="73" t="str">
        <f t="shared" ca="1" si="129"/>
        <v/>
      </c>
      <c r="CO128" s="73" t="str">
        <f t="shared" ca="1" si="129"/>
        <v/>
      </c>
      <c r="CP128" s="73" t="str">
        <f t="shared" ca="1" si="129"/>
        <v/>
      </c>
      <c r="CQ128" s="73" t="str">
        <f t="shared" ca="1" si="129"/>
        <v/>
      </c>
      <c r="CR128" s="73" t="str">
        <f t="shared" ca="1" si="129"/>
        <v/>
      </c>
      <c r="CS128" s="73" t="str">
        <f t="shared" ca="1" si="129"/>
        <v/>
      </c>
      <c r="CT128" s="73" t="str">
        <f t="shared" ca="1" si="129"/>
        <v/>
      </c>
      <c r="CU128" s="73" t="str">
        <f t="shared" ca="1" si="129"/>
        <v/>
      </c>
      <c r="CV128" s="73" t="str">
        <f t="shared" ca="1" si="113"/>
        <v/>
      </c>
      <c r="CW128" s="73" t="str">
        <f t="shared" ca="1" si="130"/>
        <v/>
      </c>
      <c r="CX128" s="73" t="str">
        <f t="shared" ca="1" si="130"/>
        <v/>
      </c>
      <c r="CY128" s="73" t="str">
        <f t="shared" ca="1" si="130"/>
        <v/>
      </c>
      <c r="CZ128" s="73" t="str">
        <f t="shared" ca="1" si="130"/>
        <v/>
      </c>
      <c r="DA128" s="73" t="str">
        <f t="shared" ca="1" si="130"/>
        <v/>
      </c>
      <c r="DB128" s="73" t="str">
        <f t="shared" ca="1" si="130"/>
        <v/>
      </c>
      <c r="DC128" s="73" t="str">
        <f t="shared" ca="1" si="130"/>
        <v/>
      </c>
      <c r="DD128" s="73" t="str">
        <f t="shared" ca="1" si="130"/>
        <v/>
      </c>
      <c r="DE128" s="73" t="str">
        <f t="shared" ca="1" si="130"/>
        <v/>
      </c>
      <c r="DF128" s="73" t="str">
        <f t="shared" ca="1" si="130"/>
        <v/>
      </c>
      <c r="DG128" s="73" t="str">
        <f t="shared" ca="1" si="131"/>
        <v/>
      </c>
      <c r="DH128" s="73" t="str">
        <f t="shared" ca="1" si="131"/>
        <v/>
      </c>
      <c r="DI128" s="73" t="str">
        <f t="shared" ca="1" si="131"/>
        <v/>
      </c>
      <c r="DJ128" s="73" t="str">
        <f t="shared" ca="1" si="131"/>
        <v/>
      </c>
      <c r="DK128" s="73" t="str">
        <f t="shared" ca="1" si="131"/>
        <v/>
      </c>
      <c r="DL128" s="73" t="str">
        <f t="shared" ca="1" si="131"/>
        <v/>
      </c>
      <c r="DM128" s="73" t="str">
        <f t="shared" ca="1" si="131"/>
        <v/>
      </c>
      <c r="DN128" s="73" t="str">
        <f t="shared" ca="1" si="131"/>
        <v/>
      </c>
      <c r="DO128" s="73" t="str">
        <f t="shared" ca="1" si="131"/>
        <v/>
      </c>
      <c r="DP128" s="73" t="str">
        <f t="shared" ca="1" si="131"/>
        <v/>
      </c>
      <c r="DQ128" s="73" t="str">
        <f t="shared" ca="1" si="132"/>
        <v/>
      </c>
      <c r="DR128" s="73" t="str">
        <f t="shared" ca="1" si="132"/>
        <v/>
      </c>
      <c r="DS128" s="73" t="str">
        <f t="shared" ca="1" si="132"/>
        <v/>
      </c>
      <c r="DT128" s="73" t="str">
        <f t="shared" ca="1" si="132"/>
        <v/>
      </c>
      <c r="DU128" s="73" t="str">
        <f t="shared" ca="1" si="132"/>
        <v/>
      </c>
      <c r="DV128" s="73" t="str">
        <f t="shared" ca="1" si="132"/>
        <v/>
      </c>
      <c r="DW128" s="73" t="str">
        <f t="shared" ca="1" si="132"/>
        <v/>
      </c>
      <c r="DX128" s="73" t="str">
        <f t="shared" ca="1" si="132"/>
        <v/>
      </c>
      <c r="DY128" s="73" t="str">
        <f t="shared" ca="1" si="132"/>
        <v/>
      </c>
    </row>
    <row r="129" spans="1:129" ht="12" customHeight="1" x14ac:dyDescent="0.4">
      <c r="A129" s="13"/>
      <c r="B129" s="19"/>
      <c r="C129" s="22"/>
      <c r="D129" s="20"/>
      <c r="E129" s="21"/>
      <c r="F129" s="83"/>
      <c r="G129" s="127"/>
      <c r="H129" s="126"/>
      <c r="I129" s="92"/>
      <c r="J129" s="92"/>
      <c r="K129" s="7" t="str">
        <f>IF(OR(COUNTIF(L129:M129,"-")&gt;0,COUNTBLANK(L129:M129)&gt;0),"-",IF(L129&gt;M129,"-",NETWORKDAYS(L129,M129,data!$P$3:$P$10)))</f>
        <v>-</v>
      </c>
      <c r="L129" s="8"/>
      <c r="M129" s="8"/>
      <c r="N129" s="104"/>
      <c r="O129" s="8"/>
      <c r="P129" s="36">
        <f ca="1">IF(OR(M129="-",M129=""),0,IF(OR(ISBLANK(O129),O129="-"),NETWORKDAYS(M129,TODAY(),data!$P$3:$P$10)-1,IF(M129=O129,0,IF(M129&lt;O129,NETWORKDAYS(M129,O129,data!$P$3:$P$10)-1,NETWORKDAYS(M129,O129,data!$P$3:$P$10)+1))))</f>
        <v>0</v>
      </c>
      <c r="S129" s="115" t="str">
        <f t="shared" ca="1" si="124"/>
        <v>/</v>
      </c>
      <c r="T129" s="73" t="str">
        <f t="shared" ca="1" si="124"/>
        <v>/</v>
      </c>
      <c r="U129" s="73" t="str">
        <f t="shared" ca="1" si="124"/>
        <v>/</v>
      </c>
      <c r="V129" s="73" t="str">
        <f t="shared" ca="1" si="124"/>
        <v>/</v>
      </c>
      <c r="W129" s="73" t="str">
        <f t="shared" ca="1" si="124"/>
        <v>/</v>
      </c>
      <c r="X129" s="73" t="str">
        <f t="shared" ca="1" si="124"/>
        <v>/</v>
      </c>
      <c r="Y129" s="73" t="str">
        <f t="shared" ca="1" si="124"/>
        <v>/</v>
      </c>
      <c r="Z129" s="73" t="str">
        <f t="shared" ca="1" si="124"/>
        <v>/</v>
      </c>
      <c r="AA129" s="73" t="str">
        <f t="shared" ca="1" si="124"/>
        <v>/</v>
      </c>
      <c r="AB129" s="73" t="str">
        <f t="shared" ca="1" si="124"/>
        <v>/</v>
      </c>
      <c r="AC129" s="73" t="str">
        <f t="shared" ca="1" si="108"/>
        <v>/</v>
      </c>
      <c r="AD129" s="73" t="str">
        <f t="shared" ca="1" si="108"/>
        <v>/</v>
      </c>
      <c r="AE129" s="73" t="str">
        <f t="shared" ca="1" si="108"/>
        <v>/</v>
      </c>
      <c r="AF129" s="73" t="str">
        <f t="shared" ca="1" si="108"/>
        <v>/</v>
      </c>
      <c r="AG129" s="73" t="str">
        <f t="shared" ca="1" si="108"/>
        <v>/</v>
      </c>
      <c r="AH129" s="73" t="str">
        <f t="shared" ca="1" si="108"/>
        <v>/</v>
      </c>
      <c r="AI129" s="73" t="str">
        <f t="shared" ref="AI129:AW142" ca="1" si="133">IF($O129=AI$11,"*",IF(AND(COUNTIF($L129:$M129,"-")&lt;1,COUNTBLANK($L129:$M129)&lt;1),IF(AND($L129&lt;=AI$11,$M129&gt;=AI$11),IF(ISBLANK($D129),"-","."),IF(TODAY()&gt;AI$11,"/",IF(TODAY()=AI$11,"=",""))),IF(AND(OR(ISBLANK($L129),$L129="-"),OR(ISBLANK($M129),$M129="-")),IF(TODAY()&gt;AI$11,"/",IF(TODAY()=AI$11,"=","")),IF(OR(ISBLANK($L129),$L129="-"),IF(AI$11&lt;=$M129,IF(ISBLANK($D129),"-","."),IF(TODAY()&gt;AI$11,"/",IF(TODAY()=AI$11,"=",""))),IF(AI$11&gt;=$L129,IF(ISBLANK($D129),"-","."),IF(TODAY()&gt;AI$11,"/",IF(TODAY()=AI$11,"=","")))))))</f>
        <v>/</v>
      </c>
      <c r="AJ129" s="73" t="str">
        <f t="shared" ca="1" si="133"/>
        <v>/</v>
      </c>
      <c r="AK129" s="73" t="str">
        <f t="shared" ca="1" si="133"/>
        <v>/</v>
      </c>
      <c r="AL129" s="73" t="str">
        <f t="shared" ca="1" si="133"/>
        <v>/</v>
      </c>
      <c r="AM129" s="73" t="str">
        <f t="shared" ca="1" si="133"/>
        <v>/</v>
      </c>
      <c r="AN129" s="73" t="str">
        <f t="shared" ca="1" si="133"/>
        <v>/</v>
      </c>
      <c r="AO129" s="73" t="str">
        <f t="shared" ca="1" si="133"/>
        <v>/</v>
      </c>
      <c r="AP129" s="73" t="str">
        <f t="shared" ca="1" si="133"/>
        <v>/</v>
      </c>
      <c r="AQ129" s="73" t="str">
        <f t="shared" ca="1" si="133"/>
        <v>/</v>
      </c>
      <c r="AR129" s="73" t="str">
        <f t="shared" ca="1" si="133"/>
        <v>/</v>
      </c>
      <c r="AS129" s="73" t="str">
        <f t="shared" ca="1" si="133"/>
        <v>/</v>
      </c>
      <c r="AT129" s="73" t="str">
        <f t="shared" ca="1" si="133"/>
        <v>/</v>
      </c>
      <c r="AU129" s="73" t="str">
        <f t="shared" ca="1" si="133"/>
        <v>/</v>
      </c>
      <c r="AV129" s="73" t="str">
        <f t="shared" ca="1" si="133"/>
        <v>/</v>
      </c>
      <c r="AW129" s="73" t="str">
        <f t="shared" ca="1" si="133"/>
        <v>/</v>
      </c>
      <c r="AX129" s="73" t="str">
        <f t="shared" ca="1" si="125"/>
        <v>/</v>
      </c>
      <c r="AY129" s="73" t="str">
        <f t="shared" ca="1" si="125"/>
        <v>/</v>
      </c>
      <c r="AZ129" s="73" t="str">
        <f t="shared" ca="1" si="125"/>
        <v>/</v>
      </c>
      <c r="BA129" s="73" t="str">
        <f t="shared" ca="1" si="125"/>
        <v>/</v>
      </c>
      <c r="BB129" s="73" t="str">
        <f t="shared" ca="1" si="125"/>
        <v>/</v>
      </c>
      <c r="BC129" s="73" t="str">
        <f t="shared" ca="1" si="125"/>
        <v>/</v>
      </c>
      <c r="BD129" s="73" t="str">
        <f t="shared" ca="1" si="125"/>
        <v>/</v>
      </c>
      <c r="BE129" s="73" t="str">
        <f t="shared" ca="1" si="125"/>
        <v>/</v>
      </c>
      <c r="BF129" s="73" t="str">
        <f t="shared" ca="1" si="125"/>
        <v>/</v>
      </c>
      <c r="BG129" s="73" t="str">
        <f t="shared" ca="1" si="125"/>
        <v>/</v>
      </c>
      <c r="BH129" s="73" t="str">
        <f t="shared" ca="1" si="126"/>
        <v>/</v>
      </c>
      <c r="BI129" s="73" t="str">
        <f t="shared" ca="1" si="126"/>
        <v>/</v>
      </c>
      <c r="BJ129" s="73" t="str">
        <f t="shared" ca="1" si="126"/>
        <v>/</v>
      </c>
      <c r="BK129" s="73" t="str">
        <f t="shared" ca="1" si="126"/>
        <v>=</v>
      </c>
      <c r="BL129" s="73" t="str">
        <f t="shared" ca="1" si="126"/>
        <v/>
      </c>
      <c r="BM129" s="73" t="str">
        <f t="shared" ca="1" si="126"/>
        <v/>
      </c>
      <c r="BN129" s="73" t="str">
        <f t="shared" ca="1" si="126"/>
        <v/>
      </c>
      <c r="BO129" s="73" t="str">
        <f t="shared" ca="1" si="126"/>
        <v/>
      </c>
      <c r="BP129" s="73" t="str">
        <f t="shared" ca="1" si="126"/>
        <v/>
      </c>
      <c r="BQ129" s="73" t="str">
        <f t="shared" ca="1" si="126"/>
        <v/>
      </c>
      <c r="BR129" s="73" t="str">
        <f t="shared" ca="1" si="127"/>
        <v/>
      </c>
      <c r="BS129" s="73" t="str">
        <f t="shared" ca="1" si="127"/>
        <v/>
      </c>
      <c r="BT129" s="73" t="str">
        <f t="shared" ca="1" si="127"/>
        <v/>
      </c>
      <c r="BU129" s="73" t="str">
        <f t="shared" ca="1" si="127"/>
        <v/>
      </c>
      <c r="BV129" s="73" t="str">
        <f t="shared" ca="1" si="127"/>
        <v/>
      </c>
      <c r="BW129" s="73" t="str">
        <f t="shared" ca="1" si="127"/>
        <v/>
      </c>
      <c r="BX129" s="73" t="str">
        <f t="shared" ca="1" si="127"/>
        <v/>
      </c>
      <c r="BY129" s="73" t="str">
        <f t="shared" ca="1" si="127"/>
        <v/>
      </c>
      <c r="BZ129" s="73" t="str">
        <f t="shared" ca="1" si="127"/>
        <v/>
      </c>
      <c r="CA129" s="73" t="str">
        <f t="shared" ca="1" si="127"/>
        <v/>
      </c>
      <c r="CB129" s="73" t="str">
        <f t="shared" ca="1" si="128"/>
        <v/>
      </c>
      <c r="CC129" s="73" t="str">
        <f t="shared" ca="1" si="128"/>
        <v/>
      </c>
      <c r="CD129" s="73" t="str">
        <f t="shared" ca="1" si="128"/>
        <v/>
      </c>
      <c r="CE129" s="73" t="str">
        <f t="shared" ca="1" si="128"/>
        <v/>
      </c>
      <c r="CF129" s="73" t="str">
        <f t="shared" ca="1" si="128"/>
        <v/>
      </c>
      <c r="CG129" s="73" t="str">
        <f t="shared" ca="1" si="128"/>
        <v/>
      </c>
      <c r="CH129" s="73" t="str">
        <f t="shared" ca="1" si="128"/>
        <v/>
      </c>
      <c r="CI129" s="73" t="str">
        <f t="shared" ca="1" si="128"/>
        <v/>
      </c>
      <c r="CJ129" s="73" t="str">
        <f t="shared" ca="1" si="128"/>
        <v/>
      </c>
      <c r="CK129" s="73" t="str">
        <f t="shared" ca="1" si="128"/>
        <v/>
      </c>
      <c r="CL129" s="73" t="str">
        <f t="shared" ca="1" si="129"/>
        <v/>
      </c>
      <c r="CM129" s="73" t="str">
        <f t="shared" ca="1" si="129"/>
        <v/>
      </c>
      <c r="CN129" s="73" t="str">
        <f t="shared" ca="1" si="129"/>
        <v/>
      </c>
      <c r="CO129" s="73" t="str">
        <f t="shared" ca="1" si="129"/>
        <v/>
      </c>
      <c r="CP129" s="73" t="str">
        <f t="shared" ca="1" si="129"/>
        <v/>
      </c>
      <c r="CQ129" s="73" t="str">
        <f t="shared" ca="1" si="129"/>
        <v/>
      </c>
      <c r="CR129" s="73" t="str">
        <f t="shared" ca="1" si="129"/>
        <v/>
      </c>
      <c r="CS129" s="73" t="str">
        <f t="shared" ca="1" si="129"/>
        <v/>
      </c>
      <c r="CT129" s="73" t="str">
        <f t="shared" ca="1" si="129"/>
        <v/>
      </c>
      <c r="CU129" s="73" t="str">
        <f t="shared" ca="1" si="129"/>
        <v/>
      </c>
      <c r="CV129" s="73" t="str">
        <f t="shared" ca="1" si="113"/>
        <v/>
      </c>
      <c r="CW129" s="73" t="str">
        <f t="shared" ca="1" si="130"/>
        <v/>
      </c>
      <c r="CX129" s="73" t="str">
        <f t="shared" ca="1" si="130"/>
        <v/>
      </c>
      <c r="CY129" s="73" t="str">
        <f t="shared" ca="1" si="130"/>
        <v/>
      </c>
      <c r="CZ129" s="73" t="str">
        <f t="shared" ca="1" si="130"/>
        <v/>
      </c>
      <c r="DA129" s="73" t="str">
        <f t="shared" ca="1" si="130"/>
        <v/>
      </c>
      <c r="DB129" s="73" t="str">
        <f t="shared" ca="1" si="130"/>
        <v/>
      </c>
      <c r="DC129" s="73" t="str">
        <f t="shared" ca="1" si="130"/>
        <v/>
      </c>
      <c r="DD129" s="73" t="str">
        <f t="shared" ca="1" si="130"/>
        <v/>
      </c>
      <c r="DE129" s="73" t="str">
        <f t="shared" ca="1" si="130"/>
        <v/>
      </c>
      <c r="DF129" s="73" t="str">
        <f t="shared" ca="1" si="130"/>
        <v/>
      </c>
      <c r="DG129" s="73" t="str">
        <f t="shared" ca="1" si="131"/>
        <v/>
      </c>
      <c r="DH129" s="73" t="str">
        <f t="shared" ca="1" si="131"/>
        <v/>
      </c>
      <c r="DI129" s="73" t="str">
        <f t="shared" ca="1" si="131"/>
        <v/>
      </c>
      <c r="DJ129" s="73" t="str">
        <f t="shared" ca="1" si="131"/>
        <v/>
      </c>
      <c r="DK129" s="73" t="str">
        <f t="shared" ca="1" si="131"/>
        <v/>
      </c>
      <c r="DL129" s="73" t="str">
        <f t="shared" ca="1" si="131"/>
        <v/>
      </c>
      <c r="DM129" s="73" t="str">
        <f t="shared" ca="1" si="131"/>
        <v/>
      </c>
      <c r="DN129" s="73" t="str">
        <f t="shared" ca="1" si="131"/>
        <v/>
      </c>
      <c r="DO129" s="73" t="str">
        <f t="shared" ca="1" si="131"/>
        <v/>
      </c>
      <c r="DP129" s="73" t="str">
        <f t="shared" ca="1" si="131"/>
        <v/>
      </c>
      <c r="DQ129" s="73" t="str">
        <f t="shared" ca="1" si="132"/>
        <v/>
      </c>
      <c r="DR129" s="73" t="str">
        <f t="shared" ca="1" si="132"/>
        <v/>
      </c>
      <c r="DS129" s="73" t="str">
        <f t="shared" ca="1" si="132"/>
        <v/>
      </c>
      <c r="DT129" s="73" t="str">
        <f t="shared" ca="1" si="132"/>
        <v/>
      </c>
      <c r="DU129" s="73" t="str">
        <f t="shared" ca="1" si="132"/>
        <v/>
      </c>
      <c r="DV129" s="73" t="str">
        <f t="shared" ca="1" si="132"/>
        <v/>
      </c>
      <c r="DW129" s="73" t="str">
        <f t="shared" ca="1" si="132"/>
        <v/>
      </c>
      <c r="DX129" s="73" t="str">
        <f t="shared" ca="1" si="132"/>
        <v/>
      </c>
      <c r="DY129" s="73" t="str">
        <f t="shared" ca="1" si="132"/>
        <v/>
      </c>
    </row>
    <row r="130" spans="1:129" ht="12" customHeight="1" x14ac:dyDescent="0.4">
      <c r="A130" s="13"/>
      <c r="B130" s="19"/>
      <c r="C130" s="22"/>
      <c r="D130" s="20"/>
      <c r="E130" s="21"/>
      <c r="F130" s="83"/>
      <c r="G130" s="127"/>
      <c r="H130" s="126"/>
      <c r="I130" s="92"/>
      <c r="J130" s="92"/>
      <c r="K130" s="7" t="str">
        <f>IF(OR(COUNTIF(L130:M130,"-")&gt;0,COUNTBLANK(L130:M130)&gt;0),"-",IF(L130&gt;M130,"-",NETWORKDAYS(L130,M130,data!$P$3:$P$10)))</f>
        <v>-</v>
      </c>
      <c r="L130" s="8"/>
      <c r="M130" s="8"/>
      <c r="N130" s="104"/>
      <c r="O130" s="8"/>
      <c r="P130" s="36">
        <f ca="1">IF(OR(M130="-",M130=""),0,IF(OR(ISBLANK(O130),O130="-"),NETWORKDAYS(M130,TODAY(),data!$P$3:$P$10)-1,IF(M130=O130,0,IF(M130&lt;O130,NETWORKDAYS(M130,O130,data!$P$3:$P$10)-1,NETWORKDAYS(M130,O130,data!$P$3:$P$10)+1))))</f>
        <v>0</v>
      </c>
      <c r="S130" s="115" t="str">
        <f t="shared" ca="1" si="124"/>
        <v>/</v>
      </c>
      <c r="T130" s="73" t="str">
        <f t="shared" ca="1" si="124"/>
        <v>/</v>
      </c>
      <c r="U130" s="73" t="str">
        <f t="shared" ca="1" si="124"/>
        <v>/</v>
      </c>
      <c r="V130" s="73" t="str">
        <f t="shared" ca="1" si="124"/>
        <v>/</v>
      </c>
      <c r="W130" s="73" t="str">
        <f t="shared" ca="1" si="124"/>
        <v>/</v>
      </c>
      <c r="X130" s="73" t="str">
        <f t="shared" ca="1" si="124"/>
        <v>/</v>
      </c>
      <c r="Y130" s="73" t="str">
        <f t="shared" ca="1" si="124"/>
        <v>/</v>
      </c>
      <c r="Z130" s="73" t="str">
        <f t="shared" ca="1" si="124"/>
        <v>/</v>
      </c>
      <c r="AA130" s="73" t="str">
        <f t="shared" ca="1" si="124"/>
        <v>/</v>
      </c>
      <c r="AB130" s="73" t="str">
        <f t="shared" ca="1" si="124"/>
        <v>/</v>
      </c>
      <c r="AC130" s="73" t="str">
        <f t="shared" ca="1" si="108"/>
        <v>/</v>
      </c>
      <c r="AD130" s="73" t="str">
        <f t="shared" ca="1" si="108"/>
        <v>/</v>
      </c>
      <c r="AE130" s="73" t="str">
        <f t="shared" ca="1" si="108"/>
        <v>/</v>
      </c>
      <c r="AF130" s="73" t="str">
        <f t="shared" ca="1" si="108"/>
        <v>/</v>
      </c>
      <c r="AG130" s="73" t="str">
        <f t="shared" ca="1" si="108"/>
        <v>/</v>
      </c>
      <c r="AH130" s="73" t="str">
        <f t="shared" ca="1" si="108"/>
        <v>/</v>
      </c>
      <c r="AI130" s="73" t="str">
        <f t="shared" ca="1" si="133"/>
        <v>/</v>
      </c>
      <c r="AJ130" s="73" t="str">
        <f t="shared" ca="1" si="133"/>
        <v>/</v>
      </c>
      <c r="AK130" s="73" t="str">
        <f t="shared" ca="1" si="133"/>
        <v>/</v>
      </c>
      <c r="AL130" s="73" t="str">
        <f t="shared" ca="1" si="133"/>
        <v>/</v>
      </c>
      <c r="AM130" s="73" t="str">
        <f t="shared" ca="1" si="133"/>
        <v>/</v>
      </c>
      <c r="AN130" s="73" t="str">
        <f t="shared" ca="1" si="133"/>
        <v>/</v>
      </c>
      <c r="AO130" s="73" t="str">
        <f t="shared" ca="1" si="133"/>
        <v>/</v>
      </c>
      <c r="AP130" s="73" t="str">
        <f t="shared" ca="1" si="133"/>
        <v>/</v>
      </c>
      <c r="AQ130" s="73" t="str">
        <f t="shared" ca="1" si="133"/>
        <v>/</v>
      </c>
      <c r="AR130" s="73" t="str">
        <f t="shared" ca="1" si="133"/>
        <v>/</v>
      </c>
      <c r="AS130" s="73" t="str">
        <f t="shared" ca="1" si="133"/>
        <v>/</v>
      </c>
      <c r="AT130" s="73" t="str">
        <f t="shared" ca="1" si="133"/>
        <v>/</v>
      </c>
      <c r="AU130" s="73" t="str">
        <f t="shared" ca="1" si="133"/>
        <v>/</v>
      </c>
      <c r="AV130" s="73" t="str">
        <f t="shared" ca="1" si="133"/>
        <v>/</v>
      </c>
      <c r="AW130" s="73" t="str">
        <f t="shared" ca="1" si="133"/>
        <v>/</v>
      </c>
      <c r="AX130" s="73" t="str">
        <f t="shared" ca="1" si="125"/>
        <v>/</v>
      </c>
      <c r="AY130" s="73" t="str">
        <f t="shared" ca="1" si="125"/>
        <v>/</v>
      </c>
      <c r="AZ130" s="73" t="str">
        <f t="shared" ca="1" si="125"/>
        <v>/</v>
      </c>
      <c r="BA130" s="73" t="str">
        <f t="shared" ca="1" si="125"/>
        <v>/</v>
      </c>
      <c r="BB130" s="73" t="str">
        <f t="shared" ca="1" si="125"/>
        <v>/</v>
      </c>
      <c r="BC130" s="73" t="str">
        <f t="shared" ca="1" si="125"/>
        <v>/</v>
      </c>
      <c r="BD130" s="73" t="str">
        <f t="shared" ca="1" si="125"/>
        <v>/</v>
      </c>
      <c r="BE130" s="73" t="str">
        <f t="shared" ca="1" si="125"/>
        <v>/</v>
      </c>
      <c r="BF130" s="73" t="str">
        <f t="shared" ca="1" si="125"/>
        <v>/</v>
      </c>
      <c r="BG130" s="73" t="str">
        <f t="shared" ca="1" si="125"/>
        <v>/</v>
      </c>
      <c r="BH130" s="73" t="str">
        <f t="shared" ca="1" si="126"/>
        <v>/</v>
      </c>
      <c r="BI130" s="73" t="str">
        <f t="shared" ca="1" si="126"/>
        <v>/</v>
      </c>
      <c r="BJ130" s="73" t="str">
        <f t="shared" ca="1" si="126"/>
        <v>/</v>
      </c>
      <c r="BK130" s="73" t="str">
        <f t="shared" ca="1" si="126"/>
        <v>=</v>
      </c>
      <c r="BL130" s="73" t="str">
        <f t="shared" ca="1" si="126"/>
        <v/>
      </c>
      <c r="BM130" s="73" t="str">
        <f t="shared" ca="1" si="126"/>
        <v/>
      </c>
      <c r="BN130" s="73" t="str">
        <f t="shared" ca="1" si="126"/>
        <v/>
      </c>
      <c r="BO130" s="73" t="str">
        <f t="shared" ca="1" si="126"/>
        <v/>
      </c>
      <c r="BP130" s="73" t="str">
        <f t="shared" ca="1" si="126"/>
        <v/>
      </c>
      <c r="BQ130" s="73" t="str">
        <f t="shared" ca="1" si="126"/>
        <v/>
      </c>
      <c r="BR130" s="73" t="str">
        <f t="shared" ca="1" si="127"/>
        <v/>
      </c>
      <c r="BS130" s="73" t="str">
        <f t="shared" ca="1" si="127"/>
        <v/>
      </c>
      <c r="BT130" s="73" t="str">
        <f t="shared" ca="1" si="127"/>
        <v/>
      </c>
      <c r="BU130" s="73" t="str">
        <f t="shared" ca="1" si="127"/>
        <v/>
      </c>
      <c r="BV130" s="73" t="str">
        <f t="shared" ca="1" si="127"/>
        <v/>
      </c>
      <c r="BW130" s="73" t="str">
        <f t="shared" ca="1" si="127"/>
        <v/>
      </c>
      <c r="BX130" s="73" t="str">
        <f t="shared" ca="1" si="127"/>
        <v/>
      </c>
      <c r="BY130" s="73" t="str">
        <f t="shared" ca="1" si="127"/>
        <v/>
      </c>
      <c r="BZ130" s="73" t="str">
        <f t="shared" ca="1" si="127"/>
        <v/>
      </c>
      <c r="CA130" s="73" t="str">
        <f t="shared" ca="1" si="127"/>
        <v/>
      </c>
      <c r="CB130" s="73" t="str">
        <f t="shared" ca="1" si="128"/>
        <v/>
      </c>
      <c r="CC130" s="73" t="str">
        <f t="shared" ca="1" si="128"/>
        <v/>
      </c>
      <c r="CD130" s="73" t="str">
        <f t="shared" ca="1" si="128"/>
        <v/>
      </c>
      <c r="CE130" s="73" t="str">
        <f t="shared" ca="1" si="128"/>
        <v/>
      </c>
      <c r="CF130" s="73" t="str">
        <f t="shared" ca="1" si="128"/>
        <v/>
      </c>
      <c r="CG130" s="73" t="str">
        <f t="shared" ca="1" si="128"/>
        <v/>
      </c>
      <c r="CH130" s="73" t="str">
        <f t="shared" ca="1" si="128"/>
        <v/>
      </c>
      <c r="CI130" s="73" t="str">
        <f t="shared" ca="1" si="128"/>
        <v/>
      </c>
      <c r="CJ130" s="73" t="str">
        <f t="shared" ca="1" si="128"/>
        <v/>
      </c>
      <c r="CK130" s="73" t="str">
        <f t="shared" ca="1" si="128"/>
        <v/>
      </c>
      <c r="CL130" s="73" t="str">
        <f t="shared" ca="1" si="129"/>
        <v/>
      </c>
      <c r="CM130" s="73" t="str">
        <f t="shared" ca="1" si="129"/>
        <v/>
      </c>
      <c r="CN130" s="73" t="str">
        <f t="shared" ca="1" si="129"/>
        <v/>
      </c>
      <c r="CO130" s="73" t="str">
        <f t="shared" ca="1" si="129"/>
        <v/>
      </c>
      <c r="CP130" s="73" t="str">
        <f t="shared" ca="1" si="129"/>
        <v/>
      </c>
      <c r="CQ130" s="73" t="str">
        <f t="shared" ca="1" si="129"/>
        <v/>
      </c>
      <c r="CR130" s="73" t="str">
        <f t="shared" ca="1" si="129"/>
        <v/>
      </c>
      <c r="CS130" s="73" t="str">
        <f t="shared" ca="1" si="129"/>
        <v/>
      </c>
      <c r="CT130" s="73" t="str">
        <f t="shared" ca="1" si="129"/>
        <v/>
      </c>
      <c r="CU130" s="73" t="str">
        <f t="shared" ca="1" si="129"/>
        <v/>
      </c>
      <c r="CV130" s="73" t="str">
        <f t="shared" ca="1" si="113"/>
        <v/>
      </c>
      <c r="CW130" s="73" t="str">
        <f t="shared" ca="1" si="130"/>
        <v/>
      </c>
      <c r="CX130" s="73" t="str">
        <f t="shared" ca="1" si="130"/>
        <v/>
      </c>
      <c r="CY130" s="73" t="str">
        <f t="shared" ca="1" si="130"/>
        <v/>
      </c>
      <c r="CZ130" s="73" t="str">
        <f t="shared" ca="1" si="130"/>
        <v/>
      </c>
      <c r="DA130" s="73" t="str">
        <f t="shared" ca="1" si="130"/>
        <v/>
      </c>
      <c r="DB130" s="73" t="str">
        <f t="shared" ca="1" si="130"/>
        <v/>
      </c>
      <c r="DC130" s="73" t="str">
        <f t="shared" ca="1" si="130"/>
        <v/>
      </c>
      <c r="DD130" s="73" t="str">
        <f t="shared" ca="1" si="130"/>
        <v/>
      </c>
      <c r="DE130" s="73" t="str">
        <f t="shared" ca="1" si="130"/>
        <v/>
      </c>
      <c r="DF130" s="73" t="str">
        <f t="shared" ca="1" si="130"/>
        <v/>
      </c>
      <c r="DG130" s="73" t="str">
        <f t="shared" ca="1" si="131"/>
        <v/>
      </c>
      <c r="DH130" s="73" t="str">
        <f t="shared" ca="1" si="131"/>
        <v/>
      </c>
      <c r="DI130" s="73" t="str">
        <f t="shared" ca="1" si="131"/>
        <v/>
      </c>
      <c r="DJ130" s="73" t="str">
        <f t="shared" ca="1" si="131"/>
        <v/>
      </c>
      <c r="DK130" s="73" t="str">
        <f t="shared" ca="1" si="131"/>
        <v/>
      </c>
      <c r="DL130" s="73" t="str">
        <f t="shared" ca="1" si="131"/>
        <v/>
      </c>
      <c r="DM130" s="73" t="str">
        <f t="shared" ca="1" si="131"/>
        <v/>
      </c>
      <c r="DN130" s="73" t="str">
        <f t="shared" ca="1" si="131"/>
        <v/>
      </c>
      <c r="DO130" s="73" t="str">
        <f t="shared" ca="1" si="131"/>
        <v/>
      </c>
      <c r="DP130" s="73" t="str">
        <f t="shared" ca="1" si="131"/>
        <v/>
      </c>
      <c r="DQ130" s="73" t="str">
        <f t="shared" ca="1" si="132"/>
        <v/>
      </c>
      <c r="DR130" s="73" t="str">
        <f t="shared" ca="1" si="132"/>
        <v/>
      </c>
      <c r="DS130" s="73" t="str">
        <f t="shared" ca="1" si="132"/>
        <v/>
      </c>
      <c r="DT130" s="73" t="str">
        <f t="shared" ca="1" si="132"/>
        <v/>
      </c>
      <c r="DU130" s="73" t="str">
        <f t="shared" ca="1" si="132"/>
        <v/>
      </c>
      <c r="DV130" s="73" t="str">
        <f t="shared" ca="1" si="132"/>
        <v/>
      </c>
      <c r="DW130" s="73" t="str">
        <f t="shared" ca="1" si="132"/>
        <v/>
      </c>
      <c r="DX130" s="73" t="str">
        <f t="shared" ca="1" si="132"/>
        <v/>
      </c>
      <c r="DY130" s="73" t="str">
        <f t="shared" ca="1" si="132"/>
        <v/>
      </c>
    </row>
    <row r="131" spans="1:129" ht="12" customHeight="1" x14ac:dyDescent="0.4">
      <c r="A131" s="13"/>
      <c r="B131" s="19"/>
      <c r="C131" s="22"/>
      <c r="D131" s="20"/>
      <c r="E131" s="21"/>
      <c r="F131" s="83"/>
      <c r="G131" s="127"/>
      <c r="H131" s="126"/>
      <c r="I131" s="92"/>
      <c r="J131" s="92"/>
      <c r="K131" s="7" t="str">
        <f>IF(OR(COUNTIF(L131:M131,"-")&gt;0,COUNTBLANK(L131:M131)&gt;0),"-",IF(L131&gt;M131,"-",NETWORKDAYS(L131,M131,data!$P$3:$P$10)))</f>
        <v>-</v>
      </c>
      <c r="L131" s="8"/>
      <c r="M131" s="8"/>
      <c r="N131" s="104"/>
      <c r="O131" s="8"/>
      <c r="P131" s="36">
        <f ca="1">IF(OR(M131="-",M131=""),0,IF(OR(ISBLANK(O131),O131="-"),NETWORKDAYS(M131,TODAY(),data!$P$3:$P$10)-1,IF(M131=O131,0,IF(M131&lt;O131,NETWORKDAYS(M131,O131,data!$P$3:$P$10)-1,NETWORKDAYS(M131,O131,data!$P$3:$P$10)+1))))</f>
        <v>0</v>
      </c>
      <c r="S131" s="115" t="str">
        <f t="shared" ca="1" si="124"/>
        <v>/</v>
      </c>
      <c r="T131" s="73" t="str">
        <f t="shared" ca="1" si="124"/>
        <v>/</v>
      </c>
      <c r="U131" s="73" t="str">
        <f t="shared" ca="1" si="124"/>
        <v>/</v>
      </c>
      <c r="V131" s="73" t="str">
        <f t="shared" ca="1" si="124"/>
        <v>/</v>
      </c>
      <c r="W131" s="73" t="str">
        <f t="shared" ca="1" si="124"/>
        <v>/</v>
      </c>
      <c r="X131" s="73" t="str">
        <f t="shared" ca="1" si="124"/>
        <v>/</v>
      </c>
      <c r="Y131" s="73" t="str">
        <f t="shared" ca="1" si="124"/>
        <v>/</v>
      </c>
      <c r="Z131" s="73" t="str">
        <f t="shared" ca="1" si="124"/>
        <v>/</v>
      </c>
      <c r="AA131" s="73" t="str">
        <f t="shared" ca="1" si="124"/>
        <v>/</v>
      </c>
      <c r="AB131" s="73" t="str">
        <f t="shared" ca="1" si="124"/>
        <v>/</v>
      </c>
      <c r="AC131" s="73" t="str">
        <f t="shared" ca="1" si="108"/>
        <v>/</v>
      </c>
      <c r="AD131" s="73" t="str">
        <f t="shared" ca="1" si="108"/>
        <v>/</v>
      </c>
      <c r="AE131" s="73" t="str">
        <f t="shared" ca="1" si="108"/>
        <v>/</v>
      </c>
      <c r="AF131" s="73" t="str">
        <f t="shared" ca="1" si="108"/>
        <v>/</v>
      </c>
      <c r="AG131" s="73" t="str">
        <f t="shared" ca="1" si="108"/>
        <v>/</v>
      </c>
      <c r="AH131" s="73" t="str">
        <f t="shared" ca="1" si="108"/>
        <v>/</v>
      </c>
      <c r="AI131" s="73" t="str">
        <f t="shared" ca="1" si="133"/>
        <v>/</v>
      </c>
      <c r="AJ131" s="73" t="str">
        <f t="shared" ca="1" si="133"/>
        <v>/</v>
      </c>
      <c r="AK131" s="73" t="str">
        <f t="shared" ca="1" si="133"/>
        <v>/</v>
      </c>
      <c r="AL131" s="73" t="str">
        <f t="shared" ca="1" si="133"/>
        <v>/</v>
      </c>
      <c r="AM131" s="73" t="str">
        <f t="shared" ca="1" si="133"/>
        <v>/</v>
      </c>
      <c r="AN131" s="73" t="str">
        <f t="shared" ca="1" si="133"/>
        <v>/</v>
      </c>
      <c r="AO131" s="73" t="str">
        <f t="shared" ca="1" si="133"/>
        <v>/</v>
      </c>
      <c r="AP131" s="73" t="str">
        <f t="shared" ca="1" si="133"/>
        <v>/</v>
      </c>
      <c r="AQ131" s="73" t="str">
        <f t="shared" ca="1" si="133"/>
        <v>/</v>
      </c>
      <c r="AR131" s="73" t="str">
        <f t="shared" ca="1" si="133"/>
        <v>/</v>
      </c>
      <c r="AS131" s="73" t="str">
        <f t="shared" ca="1" si="133"/>
        <v>/</v>
      </c>
      <c r="AT131" s="73" t="str">
        <f t="shared" ca="1" si="133"/>
        <v>/</v>
      </c>
      <c r="AU131" s="73" t="str">
        <f t="shared" ca="1" si="133"/>
        <v>/</v>
      </c>
      <c r="AV131" s="73" t="str">
        <f t="shared" ca="1" si="133"/>
        <v>/</v>
      </c>
      <c r="AW131" s="73" t="str">
        <f t="shared" ca="1" si="133"/>
        <v>/</v>
      </c>
      <c r="AX131" s="73" t="str">
        <f t="shared" ca="1" si="125"/>
        <v>/</v>
      </c>
      <c r="AY131" s="73" t="str">
        <f t="shared" ca="1" si="125"/>
        <v>/</v>
      </c>
      <c r="AZ131" s="73" t="str">
        <f t="shared" ca="1" si="125"/>
        <v>/</v>
      </c>
      <c r="BA131" s="73" t="str">
        <f t="shared" ca="1" si="125"/>
        <v>/</v>
      </c>
      <c r="BB131" s="73" t="str">
        <f t="shared" ca="1" si="125"/>
        <v>/</v>
      </c>
      <c r="BC131" s="73" t="str">
        <f t="shared" ca="1" si="125"/>
        <v>/</v>
      </c>
      <c r="BD131" s="73" t="str">
        <f t="shared" ca="1" si="125"/>
        <v>/</v>
      </c>
      <c r="BE131" s="73" t="str">
        <f t="shared" ca="1" si="125"/>
        <v>/</v>
      </c>
      <c r="BF131" s="73" t="str">
        <f t="shared" ca="1" si="125"/>
        <v>/</v>
      </c>
      <c r="BG131" s="73" t="str">
        <f t="shared" ca="1" si="125"/>
        <v>/</v>
      </c>
      <c r="BH131" s="73" t="str">
        <f t="shared" ca="1" si="126"/>
        <v>/</v>
      </c>
      <c r="BI131" s="73" t="str">
        <f t="shared" ca="1" si="126"/>
        <v>/</v>
      </c>
      <c r="BJ131" s="73" t="str">
        <f t="shared" ca="1" si="126"/>
        <v>/</v>
      </c>
      <c r="BK131" s="73" t="str">
        <f t="shared" ca="1" si="126"/>
        <v>=</v>
      </c>
      <c r="BL131" s="73" t="str">
        <f t="shared" ca="1" si="126"/>
        <v/>
      </c>
      <c r="BM131" s="73" t="str">
        <f t="shared" ca="1" si="126"/>
        <v/>
      </c>
      <c r="BN131" s="73" t="str">
        <f t="shared" ca="1" si="126"/>
        <v/>
      </c>
      <c r="BO131" s="73" t="str">
        <f t="shared" ca="1" si="126"/>
        <v/>
      </c>
      <c r="BP131" s="73" t="str">
        <f t="shared" ca="1" si="126"/>
        <v/>
      </c>
      <c r="BQ131" s="73" t="str">
        <f t="shared" ca="1" si="126"/>
        <v/>
      </c>
      <c r="BR131" s="73" t="str">
        <f t="shared" ca="1" si="127"/>
        <v/>
      </c>
      <c r="BS131" s="73" t="str">
        <f t="shared" ca="1" si="127"/>
        <v/>
      </c>
      <c r="BT131" s="73" t="str">
        <f t="shared" ca="1" si="127"/>
        <v/>
      </c>
      <c r="BU131" s="73" t="str">
        <f t="shared" ca="1" si="127"/>
        <v/>
      </c>
      <c r="BV131" s="73" t="str">
        <f t="shared" ca="1" si="127"/>
        <v/>
      </c>
      <c r="BW131" s="73" t="str">
        <f t="shared" ca="1" si="127"/>
        <v/>
      </c>
      <c r="BX131" s="73" t="str">
        <f t="shared" ca="1" si="127"/>
        <v/>
      </c>
      <c r="BY131" s="73" t="str">
        <f t="shared" ca="1" si="127"/>
        <v/>
      </c>
      <c r="BZ131" s="73" t="str">
        <f t="shared" ca="1" si="127"/>
        <v/>
      </c>
      <c r="CA131" s="73" t="str">
        <f t="shared" ca="1" si="127"/>
        <v/>
      </c>
      <c r="CB131" s="73" t="str">
        <f t="shared" ca="1" si="128"/>
        <v/>
      </c>
      <c r="CC131" s="73" t="str">
        <f t="shared" ca="1" si="128"/>
        <v/>
      </c>
      <c r="CD131" s="73" t="str">
        <f t="shared" ca="1" si="128"/>
        <v/>
      </c>
      <c r="CE131" s="73" t="str">
        <f t="shared" ca="1" si="128"/>
        <v/>
      </c>
      <c r="CF131" s="73" t="str">
        <f t="shared" ca="1" si="128"/>
        <v/>
      </c>
      <c r="CG131" s="73" t="str">
        <f t="shared" ca="1" si="128"/>
        <v/>
      </c>
      <c r="CH131" s="73" t="str">
        <f t="shared" ca="1" si="128"/>
        <v/>
      </c>
      <c r="CI131" s="73" t="str">
        <f t="shared" ca="1" si="128"/>
        <v/>
      </c>
      <c r="CJ131" s="73" t="str">
        <f t="shared" ca="1" si="128"/>
        <v/>
      </c>
      <c r="CK131" s="73" t="str">
        <f t="shared" ca="1" si="128"/>
        <v/>
      </c>
      <c r="CL131" s="73" t="str">
        <f t="shared" ca="1" si="129"/>
        <v/>
      </c>
      <c r="CM131" s="73" t="str">
        <f t="shared" ca="1" si="129"/>
        <v/>
      </c>
      <c r="CN131" s="73" t="str">
        <f t="shared" ca="1" si="129"/>
        <v/>
      </c>
      <c r="CO131" s="73" t="str">
        <f t="shared" ca="1" si="129"/>
        <v/>
      </c>
      <c r="CP131" s="73" t="str">
        <f t="shared" ca="1" si="129"/>
        <v/>
      </c>
      <c r="CQ131" s="73" t="str">
        <f t="shared" ca="1" si="129"/>
        <v/>
      </c>
      <c r="CR131" s="73" t="str">
        <f t="shared" ca="1" si="129"/>
        <v/>
      </c>
      <c r="CS131" s="73" t="str">
        <f t="shared" ca="1" si="129"/>
        <v/>
      </c>
      <c r="CT131" s="73" t="str">
        <f t="shared" ca="1" si="129"/>
        <v/>
      </c>
      <c r="CU131" s="73" t="str">
        <f t="shared" ca="1" si="129"/>
        <v/>
      </c>
      <c r="CV131" s="73" t="str">
        <f t="shared" ca="1" si="113"/>
        <v/>
      </c>
      <c r="CW131" s="73" t="str">
        <f t="shared" ca="1" si="130"/>
        <v/>
      </c>
      <c r="CX131" s="73" t="str">
        <f t="shared" ca="1" si="130"/>
        <v/>
      </c>
      <c r="CY131" s="73" t="str">
        <f t="shared" ca="1" si="130"/>
        <v/>
      </c>
      <c r="CZ131" s="73" t="str">
        <f t="shared" ca="1" si="130"/>
        <v/>
      </c>
      <c r="DA131" s="73" t="str">
        <f t="shared" ca="1" si="130"/>
        <v/>
      </c>
      <c r="DB131" s="73" t="str">
        <f t="shared" ca="1" si="130"/>
        <v/>
      </c>
      <c r="DC131" s="73" t="str">
        <f t="shared" ca="1" si="130"/>
        <v/>
      </c>
      <c r="DD131" s="73" t="str">
        <f t="shared" ca="1" si="130"/>
        <v/>
      </c>
      <c r="DE131" s="73" t="str">
        <f t="shared" ca="1" si="130"/>
        <v/>
      </c>
      <c r="DF131" s="73" t="str">
        <f t="shared" ca="1" si="130"/>
        <v/>
      </c>
      <c r="DG131" s="73" t="str">
        <f t="shared" ca="1" si="131"/>
        <v/>
      </c>
      <c r="DH131" s="73" t="str">
        <f t="shared" ca="1" si="131"/>
        <v/>
      </c>
      <c r="DI131" s="73" t="str">
        <f t="shared" ca="1" si="131"/>
        <v/>
      </c>
      <c r="DJ131" s="73" t="str">
        <f t="shared" ca="1" si="131"/>
        <v/>
      </c>
      <c r="DK131" s="73" t="str">
        <f t="shared" ca="1" si="131"/>
        <v/>
      </c>
      <c r="DL131" s="73" t="str">
        <f t="shared" ca="1" si="131"/>
        <v/>
      </c>
      <c r="DM131" s="73" t="str">
        <f t="shared" ca="1" si="131"/>
        <v/>
      </c>
      <c r="DN131" s="73" t="str">
        <f t="shared" ca="1" si="131"/>
        <v/>
      </c>
      <c r="DO131" s="73" t="str">
        <f t="shared" ca="1" si="131"/>
        <v/>
      </c>
      <c r="DP131" s="73" t="str">
        <f t="shared" ca="1" si="131"/>
        <v/>
      </c>
      <c r="DQ131" s="73" t="str">
        <f t="shared" ca="1" si="132"/>
        <v/>
      </c>
      <c r="DR131" s="73" t="str">
        <f t="shared" ca="1" si="132"/>
        <v/>
      </c>
      <c r="DS131" s="73" t="str">
        <f t="shared" ca="1" si="132"/>
        <v/>
      </c>
      <c r="DT131" s="73" t="str">
        <f t="shared" ca="1" si="132"/>
        <v/>
      </c>
      <c r="DU131" s="73" t="str">
        <f t="shared" ca="1" si="132"/>
        <v/>
      </c>
      <c r="DV131" s="73" t="str">
        <f t="shared" ca="1" si="132"/>
        <v/>
      </c>
      <c r="DW131" s="73" t="str">
        <f t="shared" ca="1" si="132"/>
        <v/>
      </c>
      <c r="DX131" s="73" t="str">
        <f t="shared" ca="1" si="132"/>
        <v/>
      </c>
      <c r="DY131" s="73" t="str">
        <f t="shared" ca="1" si="132"/>
        <v/>
      </c>
    </row>
    <row r="132" spans="1:129" ht="12" customHeight="1" x14ac:dyDescent="0.4">
      <c r="A132" s="13"/>
      <c r="B132" s="19"/>
      <c r="C132" s="22"/>
      <c r="D132" s="20"/>
      <c r="E132" s="21"/>
      <c r="F132" s="83"/>
      <c r="G132" s="127"/>
      <c r="H132" s="117"/>
      <c r="I132" s="92"/>
      <c r="J132" s="92"/>
      <c r="K132" s="7" t="str">
        <f>IF(OR(COUNTIF(L132:M132,"-")&gt;0,COUNTBLANK(L132:M132)&gt;0),"-",IF(L132&gt;M132,"-",NETWORKDAYS(L132,M132,data!$P$3:$P$10)))</f>
        <v>-</v>
      </c>
      <c r="L132" s="8"/>
      <c r="M132" s="8"/>
      <c r="N132" s="104"/>
      <c r="O132" s="8"/>
      <c r="P132" s="36">
        <f ca="1">IF(OR(M132="-",M132=""),0,IF(OR(ISBLANK(O132),O132="-"),NETWORKDAYS(M132,TODAY(),data!$P$3:$P$10)-1,IF(M132=O132,0,IF(M132&lt;O132,NETWORKDAYS(M132,O132,data!$P$3:$P$10)-1,NETWORKDAYS(M132,O132,data!$P$3:$P$10)+1))))</f>
        <v>0</v>
      </c>
      <c r="S132" s="115" t="str">
        <f t="shared" ca="1" si="124"/>
        <v>/</v>
      </c>
      <c r="T132" s="73" t="str">
        <f t="shared" ca="1" si="124"/>
        <v>/</v>
      </c>
      <c r="U132" s="73" t="str">
        <f t="shared" ca="1" si="124"/>
        <v>/</v>
      </c>
      <c r="V132" s="73" t="str">
        <f t="shared" ca="1" si="124"/>
        <v>/</v>
      </c>
      <c r="W132" s="73" t="str">
        <f t="shared" ca="1" si="124"/>
        <v>/</v>
      </c>
      <c r="X132" s="73" t="str">
        <f t="shared" ca="1" si="124"/>
        <v>/</v>
      </c>
      <c r="Y132" s="73" t="str">
        <f t="shared" ca="1" si="124"/>
        <v>/</v>
      </c>
      <c r="Z132" s="73" t="str">
        <f t="shared" ca="1" si="124"/>
        <v>/</v>
      </c>
      <c r="AA132" s="73" t="str">
        <f t="shared" ca="1" si="124"/>
        <v>/</v>
      </c>
      <c r="AB132" s="73" t="str">
        <f t="shared" ca="1" si="124"/>
        <v>/</v>
      </c>
      <c r="AC132" s="73" t="str">
        <f t="shared" ca="1" si="108"/>
        <v>/</v>
      </c>
      <c r="AD132" s="73" t="str">
        <f t="shared" ca="1" si="108"/>
        <v>/</v>
      </c>
      <c r="AE132" s="73" t="str">
        <f t="shared" ca="1" si="108"/>
        <v>/</v>
      </c>
      <c r="AF132" s="73" t="str">
        <f t="shared" ca="1" si="108"/>
        <v>/</v>
      </c>
      <c r="AG132" s="73" t="str">
        <f t="shared" ca="1" si="108"/>
        <v>/</v>
      </c>
      <c r="AH132" s="73" t="str">
        <f t="shared" ca="1" si="108"/>
        <v>/</v>
      </c>
      <c r="AI132" s="73" t="str">
        <f t="shared" ca="1" si="133"/>
        <v>/</v>
      </c>
      <c r="AJ132" s="73" t="str">
        <f t="shared" ca="1" si="133"/>
        <v>/</v>
      </c>
      <c r="AK132" s="73" t="str">
        <f t="shared" ca="1" si="133"/>
        <v>/</v>
      </c>
      <c r="AL132" s="73" t="str">
        <f t="shared" ca="1" si="133"/>
        <v>/</v>
      </c>
      <c r="AM132" s="73" t="str">
        <f t="shared" ca="1" si="133"/>
        <v>/</v>
      </c>
      <c r="AN132" s="73" t="str">
        <f t="shared" ca="1" si="133"/>
        <v>/</v>
      </c>
      <c r="AO132" s="73" t="str">
        <f t="shared" ca="1" si="133"/>
        <v>/</v>
      </c>
      <c r="AP132" s="73" t="str">
        <f t="shared" ca="1" si="133"/>
        <v>/</v>
      </c>
      <c r="AQ132" s="73" t="str">
        <f t="shared" ca="1" si="133"/>
        <v>/</v>
      </c>
      <c r="AR132" s="73" t="str">
        <f t="shared" ca="1" si="133"/>
        <v>/</v>
      </c>
      <c r="AS132" s="73" t="str">
        <f t="shared" ca="1" si="133"/>
        <v>/</v>
      </c>
      <c r="AT132" s="73" t="str">
        <f t="shared" ca="1" si="133"/>
        <v>/</v>
      </c>
      <c r="AU132" s="73" t="str">
        <f t="shared" ca="1" si="133"/>
        <v>/</v>
      </c>
      <c r="AV132" s="73" t="str">
        <f t="shared" ca="1" si="133"/>
        <v>/</v>
      </c>
      <c r="AW132" s="73" t="str">
        <f t="shared" ca="1" si="133"/>
        <v>/</v>
      </c>
      <c r="AX132" s="73" t="str">
        <f t="shared" ca="1" si="125"/>
        <v>/</v>
      </c>
      <c r="AY132" s="73" t="str">
        <f t="shared" ca="1" si="125"/>
        <v>/</v>
      </c>
      <c r="AZ132" s="73" t="str">
        <f t="shared" ca="1" si="125"/>
        <v>/</v>
      </c>
      <c r="BA132" s="73" t="str">
        <f t="shared" ca="1" si="125"/>
        <v>/</v>
      </c>
      <c r="BB132" s="73" t="str">
        <f t="shared" ca="1" si="125"/>
        <v>/</v>
      </c>
      <c r="BC132" s="73" t="str">
        <f t="shared" ca="1" si="125"/>
        <v>/</v>
      </c>
      <c r="BD132" s="73" t="str">
        <f t="shared" ca="1" si="125"/>
        <v>/</v>
      </c>
      <c r="BE132" s="73" t="str">
        <f t="shared" ca="1" si="125"/>
        <v>/</v>
      </c>
      <c r="BF132" s="73" t="str">
        <f t="shared" ca="1" si="125"/>
        <v>/</v>
      </c>
      <c r="BG132" s="73" t="str">
        <f t="shared" ca="1" si="125"/>
        <v>/</v>
      </c>
      <c r="BH132" s="73" t="str">
        <f t="shared" ca="1" si="126"/>
        <v>/</v>
      </c>
      <c r="BI132" s="73" t="str">
        <f t="shared" ca="1" si="126"/>
        <v>/</v>
      </c>
      <c r="BJ132" s="73" t="str">
        <f t="shared" ca="1" si="126"/>
        <v>/</v>
      </c>
      <c r="BK132" s="73" t="str">
        <f t="shared" ca="1" si="126"/>
        <v>=</v>
      </c>
      <c r="BL132" s="73" t="str">
        <f t="shared" ca="1" si="126"/>
        <v/>
      </c>
      <c r="BM132" s="73" t="str">
        <f t="shared" ca="1" si="126"/>
        <v/>
      </c>
      <c r="BN132" s="73" t="str">
        <f t="shared" ca="1" si="126"/>
        <v/>
      </c>
      <c r="BO132" s="73" t="str">
        <f t="shared" ca="1" si="126"/>
        <v/>
      </c>
      <c r="BP132" s="73" t="str">
        <f t="shared" ca="1" si="126"/>
        <v/>
      </c>
      <c r="BQ132" s="73" t="str">
        <f t="shared" ca="1" si="126"/>
        <v/>
      </c>
      <c r="BR132" s="73" t="str">
        <f t="shared" ca="1" si="127"/>
        <v/>
      </c>
      <c r="BS132" s="73" t="str">
        <f t="shared" ca="1" si="127"/>
        <v/>
      </c>
      <c r="BT132" s="73" t="str">
        <f t="shared" ca="1" si="127"/>
        <v/>
      </c>
      <c r="BU132" s="73" t="str">
        <f t="shared" ca="1" si="127"/>
        <v/>
      </c>
      <c r="BV132" s="73" t="str">
        <f t="shared" ca="1" si="127"/>
        <v/>
      </c>
      <c r="BW132" s="73" t="str">
        <f t="shared" ca="1" si="127"/>
        <v/>
      </c>
      <c r="BX132" s="73" t="str">
        <f t="shared" ca="1" si="127"/>
        <v/>
      </c>
      <c r="BY132" s="73" t="str">
        <f t="shared" ca="1" si="127"/>
        <v/>
      </c>
      <c r="BZ132" s="73" t="str">
        <f t="shared" ca="1" si="127"/>
        <v/>
      </c>
      <c r="CA132" s="73" t="str">
        <f t="shared" ca="1" si="127"/>
        <v/>
      </c>
      <c r="CB132" s="73" t="str">
        <f t="shared" ca="1" si="128"/>
        <v/>
      </c>
      <c r="CC132" s="73" t="str">
        <f t="shared" ca="1" si="128"/>
        <v/>
      </c>
      <c r="CD132" s="73" t="str">
        <f t="shared" ca="1" si="128"/>
        <v/>
      </c>
      <c r="CE132" s="73" t="str">
        <f t="shared" ca="1" si="128"/>
        <v/>
      </c>
      <c r="CF132" s="73" t="str">
        <f t="shared" ca="1" si="128"/>
        <v/>
      </c>
      <c r="CG132" s="73" t="str">
        <f t="shared" ca="1" si="128"/>
        <v/>
      </c>
      <c r="CH132" s="73" t="str">
        <f t="shared" ca="1" si="128"/>
        <v/>
      </c>
      <c r="CI132" s="73" t="str">
        <f t="shared" ca="1" si="128"/>
        <v/>
      </c>
      <c r="CJ132" s="73" t="str">
        <f t="shared" ca="1" si="128"/>
        <v/>
      </c>
      <c r="CK132" s="73" t="str">
        <f t="shared" ca="1" si="128"/>
        <v/>
      </c>
      <c r="CL132" s="73" t="str">
        <f t="shared" ca="1" si="129"/>
        <v/>
      </c>
      <c r="CM132" s="73" t="str">
        <f t="shared" ca="1" si="129"/>
        <v/>
      </c>
      <c r="CN132" s="73" t="str">
        <f t="shared" ca="1" si="129"/>
        <v/>
      </c>
      <c r="CO132" s="73" t="str">
        <f t="shared" ca="1" si="129"/>
        <v/>
      </c>
      <c r="CP132" s="73" t="str">
        <f t="shared" ca="1" si="129"/>
        <v/>
      </c>
      <c r="CQ132" s="73" t="str">
        <f t="shared" ca="1" si="129"/>
        <v/>
      </c>
      <c r="CR132" s="73" t="str">
        <f t="shared" ca="1" si="129"/>
        <v/>
      </c>
      <c r="CS132" s="73" t="str">
        <f t="shared" ca="1" si="129"/>
        <v/>
      </c>
      <c r="CT132" s="73" t="str">
        <f t="shared" ca="1" si="129"/>
        <v/>
      </c>
      <c r="CU132" s="73" t="str">
        <f t="shared" ca="1" si="129"/>
        <v/>
      </c>
      <c r="CV132" s="73" t="str">
        <f t="shared" ca="1" si="113"/>
        <v/>
      </c>
      <c r="CW132" s="73" t="str">
        <f t="shared" ca="1" si="130"/>
        <v/>
      </c>
      <c r="CX132" s="73" t="str">
        <f t="shared" ca="1" si="130"/>
        <v/>
      </c>
      <c r="CY132" s="73" t="str">
        <f t="shared" ca="1" si="130"/>
        <v/>
      </c>
      <c r="CZ132" s="73" t="str">
        <f t="shared" ca="1" si="130"/>
        <v/>
      </c>
      <c r="DA132" s="73" t="str">
        <f t="shared" ca="1" si="130"/>
        <v/>
      </c>
      <c r="DB132" s="73" t="str">
        <f t="shared" ca="1" si="130"/>
        <v/>
      </c>
      <c r="DC132" s="73" t="str">
        <f t="shared" ca="1" si="130"/>
        <v/>
      </c>
      <c r="DD132" s="73" t="str">
        <f t="shared" ca="1" si="130"/>
        <v/>
      </c>
      <c r="DE132" s="73" t="str">
        <f t="shared" ca="1" si="130"/>
        <v/>
      </c>
      <c r="DF132" s="73" t="str">
        <f t="shared" ca="1" si="130"/>
        <v/>
      </c>
      <c r="DG132" s="73" t="str">
        <f t="shared" ca="1" si="131"/>
        <v/>
      </c>
      <c r="DH132" s="73" t="str">
        <f t="shared" ca="1" si="131"/>
        <v/>
      </c>
      <c r="DI132" s="73" t="str">
        <f t="shared" ca="1" si="131"/>
        <v/>
      </c>
      <c r="DJ132" s="73" t="str">
        <f t="shared" ca="1" si="131"/>
        <v/>
      </c>
      <c r="DK132" s="73" t="str">
        <f t="shared" ca="1" si="131"/>
        <v/>
      </c>
      <c r="DL132" s="73" t="str">
        <f t="shared" ca="1" si="131"/>
        <v/>
      </c>
      <c r="DM132" s="73" t="str">
        <f t="shared" ca="1" si="131"/>
        <v/>
      </c>
      <c r="DN132" s="73" t="str">
        <f t="shared" ca="1" si="131"/>
        <v/>
      </c>
      <c r="DO132" s="73" t="str">
        <f t="shared" ca="1" si="131"/>
        <v/>
      </c>
      <c r="DP132" s="73" t="str">
        <f t="shared" ca="1" si="131"/>
        <v/>
      </c>
      <c r="DQ132" s="73" t="str">
        <f t="shared" ca="1" si="132"/>
        <v/>
      </c>
      <c r="DR132" s="73" t="str">
        <f t="shared" ca="1" si="132"/>
        <v/>
      </c>
      <c r="DS132" s="73" t="str">
        <f t="shared" ca="1" si="132"/>
        <v/>
      </c>
      <c r="DT132" s="73" t="str">
        <f t="shared" ca="1" si="132"/>
        <v/>
      </c>
      <c r="DU132" s="73" t="str">
        <f t="shared" ca="1" si="132"/>
        <v/>
      </c>
      <c r="DV132" s="73" t="str">
        <f t="shared" ca="1" si="132"/>
        <v/>
      </c>
      <c r="DW132" s="73" t="str">
        <f t="shared" ca="1" si="132"/>
        <v/>
      </c>
      <c r="DX132" s="73" t="str">
        <f t="shared" ca="1" si="132"/>
        <v/>
      </c>
      <c r="DY132" s="73" t="str">
        <f t="shared" ca="1" si="132"/>
        <v/>
      </c>
    </row>
    <row r="133" spans="1:129" ht="12" customHeight="1" x14ac:dyDescent="0.4">
      <c r="A133" s="13"/>
      <c r="B133" s="19"/>
      <c r="C133" s="22"/>
      <c r="D133" s="20"/>
      <c r="E133" s="21"/>
      <c r="F133" s="83"/>
      <c r="G133" s="127"/>
      <c r="H133" s="126"/>
      <c r="I133" s="92"/>
      <c r="J133" s="92"/>
      <c r="K133" s="7" t="str">
        <f>IF(OR(COUNTIF(L133:M133,"-")&gt;0,COUNTBLANK(L133:M133)&gt;0),"-",IF(L133&gt;M133,"-",NETWORKDAYS(L133,M133,data!$P$3:$P$10)))</f>
        <v>-</v>
      </c>
      <c r="L133" s="8"/>
      <c r="M133" s="8"/>
      <c r="N133" s="104"/>
      <c r="O133" s="8"/>
      <c r="P133" s="36">
        <f ca="1">IF(OR(M133="-",M133=""),0,IF(OR(ISBLANK(O133),O133="-"),NETWORKDAYS(M133,TODAY(),data!$P$3:$P$10)-1,IF(M133=O133,0,IF(M133&lt;O133,NETWORKDAYS(M133,O133,data!$P$3:$P$10)-1,NETWORKDAYS(M133,O133,data!$P$3:$P$10)+1))))</f>
        <v>0</v>
      </c>
      <c r="S133" s="115" t="str">
        <f t="shared" ca="1" si="124"/>
        <v>/</v>
      </c>
      <c r="T133" s="73" t="str">
        <f t="shared" ca="1" si="124"/>
        <v>/</v>
      </c>
      <c r="U133" s="73" t="str">
        <f t="shared" ca="1" si="124"/>
        <v>/</v>
      </c>
      <c r="V133" s="73" t="str">
        <f t="shared" ca="1" si="124"/>
        <v>/</v>
      </c>
      <c r="W133" s="73" t="str">
        <f t="shared" ca="1" si="124"/>
        <v>/</v>
      </c>
      <c r="X133" s="73" t="str">
        <f t="shared" ca="1" si="124"/>
        <v>/</v>
      </c>
      <c r="Y133" s="73" t="str">
        <f t="shared" ca="1" si="124"/>
        <v>/</v>
      </c>
      <c r="Z133" s="73" t="str">
        <f t="shared" ca="1" si="124"/>
        <v>/</v>
      </c>
      <c r="AA133" s="73" t="str">
        <f t="shared" ca="1" si="124"/>
        <v>/</v>
      </c>
      <c r="AB133" s="73" t="str">
        <f t="shared" ca="1" si="124"/>
        <v>/</v>
      </c>
      <c r="AC133" s="73" t="str">
        <f t="shared" ca="1" si="108"/>
        <v>/</v>
      </c>
      <c r="AD133" s="73" t="str">
        <f t="shared" ca="1" si="108"/>
        <v>/</v>
      </c>
      <c r="AE133" s="73" t="str">
        <f t="shared" ca="1" si="108"/>
        <v>/</v>
      </c>
      <c r="AF133" s="73" t="str">
        <f t="shared" ca="1" si="108"/>
        <v>/</v>
      </c>
      <c r="AG133" s="73" t="str">
        <f t="shared" ca="1" si="108"/>
        <v>/</v>
      </c>
      <c r="AH133" s="73" t="str">
        <f t="shared" ca="1" si="108"/>
        <v>/</v>
      </c>
      <c r="AI133" s="73" t="str">
        <f t="shared" ca="1" si="133"/>
        <v>/</v>
      </c>
      <c r="AJ133" s="73" t="str">
        <f t="shared" ca="1" si="133"/>
        <v>/</v>
      </c>
      <c r="AK133" s="73" t="str">
        <f t="shared" ca="1" si="133"/>
        <v>/</v>
      </c>
      <c r="AL133" s="73" t="str">
        <f t="shared" ca="1" si="133"/>
        <v>/</v>
      </c>
      <c r="AM133" s="73" t="str">
        <f t="shared" ca="1" si="133"/>
        <v>/</v>
      </c>
      <c r="AN133" s="73" t="str">
        <f t="shared" ca="1" si="133"/>
        <v>/</v>
      </c>
      <c r="AO133" s="73" t="str">
        <f t="shared" ca="1" si="133"/>
        <v>/</v>
      </c>
      <c r="AP133" s="73" t="str">
        <f t="shared" ca="1" si="133"/>
        <v>/</v>
      </c>
      <c r="AQ133" s="73" t="str">
        <f t="shared" ca="1" si="133"/>
        <v>/</v>
      </c>
      <c r="AR133" s="73" t="str">
        <f t="shared" ca="1" si="133"/>
        <v>/</v>
      </c>
      <c r="AS133" s="73" t="str">
        <f t="shared" ca="1" si="133"/>
        <v>/</v>
      </c>
      <c r="AT133" s="73" t="str">
        <f t="shared" ca="1" si="133"/>
        <v>/</v>
      </c>
      <c r="AU133" s="73" t="str">
        <f t="shared" ca="1" si="133"/>
        <v>/</v>
      </c>
      <c r="AV133" s="73" t="str">
        <f t="shared" ca="1" si="133"/>
        <v>/</v>
      </c>
      <c r="AW133" s="73" t="str">
        <f t="shared" ca="1" si="133"/>
        <v>/</v>
      </c>
      <c r="AX133" s="73" t="str">
        <f t="shared" ca="1" si="125"/>
        <v>/</v>
      </c>
      <c r="AY133" s="73" t="str">
        <f t="shared" ca="1" si="125"/>
        <v>/</v>
      </c>
      <c r="AZ133" s="73" t="str">
        <f t="shared" ca="1" si="125"/>
        <v>/</v>
      </c>
      <c r="BA133" s="73" t="str">
        <f t="shared" ca="1" si="125"/>
        <v>/</v>
      </c>
      <c r="BB133" s="73" t="str">
        <f t="shared" ca="1" si="125"/>
        <v>/</v>
      </c>
      <c r="BC133" s="73" t="str">
        <f t="shared" ca="1" si="125"/>
        <v>/</v>
      </c>
      <c r="BD133" s="73" t="str">
        <f t="shared" ca="1" si="125"/>
        <v>/</v>
      </c>
      <c r="BE133" s="73" t="str">
        <f t="shared" ca="1" si="125"/>
        <v>/</v>
      </c>
      <c r="BF133" s="73" t="str">
        <f t="shared" ca="1" si="125"/>
        <v>/</v>
      </c>
      <c r="BG133" s="73" t="str">
        <f t="shared" ca="1" si="125"/>
        <v>/</v>
      </c>
      <c r="BH133" s="73" t="str">
        <f t="shared" ca="1" si="126"/>
        <v>/</v>
      </c>
      <c r="BI133" s="73" t="str">
        <f t="shared" ca="1" si="126"/>
        <v>/</v>
      </c>
      <c r="BJ133" s="73" t="str">
        <f t="shared" ca="1" si="126"/>
        <v>/</v>
      </c>
      <c r="BK133" s="73" t="str">
        <f t="shared" ca="1" si="126"/>
        <v>=</v>
      </c>
      <c r="BL133" s="73" t="str">
        <f t="shared" ca="1" si="126"/>
        <v/>
      </c>
      <c r="BM133" s="73" t="str">
        <f t="shared" ca="1" si="126"/>
        <v/>
      </c>
      <c r="BN133" s="73" t="str">
        <f t="shared" ca="1" si="126"/>
        <v/>
      </c>
      <c r="BO133" s="73" t="str">
        <f t="shared" ca="1" si="126"/>
        <v/>
      </c>
      <c r="BP133" s="73" t="str">
        <f t="shared" ca="1" si="126"/>
        <v/>
      </c>
      <c r="BQ133" s="73" t="str">
        <f t="shared" ca="1" si="126"/>
        <v/>
      </c>
      <c r="BR133" s="73" t="str">
        <f t="shared" ca="1" si="127"/>
        <v/>
      </c>
      <c r="BS133" s="73" t="str">
        <f t="shared" ca="1" si="127"/>
        <v/>
      </c>
      <c r="BT133" s="73" t="str">
        <f t="shared" ca="1" si="127"/>
        <v/>
      </c>
      <c r="BU133" s="73" t="str">
        <f t="shared" ca="1" si="127"/>
        <v/>
      </c>
      <c r="BV133" s="73" t="str">
        <f t="shared" ca="1" si="127"/>
        <v/>
      </c>
      <c r="BW133" s="73" t="str">
        <f t="shared" ca="1" si="127"/>
        <v/>
      </c>
      <c r="BX133" s="73" t="str">
        <f t="shared" ca="1" si="127"/>
        <v/>
      </c>
      <c r="BY133" s="73" t="str">
        <f t="shared" ca="1" si="127"/>
        <v/>
      </c>
      <c r="BZ133" s="73" t="str">
        <f t="shared" ca="1" si="127"/>
        <v/>
      </c>
      <c r="CA133" s="73" t="str">
        <f t="shared" ca="1" si="127"/>
        <v/>
      </c>
      <c r="CB133" s="73" t="str">
        <f t="shared" ca="1" si="128"/>
        <v/>
      </c>
      <c r="CC133" s="73" t="str">
        <f t="shared" ca="1" si="128"/>
        <v/>
      </c>
      <c r="CD133" s="73" t="str">
        <f t="shared" ca="1" si="128"/>
        <v/>
      </c>
      <c r="CE133" s="73" t="str">
        <f t="shared" ca="1" si="128"/>
        <v/>
      </c>
      <c r="CF133" s="73" t="str">
        <f t="shared" ca="1" si="128"/>
        <v/>
      </c>
      <c r="CG133" s="73" t="str">
        <f t="shared" ca="1" si="128"/>
        <v/>
      </c>
      <c r="CH133" s="73" t="str">
        <f t="shared" ca="1" si="128"/>
        <v/>
      </c>
      <c r="CI133" s="73" t="str">
        <f t="shared" ca="1" si="128"/>
        <v/>
      </c>
      <c r="CJ133" s="73" t="str">
        <f t="shared" ca="1" si="128"/>
        <v/>
      </c>
      <c r="CK133" s="73" t="str">
        <f t="shared" ca="1" si="128"/>
        <v/>
      </c>
      <c r="CL133" s="73" t="str">
        <f t="shared" ca="1" si="129"/>
        <v/>
      </c>
      <c r="CM133" s="73" t="str">
        <f t="shared" ca="1" si="129"/>
        <v/>
      </c>
      <c r="CN133" s="73" t="str">
        <f t="shared" ca="1" si="129"/>
        <v/>
      </c>
      <c r="CO133" s="73" t="str">
        <f t="shared" ca="1" si="129"/>
        <v/>
      </c>
      <c r="CP133" s="73" t="str">
        <f t="shared" ca="1" si="129"/>
        <v/>
      </c>
      <c r="CQ133" s="73" t="str">
        <f t="shared" ca="1" si="129"/>
        <v/>
      </c>
      <c r="CR133" s="73" t="str">
        <f t="shared" ca="1" si="129"/>
        <v/>
      </c>
      <c r="CS133" s="73" t="str">
        <f t="shared" ca="1" si="129"/>
        <v/>
      </c>
      <c r="CT133" s="73" t="str">
        <f t="shared" ca="1" si="129"/>
        <v/>
      </c>
      <c r="CU133" s="73" t="str">
        <f t="shared" ca="1" si="129"/>
        <v/>
      </c>
      <c r="CV133" s="73" t="str">
        <f t="shared" ca="1" si="113"/>
        <v/>
      </c>
      <c r="CW133" s="73" t="str">
        <f t="shared" ca="1" si="130"/>
        <v/>
      </c>
      <c r="CX133" s="73" t="str">
        <f t="shared" ca="1" si="130"/>
        <v/>
      </c>
      <c r="CY133" s="73" t="str">
        <f t="shared" ca="1" si="130"/>
        <v/>
      </c>
      <c r="CZ133" s="73" t="str">
        <f t="shared" ca="1" si="130"/>
        <v/>
      </c>
      <c r="DA133" s="73" t="str">
        <f t="shared" ca="1" si="130"/>
        <v/>
      </c>
      <c r="DB133" s="73" t="str">
        <f t="shared" ca="1" si="130"/>
        <v/>
      </c>
      <c r="DC133" s="73" t="str">
        <f t="shared" ca="1" si="130"/>
        <v/>
      </c>
      <c r="DD133" s="73" t="str">
        <f t="shared" ca="1" si="130"/>
        <v/>
      </c>
      <c r="DE133" s="73" t="str">
        <f t="shared" ca="1" si="130"/>
        <v/>
      </c>
      <c r="DF133" s="73" t="str">
        <f t="shared" ca="1" si="130"/>
        <v/>
      </c>
      <c r="DG133" s="73" t="str">
        <f t="shared" ca="1" si="131"/>
        <v/>
      </c>
      <c r="DH133" s="73" t="str">
        <f t="shared" ca="1" si="131"/>
        <v/>
      </c>
      <c r="DI133" s="73" t="str">
        <f t="shared" ca="1" si="131"/>
        <v/>
      </c>
      <c r="DJ133" s="73" t="str">
        <f t="shared" ca="1" si="131"/>
        <v/>
      </c>
      <c r="DK133" s="73" t="str">
        <f t="shared" ca="1" si="131"/>
        <v/>
      </c>
      <c r="DL133" s="73" t="str">
        <f t="shared" ca="1" si="131"/>
        <v/>
      </c>
      <c r="DM133" s="73" t="str">
        <f t="shared" ca="1" si="131"/>
        <v/>
      </c>
      <c r="DN133" s="73" t="str">
        <f t="shared" ca="1" si="131"/>
        <v/>
      </c>
      <c r="DO133" s="73" t="str">
        <f t="shared" ca="1" si="131"/>
        <v/>
      </c>
      <c r="DP133" s="73" t="str">
        <f t="shared" ca="1" si="131"/>
        <v/>
      </c>
      <c r="DQ133" s="73" t="str">
        <f t="shared" ca="1" si="132"/>
        <v/>
      </c>
      <c r="DR133" s="73" t="str">
        <f t="shared" ca="1" si="132"/>
        <v/>
      </c>
      <c r="DS133" s="73" t="str">
        <f t="shared" ca="1" si="132"/>
        <v/>
      </c>
      <c r="DT133" s="73" t="str">
        <f t="shared" ca="1" si="132"/>
        <v/>
      </c>
      <c r="DU133" s="73" t="str">
        <f t="shared" ca="1" si="132"/>
        <v/>
      </c>
      <c r="DV133" s="73" t="str">
        <f t="shared" ca="1" si="132"/>
        <v/>
      </c>
      <c r="DW133" s="73" t="str">
        <f t="shared" ca="1" si="132"/>
        <v/>
      </c>
      <c r="DX133" s="73" t="str">
        <f t="shared" ca="1" si="132"/>
        <v/>
      </c>
      <c r="DY133" s="73" t="str">
        <f t="shared" ca="1" si="132"/>
        <v/>
      </c>
    </row>
    <row r="134" spans="1:129" ht="12" customHeight="1" x14ac:dyDescent="0.4">
      <c r="A134" s="13"/>
      <c r="B134" s="19"/>
      <c r="C134" s="22"/>
      <c r="D134" s="20"/>
      <c r="E134" s="21"/>
      <c r="F134" s="83"/>
      <c r="G134" s="127"/>
      <c r="H134" s="126"/>
      <c r="I134" s="92"/>
      <c r="J134" s="92"/>
      <c r="K134" s="7"/>
      <c r="L134" s="8"/>
      <c r="M134" s="8"/>
      <c r="N134" s="104"/>
      <c r="O134" s="8"/>
      <c r="P134" s="36">
        <f ca="1">IF(OR(M134="-",M134=""),0,IF(OR(ISBLANK(O134),O134="-"),NETWORKDAYS(M134,TODAY(),data!$P$3:$P$10)-1,IF(M134=O134,0,IF(M134&lt;O134,NETWORKDAYS(M134,O134,data!$P$3:$P$10)-1,NETWORKDAYS(M134,O134,data!$P$3:$P$10)+1))))</f>
        <v>0</v>
      </c>
      <c r="S134" s="115" t="str">
        <f t="shared" ref="S134:AB136" ca="1" si="134">IF($O134=S$11,"*",IF(AND(COUNTIF($L134:$M134,"-")&lt;1,COUNTBLANK($L134:$M134)&lt;1),IF(AND($L134&lt;=S$11,$M134&gt;=S$11),IF(ISBLANK($D134),"-","."),IF(TODAY()&gt;S$11,"/",IF(TODAY()=S$11,"=",""))),IF(AND(OR(ISBLANK($L134),$L134="-"),OR(ISBLANK($M134),$M134="-")),IF(TODAY()&gt;S$11,"/",IF(TODAY()=S$11,"=","")),IF(OR(ISBLANK($L134),$L134="-"),IF(S$11&lt;=$M134,IF(ISBLANK($D134),"-","."),IF(TODAY()&gt;S$11,"/",IF(TODAY()=S$11,"=",""))),IF(S$11&gt;=$L134,IF(ISBLANK($D134),"-","."),IF(TODAY()&gt;S$11,"/",IF(TODAY()=S$11,"=","")))))))</f>
        <v>/</v>
      </c>
      <c r="T134" s="73" t="str">
        <f t="shared" ca="1" si="134"/>
        <v>/</v>
      </c>
      <c r="U134" s="73" t="str">
        <f t="shared" ca="1" si="134"/>
        <v>/</v>
      </c>
      <c r="V134" s="73" t="str">
        <f t="shared" ca="1" si="134"/>
        <v>/</v>
      </c>
      <c r="W134" s="73" t="str">
        <f t="shared" ca="1" si="134"/>
        <v>/</v>
      </c>
      <c r="X134" s="73" t="str">
        <f t="shared" ca="1" si="134"/>
        <v>/</v>
      </c>
      <c r="Y134" s="73" t="str">
        <f t="shared" ca="1" si="134"/>
        <v>/</v>
      </c>
      <c r="Z134" s="73" t="str">
        <f t="shared" ca="1" si="134"/>
        <v>/</v>
      </c>
      <c r="AA134" s="73" t="str">
        <f t="shared" ca="1" si="134"/>
        <v>/</v>
      </c>
      <c r="AB134" s="73" t="str">
        <f t="shared" ca="1" si="134"/>
        <v>/</v>
      </c>
      <c r="AC134" s="73" t="str">
        <f t="shared" ca="1" si="108"/>
        <v>/</v>
      </c>
      <c r="AD134" s="73" t="str">
        <f t="shared" ca="1" si="108"/>
        <v>/</v>
      </c>
      <c r="AE134" s="73" t="str">
        <f t="shared" ca="1" si="108"/>
        <v>/</v>
      </c>
      <c r="AF134" s="73" t="str">
        <f t="shared" ca="1" si="108"/>
        <v>/</v>
      </c>
      <c r="AG134" s="73" t="str">
        <f t="shared" ca="1" si="108"/>
        <v>/</v>
      </c>
      <c r="AH134" s="73" t="str">
        <f t="shared" ca="1" si="108"/>
        <v>/</v>
      </c>
      <c r="AI134" s="73" t="str">
        <f t="shared" ca="1" si="133"/>
        <v>/</v>
      </c>
      <c r="AJ134" s="73" t="str">
        <f t="shared" ca="1" si="133"/>
        <v>/</v>
      </c>
      <c r="AK134" s="73" t="str">
        <f t="shared" ca="1" si="133"/>
        <v>/</v>
      </c>
      <c r="AL134" s="73" t="str">
        <f t="shared" ca="1" si="133"/>
        <v>/</v>
      </c>
      <c r="AM134" s="73" t="str">
        <f t="shared" ca="1" si="133"/>
        <v>/</v>
      </c>
      <c r="AN134" s="73" t="str">
        <f t="shared" ca="1" si="133"/>
        <v>/</v>
      </c>
      <c r="AO134" s="73" t="str">
        <f t="shared" ca="1" si="133"/>
        <v>/</v>
      </c>
      <c r="AP134" s="73" t="str">
        <f t="shared" ca="1" si="133"/>
        <v>/</v>
      </c>
      <c r="AQ134" s="73" t="str">
        <f t="shared" ca="1" si="133"/>
        <v>/</v>
      </c>
      <c r="AR134" s="73" t="str">
        <f t="shared" ca="1" si="133"/>
        <v>/</v>
      </c>
      <c r="AS134" s="73" t="str">
        <f t="shared" ca="1" si="133"/>
        <v>/</v>
      </c>
      <c r="AT134" s="73" t="str">
        <f t="shared" ca="1" si="133"/>
        <v>/</v>
      </c>
      <c r="AU134" s="73" t="str">
        <f t="shared" ca="1" si="133"/>
        <v>/</v>
      </c>
      <c r="AV134" s="73" t="str">
        <f t="shared" ca="1" si="133"/>
        <v>/</v>
      </c>
      <c r="AW134" s="73" t="str">
        <f t="shared" ca="1" si="133"/>
        <v>/</v>
      </c>
      <c r="AX134" s="73" t="str">
        <f t="shared" ref="AX134:BG136" ca="1" si="135">IF($O134=AX$11,"*",IF(AND(COUNTIF($L134:$M134,"-")&lt;1,COUNTBLANK($L134:$M134)&lt;1),IF(AND($L134&lt;=AX$11,$M134&gt;=AX$11),IF(ISBLANK($D134),"-","."),IF(TODAY()&gt;AX$11,"/",IF(TODAY()=AX$11,"=",""))),IF(AND(OR(ISBLANK($L134),$L134="-"),OR(ISBLANK($M134),$M134="-")),IF(TODAY()&gt;AX$11,"/",IF(TODAY()=AX$11,"=","")),IF(OR(ISBLANK($L134),$L134="-"),IF(AX$11&lt;=$M134,IF(ISBLANK($D134),"-","."),IF(TODAY()&gt;AX$11,"/",IF(TODAY()=AX$11,"=",""))),IF(AX$11&gt;=$L134,IF(ISBLANK($D134),"-","."),IF(TODAY()&gt;AX$11,"/",IF(TODAY()=AX$11,"=","")))))))</f>
        <v>/</v>
      </c>
      <c r="AY134" s="73" t="str">
        <f t="shared" ca="1" si="135"/>
        <v>/</v>
      </c>
      <c r="AZ134" s="73" t="str">
        <f t="shared" ca="1" si="135"/>
        <v>/</v>
      </c>
      <c r="BA134" s="73" t="str">
        <f t="shared" ca="1" si="135"/>
        <v>/</v>
      </c>
      <c r="BB134" s="73" t="str">
        <f t="shared" ca="1" si="135"/>
        <v>/</v>
      </c>
      <c r="BC134" s="73" t="str">
        <f t="shared" ca="1" si="135"/>
        <v>/</v>
      </c>
      <c r="BD134" s="73" t="str">
        <f t="shared" ca="1" si="135"/>
        <v>/</v>
      </c>
      <c r="BE134" s="73" t="str">
        <f t="shared" ca="1" si="135"/>
        <v>/</v>
      </c>
      <c r="BF134" s="73" t="str">
        <f t="shared" ca="1" si="135"/>
        <v>/</v>
      </c>
      <c r="BG134" s="73" t="str">
        <f t="shared" ca="1" si="135"/>
        <v>/</v>
      </c>
      <c r="BH134" s="73" t="str">
        <f t="shared" ref="BH134:BQ136" ca="1" si="136">IF($O134=BH$11,"*",IF(AND(COUNTIF($L134:$M134,"-")&lt;1,COUNTBLANK($L134:$M134)&lt;1),IF(AND($L134&lt;=BH$11,$M134&gt;=BH$11),IF(ISBLANK($D134),"-","."),IF(TODAY()&gt;BH$11,"/",IF(TODAY()=BH$11,"=",""))),IF(AND(OR(ISBLANK($L134),$L134="-"),OR(ISBLANK($M134),$M134="-")),IF(TODAY()&gt;BH$11,"/",IF(TODAY()=BH$11,"=","")),IF(OR(ISBLANK($L134),$L134="-"),IF(BH$11&lt;=$M134,IF(ISBLANK($D134),"-","."),IF(TODAY()&gt;BH$11,"/",IF(TODAY()=BH$11,"=",""))),IF(BH$11&gt;=$L134,IF(ISBLANK($D134),"-","."),IF(TODAY()&gt;BH$11,"/",IF(TODAY()=BH$11,"=","")))))))</f>
        <v>/</v>
      </c>
      <c r="BI134" s="73" t="str">
        <f t="shared" ca="1" si="136"/>
        <v>/</v>
      </c>
      <c r="BJ134" s="73" t="str">
        <f t="shared" ca="1" si="136"/>
        <v>/</v>
      </c>
      <c r="BK134" s="73" t="str">
        <f t="shared" ca="1" si="136"/>
        <v>=</v>
      </c>
      <c r="BL134" s="73" t="str">
        <f t="shared" ca="1" si="136"/>
        <v/>
      </c>
      <c r="BM134" s="73" t="str">
        <f t="shared" ca="1" si="136"/>
        <v/>
      </c>
      <c r="BN134" s="73" t="str">
        <f t="shared" ca="1" si="136"/>
        <v/>
      </c>
      <c r="BO134" s="73" t="str">
        <f t="shared" ca="1" si="136"/>
        <v/>
      </c>
      <c r="BP134" s="73" t="str">
        <f t="shared" ca="1" si="136"/>
        <v/>
      </c>
      <c r="BQ134" s="73" t="str">
        <f t="shared" ca="1" si="136"/>
        <v/>
      </c>
      <c r="BR134" s="73" t="str">
        <f t="shared" ref="BR134:CA136" ca="1" si="137">IF($O134=BR$11,"*",IF(AND(COUNTIF($L134:$M134,"-")&lt;1,COUNTBLANK($L134:$M134)&lt;1),IF(AND($L134&lt;=BR$11,$M134&gt;=BR$11),IF(ISBLANK($D134),"-","."),IF(TODAY()&gt;BR$11,"/",IF(TODAY()=BR$11,"=",""))),IF(AND(OR(ISBLANK($L134),$L134="-"),OR(ISBLANK($M134),$M134="-")),IF(TODAY()&gt;BR$11,"/",IF(TODAY()=BR$11,"=","")),IF(OR(ISBLANK($L134),$L134="-"),IF(BR$11&lt;=$M134,IF(ISBLANK($D134),"-","."),IF(TODAY()&gt;BR$11,"/",IF(TODAY()=BR$11,"=",""))),IF(BR$11&gt;=$L134,IF(ISBLANK($D134),"-","."),IF(TODAY()&gt;BR$11,"/",IF(TODAY()=BR$11,"=","")))))))</f>
        <v/>
      </c>
      <c r="BS134" s="73" t="str">
        <f t="shared" ca="1" si="137"/>
        <v/>
      </c>
      <c r="BT134" s="73" t="str">
        <f t="shared" ca="1" si="137"/>
        <v/>
      </c>
      <c r="BU134" s="73" t="str">
        <f t="shared" ca="1" si="137"/>
        <v/>
      </c>
      <c r="BV134" s="73" t="str">
        <f t="shared" ca="1" si="137"/>
        <v/>
      </c>
      <c r="BW134" s="73" t="str">
        <f t="shared" ca="1" si="137"/>
        <v/>
      </c>
      <c r="BX134" s="73" t="str">
        <f t="shared" ca="1" si="137"/>
        <v/>
      </c>
      <c r="BY134" s="73" t="str">
        <f t="shared" ca="1" si="137"/>
        <v/>
      </c>
      <c r="BZ134" s="73" t="str">
        <f t="shared" ca="1" si="137"/>
        <v/>
      </c>
      <c r="CA134" s="73" t="str">
        <f t="shared" ca="1" si="137"/>
        <v/>
      </c>
      <c r="CB134" s="73" t="str">
        <f t="shared" ref="CB134:CK136" ca="1" si="138">IF($O134=CB$11,"*",IF(AND(COUNTIF($L134:$M134,"-")&lt;1,COUNTBLANK($L134:$M134)&lt;1),IF(AND($L134&lt;=CB$11,$M134&gt;=CB$11),IF(ISBLANK($D134),"-","."),IF(TODAY()&gt;CB$11,"/",IF(TODAY()=CB$11,"=",""))),IF(AND(OR(ISBLANK($L134),$L134="-"),OR(ISBLANK($M134),$M134="-")),IF(TODAY()&gt;CB$11,"/",IF(TODAY()=CB$11,"=","")),IF(OR(ISBLANK($L134),$L134="-"),IF(CB$11&lt;=$M134,IF(ISBLANK($D134),"-","."),IF(TODAY()&gt;CB$11,"/",IF(TODAY()=CB$11,"=",""))),IF(CB$11&gt;=$L134,IF(ISBLANK($D134),"-","."),IF(TODAY()&gt;CB$11,"/",IF(TODAY()=CB$11,"=","")))))))</f>
        <v/>
      </c>
      <c r="CC134" s="73" t="str">
        <f t="shared" ca="1" si="138"/>
        <v/>
      </c>
      <c r="CD134" s="73" t="str">
        <f t="shared" ca="1" si="138"/>
        <v/>
      </c>
      <c r="CE134" s="73" t="str">
        <f t="shared" ca="1" si="138"/>
        <v/>
      </c>
      <c r="CF134" s="73" t="str">
        <f t="shared" ca="1" si="138"/>
        <v/>
      </c>
      <c r="CG134" s="73" t="str">
        <f t="shared" ca="1" si="138"/>
        <v/>
      </c>
      <c r="CH134" s="73" t="str">
        <f t="shared" ca="1" si="138"/>
        <v/>
      </c>
      <c r="CI134" s="73" t="str">
        <f t="shared" ca="1" si="138"/>
        <v/>
      </c>
      <c r="CJ134" s="73" t="str">
        <f t="shared" ca="1" si="138"/>
        <v/>
      </c>
      <c r="CK134" s="73" t="str">
        <f t="shared" ca="1" si="138"/>
        <v/>
      </c>
      <c r="CL134" s="73" t="str">
        <f t="shared" ref="CL134:CU136" ca="1" si="139">IF($O134=CL$11,"*",IF(AND(COUNTIF($L134:$M134,"-")&lt;1,COUNTBLANK($L134:$M134)&lt;1),IF(AND($L134&lt;=CL$11,$M134&gt;=CL$11),IF(ISBLANK($D134),"-","."),IF(TODAY()&gt;CL$11,"/",IF(TODAY()=CL$11,"=",""))),IF(AND(OR(ISBLANK($L134),$L134="-"),OR(ISBLANK($M134),$M134="-")),IF(TODAY()&gt;CL$11,"/",IF(TODAY()=CL$11,"=","")),IF(OR(ISBLANK($L134),$L134="-"),IF(CL$11&lt;=$M134,IF(ISBLANK($D134),"-","."),IF(TODAY()&gt;CL$11,"/",IF(TODAY()=CL$11,"=",""))),IF(CL$11&gt;=$L134,IF(ISBLANK($D134),"-","."),IF(TODAY()&gt;CL$11,"/",IF(TODAY()=CL$11,"=","")))))))</f>
        <v/>
      </c>
      <c r="CM134" s="73" t="str">
        <f t="shared" ca="1" si="139"/>
        <v/>
      </c>
      <c r="CN134" s="73" t="str">
        <f t="shared" ca="1" si="139"/>
        <v/>
      </c>
      <c r="CO134" s="73" t="str">
        <f t="shared" ca="1" si="139"/>
        <v/>
      </c>
      <c r="CP134" s="73" t="str">
        <f t="shared" ca="1" si="139"/>
        <v/>
      </c>
      <c r="CQ134" s="73" t="str">
        <f t="shared" ca="1" si="139"/>
        <v/>
      </c>
      <c r="CR134" s="73" t="str">
        <f t="shared" ca="1" si="139"/>
        <v/>
      </c>
      <c r="CS134" s="73" t="str">
        <f t="shared" ca="1" si="139"/>
        <v/>
      </c>
      <c r="CT134" s="73" t="str">
        <f t="shared" ca="1" si="139"/>
        <v/>
      </c>
      <c r="CU134" s="73" t="str">
        <f t="shared" ca="1" si="139"/>
        <v/>
      </c>
      <c r="CV134" s="73" t="str">
        <f t="shared" ca="1" si="113"/>
        <v/>
      </c>
      <c r="CW134" s="73" t="str">
        <f t="shared" ref="CW134:DF136" ca="1" si="140">IF($O134=CW$11,"*",IF(AND(COUNTIF($L134:$M134,"-")&lt;1,COUNTBLANK($L134:$M134)&lt;1),IF(AND($L134&lt;=CW$11,$M134&gt;=CW$11),IF(ISBLANK($D134),"-","."),IF(TODAY()&gt;CW$11,"/",IF(TODAY()=CW$11,"=",""))),IF(AND(OR(ISBLANK($L134),$L134="-"),OR(ISBLANK($M134),$M134="-")),IF(TODAY()&gt;CW$11,"/",IF(TODAY()=CW$11,"=","")),IF(OR(ISBLANK($L134),$L134="-"),IF(CW$11&lt;=$M134,IF(ISBLANK($D134),"-","."),IF(TODAY()&gt;CW$11,"/",IF(TODAY()=CW$11,"=",""))),IF(CW$11&gt;=$L134,IF(ISBLANK($D134),"-","."),IF(TODAY()&gt;CW$11,"/",IF(TODAY()=CW$11,"=","")))))))</f>
        <v/>
      </c>
      <c r="CX134" s="73" t="str">
        <f t="shared" ca="1" si="140"/>
        <v/>
      </c>
      <c r="CY134" s="73" t="str">
        <f t="shared" ca="1" si="140"/>
        <v/>
      </c>
      <c r="CZ134" s="73" t="str">
        <f t="shared" ca="1" si="140"/>
        <v/>
      </c>
      <c r="DA134" s="73" t="str">
        <f t="shared" ca="1" si="140"/>
        <v/>
      </c>
      <c r="DB134" s="73" t="str">
        <f t="shared" ca="1" si="140"/>
        <v/>
      </c>
      <c r="DC134" s="73" t="str">
        <f t="shared" ca="1" si="140"/>
        <v/>
      </c>
      <c r="DD134" s="73" t="str">
        <f t="shared" ca="1" si="140"/>
        <v/>
      </c>
      <c r="DE134" s="73" t="str">
        <f t="shared" ca="1" si="140"/>
        <v/>
      </c>
      <c r="DF134" s="73" t="str">
        <f t="shared" ca="1" si="140"/>
        <v/>
      </c>
      <c r="DG134" s="73" t="str">
        <f t="shared" ref="DG134:DP136" ca="1" si="141">IF($O134=DG$11,"*",IF(AND(COUNTIF($L134:$M134,"-")&lt;1,COUNTBLANK($L134:$M134)&lt;1),IF(AND($L134&lt;=DG$11,$M134&gt;=DG$11),IF(ISBLANK($D134),"-","."),IF(TODAY()&gt;DG$11,"/",IF(TODAY()=DG$11,"=",""))),IF(AND(OR(ISBLANK($L134),$L134="-"),OR(ISBLANK($M134),$M134="-")),IF(TODAY()&gt;DG$11,"/",IF(TODAY()=DG$11,"=","")),IF(OR(ISBLANK($L134),$L134="-"),IF(DG$11&lt;=$M134,IF(ISBLANK($D134),"-","."),IF(TODAY()&gt;DG$11,"/",IF(TODAY()=DG$11,"=",""))),IF(DG$11&gt;=$L134,IF(ISBLANK($D134),"-","."),IF(TODAY()&gt;DG$11,"/",IF(TODAY()=DG$11,"=","")))))))</f>
        <v/>
      </c>
      <c r="DH134" s="73" t="str">
        <f t="shared" ca="1" si="141"/>
        <v/>
      </c>
      <c r="DI134" s="73" t="str">
        <f t="shared" ca="1" si="141"/>
        <v/>
      </c>
      <c r="DJ134" s="73" t="str">
        <f t="shared" ca="1" si="141"/>
        <v/>
      </c>
      <c r="DK134" s="73" t="str">
        <f t="shared" ca="1" si="141"/>
        <v/>
      </c>
      <c r="DL134" s="73" t="str">
        <f t="shared" ca="1" si="141"/>
        <v/>
      </c>
      <c r="DM134" s="73" t="str">
        <f t="shared" ca="1" si="141"/>
        <v/>
      </c>
      <c r="DN134" s="73" t="str">
        <f t="shared" ca="1" si="141"/>
        <v/>
      </c>
      <c r="DO134" s="73" t="str">
        <f t="shared" ca="1" si="141"/>
        <v/>
      </c>
      <c r="DP134" s="73" t="str">
        <f t="shared" ca="1" si="141"/>
        <v/>
      </c>
      <c r="DQ134" s="73" t="str">
        <f t="shared" ref="DQ134:DY136" ca="1" si="142">IF($O134=DQ$11,"*",IF(AND(COUNTIF($L134:$M134,"-")&lt;1,COUNTBLANK($L134:$M134)&lt;1),IF(AND($L134&lt;=DQ$11,$M134&gt;=DQ$11),IF(ISBLANK($D134),"-","."),IF(TODAY()&gt;DQ$11,"/",IF(TODAY()=DQ$11,"=",""))),IF(AND(OR(ISBLANK($L134),$L134="-"),OR(ISBLANK($M134),$M134="-")),IF(TODAY()&gt;DQ$11,"/",IF(TODAY()=DQ$11,"=","")),IF(OR(ISBLANK($L134),$L134="-"),IF(DQ$11&lt;=$M134,IF(ISBLANK($D134),"-","."),IF(TODAY()&gt;DQ$11,"/",IF(TODAY()=DQ$11,"=",""))),IF(DQ$11&gt;=$L134,IF(ISBLANK($D134),"-","."),IF(TODAY()&gt;DQ$11,"/",IF(TODAY()=DQ$11,"=","")))))))</f>
        <v/>
      </c>
      <c r="DR134" s="73" t="str">
        <f t="shared" ca="1" si="142"/>
        <v/>
      </c>
      <c r="DS134" s="73" t="str">
        <f t="shared" ca="1" si="142"/>
        <v/>
      </c>
      <c r="DT134" s="73" t="str">
        <f t="shared" ca="1" si="142"/>
        <v/>
      </c>
      <c r="DU134" s="73" t="str">
        <f t="shared" ca="1" si="142"/>
        <v/>
      </c>
      <c r="DV134" s="73" t="str">
        <f t="shared" ca="1" si="142"/>
        <v/>
      </c>
      <c r="DW134" s="73" t="str">
        <f t="shared" ca="1" si="142"/>
        <v/>
      </c>
      <c r="DX134" s="73" t="str">
        <f t="shared" ca="1" si="142"/>
        <v/>
      </c>
      <c r="DY134" s="73" t="str">
        <f t="shared" ca="1" si="142"/>
        <v/>
      </c>
    </row>
    <row r="135" spans="1:129" ht="12" customHeight="1" x14ac:dyDescent="0.4">
      <c r="A135" s="13"/>
      <c r="B135" s="19"/>
      <c r="C135" s="22"/>
      <c r="D135" s="20"/>
      <c r="E135" s="21"/>
      <c r="F135" s="83"/>
      <c r="G135" s="127"/>
      <c r="H135" s="126"/>
      <c r="I135" s="92"/>
      <c r="J135" s="92"/>
      <c r="K135" s="7"/>
      <c r="L135" s="8"/>
      <c r="M135" s="8"/>
      <c r="N135" s="104"/>
      <c r="O135" s="8"/>
      <c r="P135" s="36">
        <f ca="1">IF(OR(M135="-",M135=""),0,IF(OR(ISBLANK(O135),O135="-"),NETWORKDAYS(M135,TODAY(),data!$P$3:$P$10)-1,IF(M135=O135,0,IF(M135&lt;O135,NETWORKDAYS(M135,O135,data!$P$3:$P$10)-1,NETWORKDAYS(M135,O135,data!$P$3:$P$10)+1))))</f>
        <v>0</v>
      </c>
      <c r="S135" s="115" t="str">
        <f t="shared" ca="1" si="134"/>
        <v>/</v>
      </c>
      <c r="T135" s="73" t="str">
        <f t="shared" ca="1" si="134"/>
        <v>/</v>
      </c>
      <c r="U135" s="73" t="str">
        <f t="shared" ca="1" si="134"/>
        <v>/</v>
      </c>
      <c r="V135" s="73" t="str">
        <f t="shared" ca="1" si="134"/>
        <v>/</v>
      </c>
      <c r="W135" s="73" t="str">
        <f t="shared" ca="1" si="134"/>
        <v>/</v>
      </c>
      <c r="X135" s="73" t="str">
        <f t="shared" ca="1" si="134"/>
        <v>/</v>
      </c>
      <c r="Y135" s="73" t="str">
        <f t="shared" ca="1" si="134"/>
        <v>/</v>
      </c>
      <c r="Z135" s="73" t="str">
        <f t="shared" ca="1" si="134"/>
        <v>/</v>
      </c>
      <c r="AA135" s="73" t="str">
        <f t="shared" ca="1" si="134"/>
        <v>/</v>
      </c>
      <c r="AB135" s="73" t="str">
        <f t="shared" ca="1" si="134"/>
        <v>/</v>
      </c>
      <c r="AC135" s="73" t="str">
        <f t="shared" ca="1" si="108"/>
        <v>/</v>
      </c>
      <c r="AD135" s="73" t="str">
        <f t="shared" ca="1" si="108"/>
        <v>/</v>
      </c>
      <c r="AE135" s="73" t="str">
        <f t="shared" ca="1" si="108"/>
        <v>/</v>
      </c>
      <c r="AF135" s="73" t="str">
        <f t="shared" ca="1" si="108"/>
        <v>/</v>
      </c>
      <c r="AG135" s="73" t="str">
        <f t="shared" ca="1" si="108"/>
        <v>/</v>
      </c>
      <c r="AH135" s="73" t="str">
        <f t="shared" ca="1" si="108"/>
        <v>/</v>
      </c>
      <c r="AI135" s="73" t="str">
        <f t="shared" ca="1" si="133"/>
        <v>/</v>
      </c>
      <c r="AJ135" s="73" t="str">
        <f t="shared" ca="1" si="133"/>
        <v>/</v>
      </c>
      <c r="AK135" s="73" t="str">
        <f t="shared" ca="1" si="133"/>
        <v>/</v>
      </c>
      <c r="AL135" s="73" t="str">
        <f t="shared" ca="1" si="133"/>
        <v>/</v>
      </c>
      <c r="AM135" s="73" t="str">
        <f t="shared" ca="1" si="133"/>
        <v>/</v>
      </c>
      <c r="AN135" s="73" t="str">
        <f t="shared" ca="1" si="133"/>
        <v>/</v>
      </c>
      <c r="AO135" s="73" t="str">
        <f t="shared" ca="1" si="133"/>
        <v>/</v>
      </c>
      <c r="AP135" s="73" t="str">
        <f t="shared" ca="1" si="133"/>
        <v>/</v>
      </c>
      <c r="AQ135" s="73" t="str">
        <f t="shared" ca="1" si="133"/>
        <v>/</v>
      </c>
      <c r="AR135" s="73" t="str">
        <f t="shared" ca="1" si="133"/>
        <v>/</v>
      </c>
      <c r="AS135" s="73" t="str">
        <f t="shared" ca="1" si="133"/>
        <v>/</v>
      </c>
      <c r="AT135" s="73" t="str">
        <f t="shared" ca="1" si="133"/>
        <v>/</v>
      </c>
      <c r="AU135" s="73" t="str">
        <f t="shared" ca="1" si="133"/>
        <v>/</v>
      </c>
      <c r="AV135" s="73" t="str">
        <f t="shared" ca="1" si="133"/>
        <v>/</v>
      </c>
      <c r="AW135" s="73" t="str">
        <f t="shared" ca="1" si="133"/>
        <v>/</v>
      </c>
      <c r="AX135" s="73" t="str">
        <f t="shared" ca="1" si="135"/>
        <v>/</v>
      </c>
      <c r="AY135" s="73" t="str">
        <f t="shared" ca="1" si="135"/>
        <v>/</v>
      </c>
      <c r="AZ135" s="73" t="str">
        <f t="shared" ca="1" si="135"/>
        <v>/</v>
      </c>
      <c r="BA135" s="73" t="str">
        <f t="shared" ca="1" si="135"/>
        <v>/</v>
      </c>
      <c r="BB135" s="73" t="str">
        <f t="shared" ca="1" si="135"/>
        <v>/</v>
      </c>
      <c r="BC135" s="73" t="str">
        <f t="shared" ca="1" si="135"/>
        <v>/</v>
      </c>
      <c r="BD135" s="73" t="str">
        <f t="shared" ca="1" si="135"/>
        <v>/</v>
      </c>
      <c r="BE135" s="73" t="str">
        <f t="shared" ca="1" si="135"/>
        <v>/</v>
      </c>
      <c r="BF135" s="73" t="str">
        <f t="shared" ca="1" si="135"/>
        <v>/</v>
      </c>
      <c r="BG135" s="73" t="str">
        <f t="shared" ca="1" si="135"/>
        <v>/</v>
      </c>
      <c r="BH135" s="73" t="str">
        <f t="shared" ca="1" si="136"/>
        <v>/</v>
      </c>
      <c r="BI135" s="73" t="str">
        <f t="shared" ca="1" si="136"/>
        <v>/</v>
      </c>
      <c r="BJ135" s="73" t="str">
        <f t="shared" ca="1" si="136"/>
        <v>/</v>
      </c>
      <c r="BK135" s="73" t="str">
        <f t="shared" ca="1" si="136"/>
        <v>=</v>
      </c>
      <c r="BL135" s="73" t="str">
        <f t="shared" ca="1" si="136"/>
        <v/>
      </c>
      <c r="BM135" s="73" t="str">
        <f t="shared" ca="1" si="136"/>
        <v/>
      </c>
      <c r="BN135" s="73" t="str">
        <f t="shared" ca="1" si="136"/>
        <v/>
      </c>
      <c r="BO135" s="73" t="str">
        <f t="shared" ca="1" si="136"/>
        <v/>
      </c>
      <c r="BP135" s="73" t="str">
        <f t="shared" ca="1" si="136"/>
        <v/>
      </c>
      <c r="BQ135" s="73" t="str">
        <f t="shared" ca="1" si="136"/>
        <v/>
      </c>
      <c r="BR135" s="73" t="str">
        <f t="shared" ca="1" si="137"/>
        <v/>
      </c>
      <c r="BS135" s="73" t="str">
        <f t="shared" ca="1" si="137"/>
        <v/>
      </c>
      <c r="BT135" s="73" t="str">
        <f t="shared" ca="1" si="137"/>
        <v/>
      </c>
      <c r="BU135" s="73" t="str">
        <f t="shared" ca="1" si="137"/>
        <v/>
      </c>
      <c r="BV135" s="73" t="str">
        <f t="shared" ca="1" si="137"/>
        <v/>
      </c>
      <c r="BW135" s="73" t="str">
        <f t="shared" ca="1" si="137"/>
        <v/>
      </c>
      <c r="BX135" s="73" t="str">
        <f t="shared" ca="1" si="137"/>
        <v/>
      </c>
      <c r="BY135" s="73" t="str">
        <f t="shared" ca="1" si="137"/>
        <v/>
      </c>
      <c r="BZ135" s="73" t="str">
        <f t="shared" ca="1" si="137"/>
        <v/>
      </c>
      <c r="CA135" s="73" t="str">
        <f t="shared" ca="1" si="137"/>
        <v/>
      </c>
      <c r="CB135" s="73" t="str">
        <f t="shared" ca="1" si="138"/>
        <v/>
      </c>
      <c r="CC135" s="73" t="str">
        <f t="shared" ca="1" si="138"/>
        <v/>
      </c>
      <c r="CD135" s="73" t="str">
        <f t="shared" ca="1" si="138"/>
        <v/>
      </c>
      <c r="CE135" s="73" t="str">
        <f t="shared" ca="1" si="138"/>
        <v/>
      </c>
      <c r="CF135" s="73" t="str">
        <f t="shared" ca="1" si="138"/>
        <v/>
      </c>
      <c r="CG135" s="73" t="str">
        <f t="shared" ca="1" si="138"/>
        <v/>
      </c>
      <c r="CH135" s="73" t="str">
        <f t="shared" ca="1" si="138"/>
        <v/>
      </c>
      <c r="CI135" s="73" t="str">
        <f t="shared" ca="1" si="138"/>
        <v/>
      </c>
      <c r="CJ135" s="73" t="str">
        <f t="shared" ca="1" si="138"/>
        <v/>
      </c>
      <c r="CK135" s="73" t="str">
        <f t="shared" ca="1" si="138"/>
        <v/>
      </c>
      <c r="CL135" s="73" t="str">
        <f t="shared" ca="1" si="139"/>
        <v/>
      </c>
      <c r="CM135" s="73" t="str">
        <f t="shared" ca="1" si="139"/>
        <v/>
      </c>
      <c r="CN135" s="73" t="str">
        <f t="shared" ca="1" si="139"/>
        <v/>
      </c>
      <c r="CO135" s="73" t="str">
        <f t="shared" ca="1" si="139"/>
        <v/>
      </c>
      <c r="CP135" s="73" t="str">
        <f t="shared" ca="1" si="139"/>
        <v/>
      </c>
      <c r="CQ135" s="73" t="str">
        <f t="shared" ca="1" si="139"/>
        <v/>
      </c>
      <c r="CR135" s="73" t="str">
        <f t="shared" ca="1" si="139"/>
        <v/>
      </c>
      <c r="CS135" s="73" t="str">
        <f t="shared" ca="1" si="139"/>
        <v/>
      </c>
      <c r="CT135" s="73" t="str">
        <f t="shared" ca="1" si="139"/>
        <v/>
      </c>
      <c r="CU135" s="73" t="str">
        <f t="shared" ca="1" si="139"/>
        <v/>
      </c>
      <c r="CV135" s="73" t="str">
        <f t="shared" ca="1" si="113"/>
        <v/>
      </c>
      <c r="CW135" s="73" t="str">
        <f t="shared" ca="1" si="140"/>
        <v/>
      </c>
      <c r="CX135" s="73" t="str">
        <f t="shared" ca="1" si="140"/>
        <v/>
      </c>
      <c r="CY135" s="73" t="str">
        <f t="shared" ca="1" si="140"/>
        <v/>
      </c>
      <c r="CZ135" s="73" t="str">
        <f t="shared" ca="1" si="140"/>
        <v/>
      </c>
      <c r="DA135" s="73" t="str">
        <f t="shared" ca="1" si="140"/>
        <v/>
      </c>
      <c r="DB135" s="73" t="str">
        <f t="shared" ca="1" si="140"/>
        <v/>
      </c>
      <c r="DC135" s="73" t="str">
        <f t="shared" ca="1" si="140"/>
        <v/>
      </c>
      <c r="DD135" s="73" t="str">
        <f t="shared" ca="1" si="140"/>
        <v/>
      </c>
      <c r="DE135" s="73" t="str">
        <f t="shared" ca="1" si="140"/>
        <v/>
      </c>
      <c r="DF135" s="73" t="str">
        <f t="shared" ca="1" si="140"/>
        <v/>
      </c>
      <c r="DG135" s="73" t="str">
        <f t="shared" ca="1" si="141"/>
        <v/>
      </c>
      <c r="DH135" s="73" t="str">
        <f t="shared" ca="1" si="141"/>
        <v/>
      </c>
      <c r="DI135" s="73" t="str">
        <f t="shared" ca="1" si="141"/>
        <v/>
      </c>
      <c r="DJ135" s="73" t="str">
        <f t="shared" ca="1" si="141"/>
        <v/>
      </c>
      <c r="DK135" s="73" t="str">
        <f t="shared" ca="1" si="141"/>
        <v/>
      </c>
      <c r="DL135" s="73" t="str">
        <f t="shared" ca="1" si="141"/>
        <v/>
      </c>
      <c r="DM135" s="73" t="str">
        <f t="shared" ca="1" si="141"/>
        <v/>
      </c>
      <c r="DN135" s="73" t="str">
        <f t="shared" ca="1" si="141"/>
        <v/>
      </c>
      <c r="DO135" s="73" t="str">
        <f t="shared" ca="1" si="141"/>
        <v/>
      </c>
      <c r="DP135" s="73" t="str">
        <f t="shared" ca="1" si="141"/>
        <v/>
      </c>
      <c r="DQ135" s="73" t="str">
        <f t="shared" ca="1" si="142"/>
        <v/>
      </c>
      <c r="DR135" s="73" t="str">
        <f t="shared" ca="1" si="142"/>
        <v/>
      </c>
      <c r="DS135" s="73" t="str">
        <f t="shared" ca="1" si="142"/>
        <v/>
      </c>
      <c r="DT135" s="73" t="str">
        <f t="shared" ca="1" si="142"/>
        <v/>
      </c>
      <c r="DU135" s="73" t="str">
        <f t="shared" ca="1" si="142"/>
        <v/>
      </c>
      <c r="DV135" s="73" t="str">
        <f t="shared" ca="1" si="142"/>
        <v/>
      </c>
      <c r="DW135" s="73" t="str">
        <f t="shared" ca="1" si="142"/>
        <v/>
      </c>
      <c r="DX135" s="73" t="str">
        <f t="shared" ca="1" si="142"/>
        <v/>
      </c>
      <c r="DY135" s="73" t="str">
        <f t="shared" ca="1" si="142"/>
        <v/>
      </c>
    </row>
    <row r="136" spans="1:129" ht="12" customHeight="1" x14ac:dyDescent="0.4">
      <c r="A136" s="13"/>
      <c r="B136" s="19"/>
      <c r="C136" s="22"/>
      <c r="D136" s="20"/>
      <c r="E136" s="21"/>
      <c r="F136" s="83"/>
      <c r="G136" s="127"/>
      <c r="H136" s="117"/>
      <c r="I136" s="92"/>
      <c r="J136" s="92"/>
      <c r="K136" s="7" t="str">
        <f>IF(OR(COUNTIF(L136:M136,"-")&gt;0,COUNTBLANK(L136:M136)&gt;0),"-",IF(L136&gt;M136,"-",NETWORKDAYS(L136,M136,data!$P$3:$P$10)))</f>
        <v>-</v>
      </c>
      <c r="L136" s="8"/>
      <c r="M136" s="8"/>
      <c r="N136" s="104"/>
      <c r="O136" s="8"/>
      <c r="P136" s="36">
        <f ca="1">IF(OR(M136="-",M136=""),0,IF(OR(ISBLANK(O136),O136="-"),NETWORKDAYS(M136,TODAY(),data!$P$3:$P$10)-1,IF(M136=O136,0,IF(M136&lt;O136,NETWORKDAYS(M136,O136,data!$P$3:$P$10)-1,NETWORKDAYS(M136,O136,data!$P$3:$P$10)+1))))</f>
        <v>0</v>
      </c>
      <c r="S136" s="115" t="str">
        <f t="shared" ca="1" si="134"/>
        <v>/</v>
      </c>
      <c r="T136" s="73" t="str">
        <f t="shared" ca="1" si="134"/>
        <v>/</v>
      </c>
      <c r="U136" s="73" t="str">
        <f t="shared" ca="1" si="134"/>
        <v>/</v>
      </c>
      <c r="V136" s="73" t="str">
        <f t="shared" ca="1" si="134"/>
        <v>/</v>
      </c>
      <c r="W136" s="73" t="str">
        <f t="shared" ca="1" si="134"/>
        <v>/</v>
      </c>
      <c r="X136" s="73" t="str">
        <f t="shared" ca="1" si="134"/>
        <v>/</v>
      </c>
      <c r="Y136" s="73" t="str">
        <f t="shared" ca="1" si="134"/>
        <v>/</v>
      </c>
      <c r="Z136" s="73" t="str">
        <f t="shared" ca="1" si="134"/>
        <v>/</v>
      </c>
      <c r="AA136" s="73" t="str">
        <f t="shared" ca="1" si="134"/>
        <v>/</v>
      </c>
      <c r="AB136" s="73" t="str">
        <f t="shared" ca="1" si="134"/>
        <v>/</v>
      </c>
      <c r="AC136" s="73" t="str">
        <f t="shared" ca="1" si="108"/>
        <v>/</v>
      </c>
      <c r="AD136" s="73" t="str">
        <f t="shared" ca="1" si="108"/>
        <v>/</v>
      </c>
      <c r="AE136" s="73" t="str">
        <f t="shared" ca="1" si="108"/>
        <v>/</v>
      </c>
      <c r="AF136" s="73" t="str">
        <f t="shared" ca="1" si="108"/>
        <v>/</v>
      </c>
      <c r="AG136" s="73" t="str">
        <f t="shared" ca="1" si="108"/>
        <v>/</v>
      </c>
      <c r="AH136" s="73" t="str">
        <f t="shared" ca="1" si="108"/>
        <v>/</v>
      </c>
      <c r="AI136" s="73" t="str">
        <f t="shared" ca="1" si="133"/>
        <v>/</v>
      </c>
      <c r="AJ136" s="73" t="str">
        <f t="shared" ca="1" si="133"/>
        <v>/</v>
      </c>
      <c r="AK136" s="73" t="str">
        <f t="shared" ca="1" si="133"/>
        <v>/</v>
      </c>
      <c r="AL136" s="73" t="str">
        <f t="shared" ca="1" si="133"/>
        <v>/</v>
      </c>
      <c r="AM136" s="73" t="str">
        <f t="shared" ca="1" si="133"/>
        <v>/</v>
      </c>
      <c r="AN136" s="73" t="str">
        <f t="shared" ca="1" si="133"/>
        <v>/</v>
      </c>
      <c r="AO136" s="73" t="str">
        <f t="shared" ca="1" si="133"/>
        <v>/</v>
      </c>
      <c r="AP136" s="73" t="str">
        <f t="shared" ca="1" si="133"/>
        <v>/</v>
      </c>
      <c r="AQ136" s="73" t="str">
        <f t="shared" ca="1" si="133"/>
        <v>/</v>
      </c>
      <c r="AR136" s="73" t="str">
        <f t="shared" ca="1" si="133"/>
        <v>/</v>
      </c>
      <c r="AS136" s="73" t="str">
        <f t="shared" ca="1" si="133"/>
        <v>/</v>
      </c>
      <c r="AT136" s="73" t="str">
        <f t="shared" ca="1" si="133"/>
        <v>/</v>
      </c>
      <c r="AU136" s="73" t="str">
        <f t="shared" ca="1" si="133"/>
        <v>/</v>
      </c>
      <c r="AV136" s="73" t="str">
        <f t="shared" ca="1" si="133"/>
        <v>/</v>
      </c>
      <c r="AW136" s="73" t="str">
        <f t="shared" ca="1" si="133"/>
        <v>/</v>
      </c>
      <c r="AX136" s="73" t="str">
        <f t="shared" ca="1" si="135"/>
        <v>/</v>
      </c>
      <c r="AY136" s="73" t="str">
        <f t="shared" ca="1" si="135"/>
        <v>/</v>
      </c>
      <c r="AZ136" s="73" t="str">
        <f t="shared" ca="1" si="135"/>
        <v>/</v>
      </c>
      <c r="BA136" s="73" t="str">
        <f t="shared" ca="1" si="135"/>
        <v>/</v>
      </c>
      <c r="BB136" s="73" t="str">
        <f t="shared" ca="1" si="135"/>
        <v>/</v>
      </c>
      <c r="BC136" s="73" t="str">
        <f t="shared" ca="1" si="135"/>
        <v>/</v>
      </c>
      <c r="BD136" s="73" t="str">
        <f t="shared" ca="1" si="135"/>
        <v>/</v>
      </c>
      <c r="BE136" s="73" t="str">
        <f t="shared" ca="1" si="135"/>
        <v>/</v>
      </c>
      <c r="BF136" s="73" t="str">
        <f t="shared" ca="1" si="135"/>
        <v>/</v>
      </c>
      <c r="BG136" s="73" t="str">
        <f t="shared" ca="1" si="135"/>
        <v>/</v>
      </c>
      <c r="BH136" s="73" t="str">
        <f t="shared" ca="1" si="136"/>
        <v>/</v>
      </c>
      <c r="BI136" s="73" t="str">
        <f t="shared" ca="1" si="136"/>
        <v>/</v>
      </c>
      <c r="BJ136" s="73" t="str">
        <f t="shared" ca="1" si="136"/>
        <v>/</v>
      </c>
      <c r="BK136" s="73" t="str">
        <f t="shared" ca="1" si="136"/>
        <v>=</v>
      </c>
      <c r="BL136" s="73" t="str">
        <f t="shared" ca="1" si="136"/>
        <v/>
      </c>
      <c r="BM136" s="73" t="str">
        <f t="shared" ca="1" si="136"/>
        <v/>
      </c>
      <c r="BN136" s="73" t="str">
        <f t="shared" ca="1" si="136"/>
        <v/>
      </c>
      <c r="BO136" s="73" t="str">
        <f t="shared" ca="1" si="136"/>
        <v/>
      </c>
      <c r="BP136" s="73" t="str">
        <f t="shared" ca="1" si="136"/>
        <v/>
      </c>
      <c r="BQ136" s="73" t="str">
        <f t="shared" ca="1" si="136"/>
        <v/>
      </c>
      <c r="BR136" s="73" t="str">
        <f t="shared" ca="1" si="137"/>
        <v/>
      </c>
      <c r="BS136" s="73" t="str">
        <f t="shared" ca="1" si="137"/>
        <v/>
      </c>
      <c r="BT136" s="73" t="str">
        <f t="shared" ca="1" si="137"/>
        <v/>
      </c>
      <c r="BU136" s="73" t="str">
        <f t="shared" ca="1" si="137"/>
        <v/>
      </c>
      <c r="BV136" s="73" t="str">
        <f t="shared" ca="1" si="137"/>
        <v/>
      </c>
      <c r="BW136" s="73" t="str">
        <f t="shared" ca="1" si="137"/>
        <v/>
      </c>
      <c r="BX136" s="73" t="str">
        <f t="shared" ca="1" si="137"/>
        <v/>
      </c>
      <c r="BY136" s="73" t="str">
        <f t="shared" ca="1" si="137"/>
        <v/>
      </c>
      <c r="BZ136" s="73" t="str">
        <f t="shared" ca="1" si="137"/>
        <v/>
      </c>
      <c r="CA136" s="73" t="str">
        <f t="shared" ca="1" si="137"/>
        <v/>
      </c>
      <c r="CB136" s="73" t="str">
        <f t="shared" ca="1" si="138"/>
        <v/>
      </c>
      <c r="CC136" s="73" t="str">
        <f t="shared" ca="1" si="138"/>
        <v/>
      </c>
      <c r="CD136" s="73" t="str">
        <f t="shared" ca="1" si="138"/>
        <v/>
      </c>
      <c r="CE136" s="73" t="str">
        <f t="shared" ca="1" si="138"/>
        <v/>
      </c>
      <c r="CF136" s="73" t="str">
        <f t="shared" ca="1" si="138"/>
        <v/>
      </c>
      <c r="CG136" s="73" t="str">
        <f t="shared" ca="1" si="138"/>
        <v/>
      </c>
      <c r="CH136" s="73" t="str">
        <f t="shared" ca="1" si="138"/>
        <v/>
      </c>
      <c r="CI136" s="73" t="str">
        <f t="shared" ca="1" si="138"/>
        <v/>
      </c>
      <c r="CJ136" s="73" t="str">
        <f t="shared" ca="1" si="138"/>
        <v/>
      </c>
      <c r="CK136" s="73" t="str">
        <f t="shared" ca="1" si="138"/>
        <v/>
      </c>
      <c r="CL136" s="73" t="str">
        <f t="shared" ca="1" si="139"/>
        <v/>
      </c>
      <c r="CM136" s="73" t="str">
        <f t="shared" ca="1" si="139"/>
        <v/>
      </c>
      <c r="CN136" s="73" t="str">
        <f t="shared" ca="1" si="139"/>
        <v/>
      </c>
      <c r="CO136" s="73" t="str">
        <f t="shared" ca="1" si="139"/>
        <v/>
      </c>
      <c r="CP136" s="73" t="str">
        <f t="shared" ca="1" si="139"/>
        <v/>
      </c>
      <c r="CQ136" s="73" t="str">
        <f t="shared" ca="1" si="139"/>
        <v/>
      </c>
      <c r="CR136" s="73" t="str">
        <f t="shared" ca="1" si="139"/>
        <v/>
      </c>
      <c r="CS136" s="73" t="str">
        <f t="shared" ca="1" si="139"/>
        <v/>
      </c>
      <c r="CT136" s="73" t="str">
        <f t="shared" ca="1" si="139"/>
        <v/>
      </c>
      <c r="CU136" s="73" t="str">
        <f t="shared" ca="1" si="139"/>
        <v/>
      </c>
      <c r="CV136" s="73" t="str">
        <f t="shared" ca="1" si="113"/>
        <v/>
      </c>
      <c r="CW136" s="73" t="str">
        <f t="shared" ca="1" si="140"/>
        <v/>
      </c>
      <c r="CX136" s="73" t="str">
        <f t="shared" ca="1" si="140"/>
        <v/>
      </c>
      <c r="CY136" s="73" t="str">
        <f t="shared" ca="1" si="140"/>
        <v/>
      </c>
      <c r="CZ136" s="73" t="str">
        <f t="shared" ca="1" si="140"/>
        <v/>
      </c>
      <c r="DA136" s="73" t="str">
        <f t="shared" ca="1" si="140"/>
        <v/>
      </c>
      <c r="DB136" s="73" t="str">
        <f t="shared" ca="1" si="140"/>
        <v/>
      </c>
      <c r="DC136" s="73" t="str">
        <f t="shared" ca="1" si="140"/>
        <v/>
      </c>
      <c r="DD136" s="73" t="str">
        <f t="shared" ca="1" si="140"/>
        <v/>
      </c>
      <c r="DE136" s="73" t="str">
        <f t="shared" ca="1" si="140"/>
        <v/>
      </c>
      <c r="DF136" s="73" t="str">
        <f t="shared" ca="1" si="140"/>
        <v/>
      </c>
      <c r="DG136" s="73" t="str">
        <f t="shared" ca="1" si="141"/>
        <v/>
      </c>
      <c r="DH136" s="73" t="str">
        <f t="shared" ca="1" si="141"/>
        <v/>
      </c>
      <c r="DI136" s="73" t="str">
        <f t="shared" ca="1" si="141"/>
        <v/>
      </c>
      <c r="DJ136" s="73" t="str">
        <f t="shared" ca="1" si="141"/>
        <v/>
      </c>
      <c r="DK136" s="73" t="str">
        <f t="shared" ca="1" si="141"/>
        <v/>
      </c>
      <c r="DL136" s="73" t="str">
        <f t="shared" ca="1" si="141"/>
        <v/>
      </c>
      <c r="DM136" s="73" t="str">
        <f t="shared" ca="1" si="141"/>
        <v/>
      </c>
      <c r="DN136" s="73" t="str">
        <f t="shared" ca="1" si="141"/>
        <v/>
      </c>
      <c r="DO136" s="73" t="str">
        <f t="shared" ca="1" si="141"/>
        <v/>
      </c>
      <c r="DP136" s="73" t="str">
        <f t="shared" ca="1" si="141"/>
        <v/>
      </c>
      <c r="DQ136" s="73" t="str">
        <f t="shared" ca="1" si="142"/>
        <v/>
      </c>
      <c r="DR136" s="73" t="str">
        <f t="shared" ca="1" si="142"/>
        <v/>
      </c>
      <c r="DS136" s="73" t="str">
        <f t="shared" ca="1" si="142"/>
        <v/>
      </c>
      <c r="DT136" s="73" t="str">
        <f t="shared" ca="1" si="142"/>
        <v/>
      </c>
      <c r="DU136" s="73" t="str">
        <f t="shared" ca="1" si="142"/>
        <v/>
      </c>
      <c r="DV136" s="73" t="str">
        <f t="shared" ca="1" si="142"/>
        <v/>
      </c>
      <c r="DW136" s="73" t="str">
        <f t="shared" ca="1" si="142"/>
        <v/>
      </c>
      <c r="DX136" s="73" t="str">
        <f t="shared" ca="1" si="142"/>
        <v/>
      </c>
      <c r="DY136" s="73" t="str">
        <f t="shared" ca="1" si="142"/>
        <v/>
      </c>
    </row>
    <row r="137" spans="1:129" ht="12" customHeight="1" x14ac:dyDescent="0.4">
      <c r="A137" s="13"/>
      <c r="B137" s="19"/>
      <c r="C137" s="22"/>
      <c r="D137" s="20"/>
      <c r="E137" s="21"/>
      <c r="F137" s="83"/>
      <c r="G137" s="127"/>
      <c r="H137" s="126"/>
      <c r="I137" s="92"/>
      <c r="J137" s="92"/>
      <c r="K137" s="7"/>
      <c r="L137" s="8"/>
      <c r="M137" s="8"/>
      <c r="N137" s="104"/>
      <c r="O137" s="8"/>
      <c r="P137" s="36">
        <v>0</v>
      </c>
      <c r="S137" s="115" t="str">
        <f t="shared" ref="S137:CD137" ca="1" si="143">IF($O137=S$11,"*",IF(AND(COUNTIF($L137:$M137,"-")&lt;1,COUNTBLANK($L137:$M137)&lt;1),IF(AND($L137&lt;=S$11,$M137&gt;=S$11),IF(ISBLANK($D137),"-","."),IF(TODAY()&gt;S$11,"/",IF(TODAY()=S$11,"=",""))),IF(AND(OR(ISBLANK($L137),$L137="-"),OR(ISBLANK($M137),$M137="-")),IF(TODAY()&gt;S$11,"/",IF(TODAY()=S$11,"=","")),IF(OR(ISBLANK($L137),$L137="-"),IF(S$11&lt;=$M137,IF(ISBLANK($D137),"-","."),IF(TODAY()&gt;S$11,"/",IF(TODAY()=S$11,"=",""))),IF(S$11&gt;=$L137,IF(ISBLANK($D137),"-","."),IF(TODAY()&gt;S$11,"/",IF(TODAY()=S$11,"=","")))))))</f>
        <v>/</v>
      </c>
      <c r="T137" s="73" t="str">
        <f t="shared" ca="1" si="143"/>
        <v>/</v>
      </c>
      <c r="U137" s="73" t="str">
        <f t="shared" ca="1" si="143"/>
        <v>/</v>
      </c>
      <c r="V137" s="73" t="str">
        <f t="shared" ca="1" si="143"/>
        <v>/</v>
      </c>
      <c r="W137" s="73" t="str">
        <f t="shared" ca="1" si="143"/>
        <v>/</v>
      </c>
      <c r="X137" s="73" t="str">
        <f t="shared" ca="1" si="143"/>
        <v>/</v>
      </c>
      <c r="Y137" s="73" t="str">
        <f t="shared" ca="1" si="143"/>
        <v>/</v>
      </c>
      <c r="Z137" s="73" t="str">
        <f t="shared" ca="1" si="143"/>
        <v>/</v>
      </c>
      <c r="AA137" s="73" t="str">
        <f t="shared" ca="1" si="143"/>
        <v>/</v>
      </c>
      <c r="AB137" s="73" t="str">
        <f t="shared" ca="1" si="143"/>
        <v>/</v>
      </c>
      <c r="AC137" s="73" t="str">
        <f t="shared" ca="1" si="143"/>
        <v>/</v>
      </c>
      <c r="AD137" s="73" t="str">
        <f t="shared" ca="1" si="143"/>
        <v>/</v>
      </c>
      <c r="AE137" s="73" t="str">
        <f t="shared" ca="1" si="143"/>
        <v>/</v>
      </c>
      <c r="AF137" s="73" t="str">
        <f t="shared" ca="1" si="143"/>
        <v>/</v>
      </c>
      <c r="AG137" s="73" t="str">
        <f t="shared" ca="1" si="143"/>
        <v>/</v>
      </c>
      <c r="AH137" s="73" t="str">
        <f t="shared" ca="1" si="143"/>
        <v>/</v>
      </c>
      <c r="AI137" s="73" t="str">
        <f t="shared" ca="1" si="143"/>
        <v>/</v>
      </c>
      <c r="AJ137" s="73" t="str">
        <f t="shared" ca="1" si="143"/>
        <v>/</v>
      </c>
      <c r="AK137" s="73" t="str">
        <f t="shared" ca="1" si="143"/>
        <v>/</v>
      </c>
      <c r="AL137" s="73" t="str">
        <f t="shared" ca="1" si="143"/>
        <v>/</v>
      </c>
      <c r="AM137" s="73" t="str">
        <f t="shared" ca="1" si="143"/>
        <v>/</v>
      </c>
      <c r="AN137" s="73" t="str">
        <f t="shared" ca="1" si="143"/>
        <v>/</v>
      </c>
      <c r="AO137" s="73" t="str">
        <f t="shared" ca="1" si="143"/>
        <v>/</v>
      </c>
      <c r="AP137" s="73" t="str">
        <f t="shared" ca="1" si="143"/>
        <v>/</v>
      </c>
      <c r="AQ137" s="73" t="str">
        <f t="shared" ca="1" si="143"/>
        <v>/</v>
      </c>
      <c r="AR137" s="73" t="str">
        <f t="shared" ca="1" si="143"/>
        <v>/</v>
      </c>
      <c r="AS137" s="73" t="str">
        <f t="shared" ca="1" si="143"/>
        <v>/</v>
      </c>
      <c r="AT137" s="73" t="str">
        <f t="shared" ca="1" si="143"/>
        <v>/</v>
      </c>
      <c r="AU137" s="73" t="str">
        <f t="shared" ca="1" si="143"/>
        <v>/</v>
      </c>
      <c r="AV137" s="73" t="str">
        <f t="shared" ca="1" si="143"/>
        <v>/</v>
      </c>
      <c r="AW137" s="73" t="str">
        <f t="shared" ca="1" si="143"/>
        <v>/</v>
      </c>
      <c r="AX137" s="73" t="str">
        <f t="shared" ca="1" si="143"/>
        <v>/</v>
      </c>
      <c r="AY137" s="73" t="str">
        <f t="shared" ca="1" si="143"/>
        <v>/</v>
      </c>
      <c r="AZ137" s="73" t="str">
        <f t="shared" ca="1" si="143"/>
        <v>/</v>
      </c>
      <c r="BA137" s="73" t="str">
        <f t="shared" ca="1" si="143"/>
        <v>/</v>
      </c>
      <c r="BB137" s="73" t="str">
        <f t="shared" ca="1" si="143"/>
        <v>/</v>
      </c>
      <c r="BC137" s="73" t="str">
        <f t="shared" ca="1" si="143"/>
        <v>/</v>
      </c>
      <c r="BD137" s="73" t="str">
        <f t="shared" ca="1" si="143"/>
        <v>/</v>
      </c>
      <c r="BE137" s="73" t="str">
        <f t="shared" ca="1" si="143"/>
        <v>/</v>
      </c>
      <c r="BF137" s="73" t="str">
        <f t="shared" ca="1" si="143"/>
        <v>/</v>
      </c>
      <c r="BG137" s="73" t="str">
        <f t="shared" ca="1" si="143"/>
        <v>/</v>
      </c>
      <c r="BH137" s="73" t="str">
        <f t="shared" ca="1" si="143"/>
        <v>/</v>
      </c>
      <c r="BI137" s="73" t="str">
        <f t="shared" ca="1" si="143"/>
        <v>/</v>
      </c>
      <c r="BJ137" s="73" t="str">
        <f t="shared" ca="1" si="143"/>
        <v>/</v>
      </c>
      <c r="BK137" s="73" t="str">
        <f t="shared" ca="1" si="143"/>
        <v>=</v>
      </c>
      <c r="BL137" s="73" t="str">
        <f t="shared" ca="1" si="143"/>
        <v/>
      </c>
      <c r="BM137" s="73" t="str">
        <f t="shared" ca="1" si="143"/>
        <v/>
      </c>
      <c r="BN137" s="73" t="str">
        <f t="shared" ca="1" si="143"/>
        <v/>
      </c>
      <c r="BO137" s="73" t="str">
        <f t="shared" ca="1" si="143"/>
        <v/>
      </c>
      <c r="BP137" s="73" t="str">
        <f t="shared" ca="1" si="143"/>
        <v/>
      </c>
      <c r="BQ137" s="73" t="str">
        <f t="shared" ca="1" si="143"/>
        <v/>
      </c>
      <c r="BR137" s="73" t="str">
        <f t="shared" ca="1" si="143"/>
        <v/>
      </c>
      <c r="BS137" s="73" t="str">
        <f t="shared" ca="1" si="143"/>
        <v/>
      </c>
      <c r="BT137" s="73" t="str">
        <f t="shared" ca="1" si="143"/>
        <v/>
      </c>
      <c r="BU137" s="73" t="str">
        <f t="shared" ca="1" si="143"/>
        <v/>
      </c>
      <c r="BV137" s="73" t="str">
        <f t="shared" ca="1" si="143"/>
        <v/>
      </c>
      <c r="BW137" s="73" t="str">
        <f t="shared" ca="1" si="143"/>
        <v/>
      </c>
      <c r="BX137" s="73" t="str">
        <f t="shared" ca="1" si="143"/>
        <v/>
      </c>
      <c r="BY137" s="73" t="str">
        <f t="shared" ca="1" si="143"/>
        <v/>
      </c>
      <c r="BZ137" s="73" t="str">
        <f t="shared" ca="1" si="143"/>
        <v/>
      </c>
      <c r="CA137" s="73" t="str">
        <f t="shared" ca="1" si="143"/>
        <v/>
      </c>
      <c r="CB137" s="73" t="str">
        <f t="shared" ca="1" si="143"/>
        <v/>
      </c>
      <c r="CC137" s="73" t="str">
        <f t="shared" ca="1" si="143"/>
        <v/>
      </c>
      <c r="CD137" s="73" t="str">
        <f t="shared" ca="1" si="143"/>
        <v/>
      </c>
      <c r="CE137" s="73" t="str">
        <f t="shared" ref="CE137:DY137" ca="1" si="144">IF($O137=CE$11,"*",IF(AND(COUNTIF($L137:$M137,"-")&lt;1,COUNTBLANK($L137:$M137)&lt;1),IF(AND($L137&lt;=CE$11,$M137&gt;=CE$11),IF(ISBLANK($D137),"-","."),IF(TODAY()&gt;CE$11,"/",IF(TODAY()=CE$11,"=",""))),IF(AND(OR(ISBLANK($L137),$L137="-"),OR(ISBLANK($M137),$M137="-")),IF(TODAY()&gt;CE$11,"/",IF(TODAY()=CE$11,"=","")),IF(OR(ISBLANK($L137),$L137="-"),IF(CE$11&lt;=$M137,IF(ISBLANK($D137),"-","."),IF(TODAY()&gt;CE$11,"/",IF(TODAY()=CE$11,"=",""))),IF(CE$11&gt;=$L137,IF(ISBLANK($D137),"-","."),IF(TODAY()&gt;CE$11,"/",IF(TODAY()=CE$11,"=","")))))))</f>
        <v/>
      </c>
      <c r="CF137" s="73" t="str">
        <f t="shared" ca="1" si="144"/>
        <v/>
      </c>
      <c r="CG137" s="73" t="str">
        <f t="shared" ca="1" si="144"/>
        <v/>
      </c>
      <c r="CH137" s="73" t="str">
        <f t="shared" ca="1" si="144"/>
        <v/>
      </c>
      <c r="CI137" s="73" t="str">
        <f t="shared" ca="1" si="144"/>
        <v/>
      </c>
      <c r="CJ137" s="73" t="str">
        <f t="shared" ca="1" si="144"/>
        <v/>
      </c>
      <c r="CK137" s="73" t="str">
        <f t="shared" ca="1" si="144"/>
        <v/>
      </c>
      <c r="CL137" s="73" t="str">
        <f t="shared" ca="1" si="144"/>
        <v/>
      </c>
      <c r="CM137" s="73" t="str">
        <f t="shared" ca="1" si="144"/>
        <v/>
      </c>
      <c r="CN137" s="73" t="str">
        <f t="shared" ca="1" si="144"/>
        <v/>
      </c>
      <c r="CO137" s="73" t="str">
        <f t="shared" ca="1" si="144"/>
        <v/>
      </c>
      <c r="CP137" s="73" t="str">
        <f t="shared" ca="1" si="144"/>
        <v/>
      </c>
      <c r="CQ137" s="73" t="str">
        <f t="shared" ca="1" si="144"/>
        <v/>
      </c>
      <c r="CR137" s="73" t="str">
        <f t="shared" ca="1" si="144"/>
        <v/>
      </c>
      <c r="CS137" s="73" t="str">
        <f t="shared" ca="1" si="144"/>
        <v/>
      </c>
      <c r="CT137" s="73" t="str">
        <f t="shared" ca="1" si="144"/>
        <v/>
      </c>
      <c r="CU137" s="73" t="str">
        <f t="shared" ca="1" si="144"/>
        <v/>
      </c>
      <c r="CV137" s="73" t="str">
        <f t="shared" ca="1" si="144"/>
        <v/>
      </c>
      <c r="CW137" s="73" t="str">
        <f t="shared" ca="1" si="144"/>
        <v/>
      </c>
      <c r="CX137" s="73" t="str">
        <f t="shared" ca="1" si="144"/>
        <v/>
      </c>
      <c r="CY137" s="73" t="str">
        <f t="shared" ca="1" si="144"/>
        <v/>
      </c>
      <c r="CZ137" s="73" t="str">
        <f t="shared" ca="1" si="144"/>
        <v/>
      </c>
      <c r="DA137" s="73" t="str">
        <f t="shared" ca="1" si="144"/>
        <v/>
      </c>
      <c r="DB137" s="73" t="str">
        <f t="shared" ca="1" si="144"/>
        <v/>
      </c>
      <c r="DC137" s="73" t="str">
        <f t="shared" ca="1" si="144"/>
        <v/>
      </c>
      <c r="DD137" s="73" t="str">
        <f t="shared" ca="1" si="144"/>
        <v/>
      </c>
      <c r="DE137" s="73" t="str">
        <f t="shared" ca="1" si="144"/>
        <v/>
      </c>
      <c r="DF137" s="73" t="str">
        <f t="shared" ca="1" si="144"/>
        <v/>
      </c>
      <c r="DG137" s="73" t="str">
        <f t="shared" ca="1" si="144"/>
        <v/>
      </c>
      <c r="DH137" s="73" t="str">
        <f t="shared" ca="1" si="144"/>
        <v/>
      </c>
      <c r="DI137" s="73" t="str">
        <f t="shared" ca="1" si="144"/>
        <v/>
      </c>
      <c r="DJ137" s="73" t="str">
        <f t="shared" ca="1" si="144"/>
        <v/>
      </c>
      <c r="DK137" s="73" t="str">
        <f t="shared" ca="1" si="144"/>
        <v/>
      </c>
      <c r="DL137" s="73" t="str">
        <f t="shared" ca="1" si="144"/>
        <v/>
      </c>
      <c r="DM137" s="73" t="str">
        <f t="shared" ca="1" si="144"/>
        <v/>
      </c>
      <c r="DN137" s="73" t="str">
        <f t="shared" ca="1" si="144"/>
        <v/>
      </c>
      <c r="DO137" s="73" t="str">
        <f t="shared" ca="1" si="144"/>
        <v/>
      </c>
      <c r="DP137" s="73" t="str">
        <f t="shared" ca="1" si="144"/>
        <v/>
      </c>
      <c r="DQ137" s="73" t="str">
        <f t="shared" ca="1" si="144"/>
        <v/>
      </c>
      <c r="DR137" s="73" t="str">
        <f t="shared" ca="1" si="144"/>
        <v/>
      </c>
      <c r="DS137" s="73" t="str">
        <f t="shared" ca="1" si="144"/>
        <v/>
      </c>
      <c r="DT137" s="73" t="str">
        <f t="shared" ca="1" si="144"/>
        <v/>
      </c>
      <c r="DU137" s="73" t="str">
        <f t="shared" ca="1" si="144"/>
        <v/>
      </c>
      <c r="DV137" s="73" t="str">
        <f t="shared" ca="1" si="144"/>
        <v/>
      </c>
      <c r="DW137" s="73" t="str">
        <f t="shared" ca="1" si="144"/>
        <v/>
      </c>
      <c r="DX137" s="73" t="str">
        <f t="shared" ca="1" si="144"/>
        <v/>
      </c>
      <c r="DY137" s="73" t="str">
        <f t="shared" ca="1" si="144"/>
        <v/>
      </c>
    </row>
    <row r="138" spans="1:129" ht="12" customHeight="1" x14ac:dyDescent="0.4">
      <c r="A138" s="13"/>
      <c r="B138" s="19"/>
      <c r="C138" s="22"/>
      <c r="D138" s="20"/>
      <c r="E138" s="21"/>
      <c r="F138" s="21"/>
      <c r="G138" s="127"/>
      <c r="H138" s="126"/>
      <c r="I138" s="92"/>
      <c r="J138" s="92"/>
      <c r="K138" s="7"/>
      <c r="L138" s="8"/>
      <c r="M138" s="8"/>
      <c r="N138" s="104"/>
      <c r="O138" s="8"/>
      <c r="P138" s="36">
        <v>0</v>
      </c>
      <c r="S138" s="115" t="str">
        <f t="shared" ca="1" si="108"/>
        <v>/</v>
      </c>
      <c r="T138" s="73" t="str">
        <f t="shared" ca="1" si="108"/>
        <v>/</v>
      </c>
      <c r="U138" s="73" t="str">
        <f t="shared" ca="1" si="108"/>
        <v>/</v>
      </c>
      <c r="V138" s="73" t="str">
        <f t="shared" ca="1" si="108"/>
        <v>/</v>
      </c>
      <c r="W138" s="73" t="str">
        <f t="shared" ca="1" si="108"/>
        <v>/</v>
      </c>
      <c r="X138" s="73" t="str">
        <f t="shared" ca="1" si="108"/>
        <v>/</v>
      </c>
      <c r="Y138" s="73" t="str">
        <f t="shared" ca="1" si="108"/>
        <v>/</v>
      </c>
      <c r="Z138" s="73" t="str">
        <f t="shared" ca="1" si="108"/>
        <v>/</v>
      </c>
      <c r="AA138" s="73" t="str">
        <f t="shared" ca="1" si="108"/>
        <v>/</v>
      </c>
      <c r="AB138" s="73" t="str">
        <f t="shared" ca="1" si="108"/>
        <v>/</v>
      </c>
      <c r="AC138" s="73" t="str">
        <f t="shared" ca="1" si="108"/>
        <v>/</v>
      </c>
      <c r="AD138" s="73" t="str">
        <f t="shared" ca="1" si="108"/>
        <v>/</v>
      </c>
      <c r="AE138" s="73" t="str">
        <f t="shared" ca="1" si="108"/>
        <v>/</v>
      </c>
      <c r="AF138" s="73" t="str">
        <f t="shared" ca="1" si="108"/>
        <v>/</v>
      </c>
      <c r="AG138" s="73" t="str">
        <f t="shared" ca="1" si="108"/>
        <v>/</v>
      </c>
      <c r="AH138" s="73" t="str">
        <f t="shared" ca="1" si="108"/>
        <v>/</v>
      </c>
      <c r="AI138" s="73" t="str">
        <f t="shared" ca="1" si="133"/>
        <v>/</v>
      </c>
      <c r="AJ138" s="73" t="str">
        <f t="shared" ca="1" si="133"/>
        <v>/</v>
      </c>
      <c r="AK138" s="73" t="str">
        <f t="shared" ca="1" si="133"/>
        <v>/</v>
      </c>
      <c r="AL138" s="73" t="str">
        <f t="shared" ca="1" si="133"/>
        <v>/</v>
      </c>
      <c r="AM138" s="73" t="str">
        <f t="shared" ca="1" si="133"/>
        <v>/</v>
      </c>
      <c r="AN138" s="73" t="str">
        <f t="shared" ca="1" si="133"/>
        <v>/</v>
      </c>
      <c r="AO138" s="73" t="str">
        <f t="shared" ca="1" si="133"/>
        <v>/</v>
      </c>
      <c r="AP138" s="73" t="str">
        <f t="shared" ca="1" si="133"/>
        <v>/</v>
      </c>
      <c r="AQ138" s="73" t="str">
        <f t="shared" ca="1" si="133"/>
        <v>/</v>
      </c>
      <c r="AR138" s="73" t="str">
        <f t="shared" ca="1" si="133"/>
        <v>/</v>
      </c>
      <c r="AS138" s="73" t="str">
        <f t="shared" ca="1" si="133"/>
        <v>/</v>
      </c>
      <c r="AT138" s="73" t="str">
        <f t="shared" ca="1" si="133"/>
        <v>/</v>
      </c>
      <c r="AU138" s="73" t="str">
        <f t="shared" ca="1" si="133"/>
        <v>/</v>
      </c>
      <c r="AV138" s="73" t="str">
        <f t="shared" ca="1" si="133"/>
        <v>/</v>
      </c>
      <c r="AW138" s="73" t="str">
        <f t="shared" ca="1" si="133"/>
        <v>/</v>
      </c>
      <c r="AX138" s="73" t="str">
        <f t="shared" ref="AX138:BL142" ca="1" si="145">IF($O138=AX$11,"*",IF(AND(COUNTIF($L138:$M138,"-")&lt;1,COUNTBLANK($L138:$M138)&lt;1),IF(AND($L138&lt;=AX$11,$M138&gt;=AX$11),IF(ISBLANK($D138),"-","."),IF(TODAY()&gt;AX$11,"/",IF(TODAY()=AX$11,"=",""))),IF(AND(OR(ISBLANK($L138),$L138="-"),OR(ISBLANK($M138),$M138="-")),IF(TODAY()&gt;AX$11,"/",IF(TODAY()=AX$11,"=","")),IF(OR(ISBLANK($L138),$L138="-"),IF(AX$11&lt;=$M138,IF(ISBLANK($D138),"-","."),IF(TODAY()&gt;AX$11,"/",IF(TODAY()=AX$11,"=",""))),IF(AX$11&gt;=$L138,IF(ISBLANK($D138),"-","."),IF(TODAY()&gt;AX$11,"/",IF(TODAY()=AX$11,"=","")))))))</f>
        <v>/</v>
      </c>
      <c r="AY138" s="73" t="str">
        <f t="shared" ca="1" si="145"/>
        <v>/</v>
      </c>
      <c r="AZ138" s="73" t="str">
        <f t="shared" ca="1" si="145"/>
        <v>/</v>
      </c>
      <c r="BA138" s="73" t="str">
        <f t="shared" ca="1" si="145"/>
        <v>/</v>
      </c>
      <c r="BB138" s="73" t="str">
        <f t="shared" ca="1" si="145"/>
        <v>/</v>
      </c>
      <c r="BC138" s="73" t="str">
        <f t="shared" ca="1" si="145"/>
        <v>/</v>
      </c>
      <c r="BD138" s="73" t="str">
        <f t="shared" ca="1" si="145"/>
        <v>/</v>
      </c>
      <c r="BE138" s="73" t="str">
        <f t="shared" ca="1" si="145"/>
        <v>/</v>
      </c>
      <c r="BF138" s="73" t="str">
        <f t="shared" ca="1" si="145"/>
        <v>/</v>
      </c>
      <c r="BG138" s="73" t="str">
        <f t="shared" ca="1" si="145"/>
        <v>/</v>
      </c>
      <c r="BH138" s="73" t="str">
        <f t="shared" ca="1" si="145"/>
        <v>/</v>
      </c>
      <c r="BI138" s="73" t="str">
        <f t="shared" ca="1" si="145"/>
        <v>/</v>
      </c>
      <c r="BJ138" s="73" t="str">
        <f t="shared" ca="1" si="145"/>
        <v>/</v>
      </c>
      <c r="BK138" s="73" t="str">
        <f t="shared" ca="1" si="145"/>
        <v>=</v>
      </c>
      <c r="BL138" s="73" t="str">
        <f t="shared" ca="1" si="145"/>
        <v/>
      </c>
      <c r="BM138" s="73" t="str">
        <f t="shared" ref="BM138:BM142" ca="1" si="146">IF($O138=BM$11,"*",IF(AND(COUNTIF($L138:$M138,"-")&lt;1,COUNTBLANK($L138:$M138)&lt;1),IF(AND($L138&lt;=BM$11,$M138&gt;=BM$11),IF(ISBLANK($D138),"-","."),IF(TODAY()&gt;BM$11,"/",IF(TODAY()=BM$11,"=",""))),IF(AND(OR(ISBLANK($L138),$L138="-"),OR(ISBLANK($M138),$M138="-")),IF(TODAY()&gt;BM$11,"/",IF(TODAY()=BM$11,"=","")),IF(OR(ISBLANK($L138),$L138="-"),IF(BM$11&lt;=$M138,IF(ISBLANK($D138),"-","."),IF(TODAY()&gt;BM$11,"/",IF(TODAY()=BM$11,"=",""))),IF(BM$11&gt;=$L138,IF(ISBLANK($D138),"-","."),IF(TODAY()&gt;BM$11,"/",IF(TODAY()=BM$11,"=","")))))))</f>
        <v/>
      </c>
      <c r="BN138" s="73" t="str">
        <f t="shared" ref="BN138:BP142" ca="1" si="147">IF($O138=BN$11,"*",IF(AND(COUNTIF($L138:$M138,"-")&lt;1,COUNTBLANK($L138:$M138)&lt;1),IF(AND($L138&lt;=BN$11,$M138&gt;=BN$11),IF(ISBLANK($D138),"-","."),IF(TODAY()&gt;BN$11,"/",IF(TODAY()=BN$11,"=",""))),IF(AND(OR(ISBLANK($L138),$L138="-"),OR(ISBLANK($M138),$M138="-")),IF(TODAY()&gt;BN$11,"/",IF(TODAY()=BN$11,"=","")),IF(OR(ISBLANK($L138),$L138="-"),IF(BN$11&lt;=$M138,IF(ISBLANK($D138),"-","."),IF(TODAY()&gt;BN$11,"/",IF(TODAY()=BN$11,"=",""))),IF(BN$11&gt;=$L138,IF(ISBLANK($D138),"-","."),IF(TODAY()&gt;BN$11,"/",IF(TODAY()=BN$11,"=","")))))))</f>
        <v/>
      </c>
      <c r="BO138" s="73" t="str">
        <f t="shared" ca="1" si="147"/>
        <v/>
      </c>
      <c r="BP138" s="73" t="str">
        <f t="shared" ca="1" si="147"/>
        <v/>
      </c>
      <c r="BQ138" s="73" t="str">
        <f t="shared" ref="BQ138:CF142" ca="1" si="148">IF($O138=BQ$11,"*",IF(AND(COUNTIF($L138:$M138,"-")&lt;1,COUNTBLANK($L138:$M138)&lt;1),IF(AND($L138&lt;=BQ$11,$M138&gt;=BQ$11),IF(ISBLANK($D138),"-","."),IF(TODAY()&gt;BQ$11,"/",IF(TODAY()=BQ$11,"=",""))),IF(AND(OR(ISBLANK($L138),$L138="-"),OR(ISBLANK($M138),$M138="-")),IF(TODAY()&gt;BQ$11,"/",IF(TODAY()=BQ$11,"=","")),IF(OR(ISBLANK($L138),$L138="-"),IF(BQ$11&lt;=$M138,IF(ISBLANK($D138),"-","."),IF(TODAY()&gt;BQ$11,"/",IF(TODAY()=BQ$11,"=",""))),IF(BQ$11&gt;=$L138,IF(ISBLANK($D138),"-","."),IF(TODAY()&gt;BQ$11,"/",IF(TODAY()=BQ$11,"=","")))))))</f>
        <v/>
      </c>
      <c r="BR138" s="73" t="str">
        <f t="shared" ca="1" si="148"/>
        <v/>
      </c>
      <c r="BS138" s="73" t="str">
        <f t="shared" ca="1" si="148"/>
        <v/>
      </c>
      <c r="BT138" s="73" t="str">
        <f t="shared" ca="1" si="148"/>
        <v/>
      </c>
      <c r="BU138" s="73" t="str">
        <f t="shared" ca="1" si="148"/>
        <v/>
      </c>
      <c r="BV138" s="73" t="str">
        <f t="shared" ca="1" si="148"/>
        <v/>
      </c>
      <c r="BW138" s="73" t="str">
        <f t="shared" ca="1" si="148"/>
        <v/>
      </c>
      <c r="BX138" s="73" t="str">
        <f t="shared" ca="1" si="148"/>
        <v/>
      </c>
      <c r="BY138" s="73" t="str">
        <f t="shared" ca="1" si="148"/>
        <v/>
      </c>
      <c r="BZ138" s="73" t="str">
        <f t="shared" ca="1" si="148"/>
        <v/>
      </c>
      <c r="CA138" s="73" t="str">
        <f t="shared" ca="1" si="148"/>
        <v/>
      </c>
      <c r="CB138" s="73" t="str">
        <f t="shared" ca="1" si="148"/>
        <v/>
      </c>
      <c r="CC138" s="73" t="str">
        <f t="shared" ca="1" si="148"/>
        <v/>
      </c>
      <c r="CD138" s="73" t="str">
        <f t="shared" ca="1" si="148"/>
        <v/>
      </c>
      <c r="CE138" s="73" t="str">
        <f t="shared" ca="1" si="148"/>
        <v/>
      </c>
      <c r="CF138" s="73" t="str">
        <f t="shared" ca="1" si="148"/>
        <v/>
      </c>
      <c r="CG138" s="73" t="str">
        <f t="shared" ca="1" si="113"/>
        <v/>
      </c>
      <c r="CH138" s="73" t="str">
        <f t="shared" ca="1" si="113"/>
        <v/>
      </c>
      <c r="CI138" s="73" t="str">
        <f t="shared" ca="1" si="113"/>
        <v/>
      </c>
      <c r="CJ138" s="73" t="str">
        <f t="shared" ca="1" si="113"/>
        <v/>
      </c>
      <c r="CK138" s="73" t="str">
        <f t="shared" ca="1" si="113"/>
        <v/>
      </c>
      <c r="CL138" s="73" t="str">
        <f t="shared" ca="1" si="113"/>
        <v/>
      </c>
      <c r="CM138" s="73" t="str">
        <f t="shared" ca="1" si="113"/>
        <v/>
      </c>
      <c r="CN138" s="73" t="str">
        <f t="shared" ca="1" si="113"/>
        <v/>
      </c>
      <c r="CO138" s="73" t="str">
        <f t="shared" ca="1" si="113"/>
        <v/>
      </c>
      <c r="CP138" s="73" t="str">
        <f t="shared" ca="1" si="113"/>
        <v/>
      </c>
      <c r="CQ138" s="73" t="str">
        <f t="shared" ca="1" si="113"/>
        <v/>
      </c>
      <c r="CR138" s="73" t="str">
        <f t="shared" ca="1" si="113"/>
        <v/>
      </c>
      <c r="CS138" s="73" t="str">
        <f t="shared" ca="1" si="113"/>
        <v/>
      </c>
      <c r="CT138" s="73" t="str">
        <f t="shared" ca="1" si="113"/>
        <v/>
      </c>
      <c r="CU138" s="73" t="str">
        <f t="shared" ca="1" si="113"/>
        <v/>
      </c>
      <c r="CV138" s="73" t="str">
        <f t="shared" ca="1" si="113"/>
        <v/>
      </c>
      <c r="CW138" s="73" t="str">
        <f t="shared" ca="1" si="114"/>
        <v/>
      </c>
      <c r="CX138" s="73" t="str">
        <f t="shared" ca="1" si="114"/>
        <v/>
      </c>
      <c r="CY138" s="73" t="str">
        <f t="shared" ca="1" si="114"/>
        <v/>
      </c>
      <c r="CZ138" s="73" t="str">
        <f t="shared" ca="1" si="114"/>
        <v/>
      </c>
      <c r="DA138" s="73" t="str">
        <f t="shared" ca="1" si="114"/>
        <v/>
      </c>
      <c r="DB138" s="73" t="str">
        <f t="shared" ca="1" si="114"/>
        <v/>
      </c>
      <c r="DC138" s="73" t="str">
        <f t="shared" ca="1" si="114"/>
        <v/>
      </c>
      <c r="DD138" s="73" t="str">
        <f t="shared" ca="1" si="114"/>
        <v/>
      </c>
      <c r="DE138" s="73" t="str">
        <f t="shared" ca="1" si="114"/>
        <v/>
      </c>
      <c r="DF138" s="73" t="str">
        <f t="shared" ca="1" si="114"/>
        <v/>
      </c>
      <c r="DG138" s="73" t="str">
        <f t="shared" ca="1" si="114"/>
        <v/>
      </c>
      <c r="DH138" s="73" t="str">
        <f t="shared" ca="1" si="114"/>
        <v/>
      </c>
      <c r="DI138" s="73" t="str">
        <f t="shared" ca="1" si="114"/>
        <v/>
      </c>
      <c r="DJ138" s="73" t="str">
        <f t="shared" ca="1" si="114"/>
        <v/>
      </c>
      <c r="DK138" s="73" t="str">
        <f t="shared" ca="1" si="114"/>
        <v/>
      </c>
      <c r="DL138" s="73" t="str">
        <f t="shared" ca="1" si="114"/>
        <v/>
      </c>
      <c r="DM138" s="73" t="str">
        <f t="shared" ref="DM138:DY142" ca="1" si="149">IF($O138=DM$11,"*",IF(AND(COUNTIF($L138:$M138,"-")&lt;1,COUNTBLANK($L138:$M138)&lt;1),IF(AND($L138&lt;=DM$11,$M138&gt;=DM$11),IF(ISBLANK($D138),"-","."),IF(TODAY()&gt;DM$11,"/",IF(TODAY()=DM$11,"=",""))),IF(AND(OR(ISBLANK($L138),$L138="-"),OR(ISBLANK($M138),$M138="-")),IF(TODAY()&gt;DM$11,"/",IF(TODAY()=DM$11,"=","")),IF(OR(ISBLANK($L138),$L138="-"),IF(DM$11&lt;=$M138,IF(ISBLANK($D138),"-","."),IF(TODAY()&gt;DM$11,"/",IF(TODAY()=DM$11,"=",""))),IF(DM$11&gt;=$L138,IF(ISBLANK($D138),"-","."),IF(TODAY()&gt;DM$11,"/",IF(TODAY()=DM$11,"=","")))))))</f>
        <v/>
      </c>
      <c r="DN138" s="73" t="str">
        <f t="shared" ca="1" si="149"/>
        <v/>
      </c>
      <c r="DO138" s="73" t="str">
        <f t="shared" ca="1" si="149"/>
        <v/>
      </c>
      <c r="DP138" s="73" t="str">
        <f t="shared" ca="1" si="149"/>
        <v/>
      </c>
      <c r="DQ138" s="73" t="str">
        <f t="shared" ca="1" si="149"/>
        <v/>
      </c>
      <c r="DR138" s="73" t="str">
        <f t="shared" ca="1" si="149"/>
        <v/>
      </c>
      <c r="DS138" s="73" t="str">
        <f t="shared" ca="1" si="149"/>
        <v/>
      </c>
      <c r="DT138" s="73" t="str">
        <f t="shared" ca="1" si="149"/>
        <v/>
      </c>
      <c r="DU138" s="73" t="str">
        <f t="shared" ca="1" si="149"/>
        <v/>
      </c>
      <c r="DV138" s="73" t="str">
        <f t="shared" ca="1" si="149"/>
        <v/>
      </c>
      <c r="DW138" s="73" t="str">
        <f t="shared" ca="1" si="149"/>
        <v/>
      </c>
      <c r="DX138" s="73" t="str">
        <f t="shared" ca="1" si="149"/>
        <v/>
      </c>
      <c r="DY138" s="73" t="str">
        <f t="shared" ca="1" si="149"/>
        <v/>
      </c>
    </row>
    <row r="139" spans="1:129" ht="12" customHeight="1" x14ac:dyDescent="0.4">
      <c r="A139" s="13"/>
      <c r="B139" s="19"/>
      <c r="C139" s="22"/>
      <c r="D139" s="20"/>
      <c r="E139" s="21"/>
      <c r="F139" s="83"/>
      <c r="G139" s="127"/>
      <c r="H139" s="96"/>
      <c r="I139" s="92"/>
      <c r="J139" s="92"/>
      <c r="K139" s="7" t="str">
        <f>IF(OR(COUNTIF(L139:M139,"-")&gt;0,COUNTBLANK(L139:M139)&gt;0),"-",IF(L139&gt;M139,"-",NETWORKDAYS(L139,M139,data!$P$3:$P$10)))</f>
        <v>-</v>
      </c>
      <c r="L139" s="8"/>
      <c r="M139" s="8"/>
      <c r="N139" s="104"/>
      <c r="O139" s="8"/>
      <c r="P139" s="36">
        <f ca="1">IF(OR(M139="-",M139=""),0,IF(OR(ISBLANK(O139),O139="-"),NETWORKDAYS(M139,TODAY(),data!$P$3:$P$10)-1,IF(M139=O139,0,IF(M139&lt;O139,NETWORKDAYS(M139,O139,data!$P$3:$P$10)-1,NETWORKDAYS(M139,O139,data!$P$3:$P$10)+1))))</f>
        <v>0</v>
      </c>
      <c r="S139" s="115" t="str">
        <f t="shared" ca="1" si="108"/>
        <v>/</v>
      </c>
      <c r="T139" s="73" t="str">
        <f t="shared" ca="1" si="108"/>
        <v>/</v>
      </c>
      <c r="U139" s="73" t="str">
        <f t="shared" ca="1" si="108"/>
        <v>/</v>
      </c>
      <c r="V139" s="73" t="str">
        <f t="shared" ca="1" si="108"/>
        <v>/</v>
      </c>
      <c r="W139" s="73" t="str">
        <f t="shared" ca="1" si="108"/>
        <v>/</v>
      </c>
      <c r="X139" s="73" t="str">
        <f t="shared" ca="1" si="108"/>
        <v>/</v>
      </c>
      <c r="Y139" s="73" t="str">
        <f t="shared" ca="1" si="108"/>
        <v>/</v>
      </c>
      <c r="Z139" s="73" t="str">
        <f t="shared" ca="1" si="108"/>
        <v>/</v>
      </c>
      <c r="AA139" s="73" t="str">
        <f t="shared" ca="1" si="108"/>
        <v>/</v>
      </c>
      <c r="AB139" s="73" t="str">
        <f t="shared" ca="1" si="108"/>
        <v>/</v>
      </c>
      <c r="AC139" s="73" t="str">
        <f t="shared" ca="1" si="108"/>
        <v>/</v>
      </c>
      <c r="AD139" s="73" t="str">
        <f t="shared" ca="1" si="108"/>
        <v>/</v>
      </c>
      <c r="AE139" s="73" t="str">
        <f t="shared" ca="1" si="108"/>
        <v>/</v>
      </c>
      <c r="AF139" s="73" t="str">
        <f t="shared" ca="1" si="108"/>
        <v>/</v>
      </c>
      <c r="AG139" s="73" t="str">
        <f t="shared" ca="1" si="108"/>
        <v>/</v>
      </c>
      <c r="AH139" s="73" t="str">
        <f t="shared" ref="AH139:AR142" ca="1" si="150">IF($O139=AH$11,"*",IF(AND(COUNTIF($L139:$M139,"-")&lt;1,COUNTBLANK($L139:$M139)&lt;1),IF(AND($L139&lt;=AH$11,$M139&gt;=AH$11),IF(ISBLANK($D139),"-","."),IF(TODAY()&gt;AH$11,"/",IF(TODAY()=AH$11,"=",""))),IF(AND(OR(ISBLANK($L139),$L139="-"),OR(ISBLANK($M139),$M139="-")),IF(TODAY()&gt;AH$11,"/",IF(TODAY()=AH$11,"=","")),IF(OR(ISBLANK($L139),$L139="-"),IF(AH$11&lt;=$M139,IF(ISBLANK($D139),"-","."),IF(TODAY()&gt;AH$11,"/",IF(TODAY()=AH$11,"=",""))),IF(AH$11&gt;=$L139,IF(ISBLANK($D139),"-","."),IF(TODAY()&gt;AH$11,"/",IF(TODAY()=AH$11,"=","")))))))</f>
        <v>/</v>
      </c>
      <c r="AI139" s="73" t="str">
        <f t="shared" ca="1" si="150"/>
        <v>/</v>
      </c>
      <c r="AJ139" s="73" t="str">
        <f t="shared" ca="1" si="150"/>
        <v>/</v>
      </c>
      <c r="AK139" s="73" t="str">
        <f t="shared" ca="1" si="150"/>
        <v>/</v>
      </c>
      <c r="AL139" s="73" t="str">
        <f t="shared" ca="1" si="150"/>
        <v>/</v>
      </c>
      <c r="AM139" s="73" t="str">
        <f t="shared" ca="1" si="150"/>
        <v>/</v>
      </c>
      <c r="AN139" s="73" t="str">
        <f t="shared" ca="1" si="150"/>
        <v>/</v>
      </c>
      <c r="AO139" s="73" t="str">
        <f t="shared" ca="1" si="150"/>
        <v>/</v>
      </c>
      <c r="AP139" s="73" t="str">
        <f t="shared" ca="1" si="150"/>
        <v>/</v>
      </c>
      <c r="AQ139" s="73" t="str">
        <f t="shared" ca="1" si="150"/>
        <v>/</v>
      </c>
      <c r="AR139" s="73" t="str">
        <f t="shared" ca="1" si="150"/>
        <v>/</v>
      </c>
      <c r="AS139" s="73" t="str">
        <f t="shared" ca="1" si="133"/>
        <v>/</v>
      </c>
      <c r="AT139" s="73" t="str">
        <f t="shared" ca="1" si="133"/>
        <v>/</v>
      </c>
      <c r="AU139" s="73" t="str">
        <f t="shared" ca="1" si="133"/>
        <v>/</v>
      </c>
      <c r="AV139" s="73" t="str">
        <f t="shared" ca="1" si="133"/>
        <v>/</v>
      </c>
      <c r="AW139" s="73" t="str">
        <f t="shared" ca="1" si="133"/>
        <v>/</v>
      </c>
      <c r="AX139" s="73" t="str">
        <f t="shared" ca="1" si="145"/>
        <v>/</v>
      </c>
      <c r="AY139" s="73" t="str">
        <f t="shared" ca="1" si="145"/>
        <v>/</v>
      </c>
      <c r="AZ139" s="73" t="str">
        <f t="shared" ca="1" si="145"/>
        <v>/</v>
      </c>
      <c r="BA139" s="73" t="str">
        <f t="shared" ca="1" si="145"/>
        <v>/</v>
      </c>
      <c r="BB139" s="73" t="str">
        <f t="shared" ca="1" si="145"/>
        <v>/</v>
      </c>
      <c r="BC139" s="73" t="str">
        <f t="shared" ca="1" si="145"/>
        <v>/</v>
      </c>
      <c r="BD139" s="73" t="str">
        <f t="shared" ca="1" si="145"/>
        <v>/</v>
      </c>
      <c r="BE139" s="73" t="str">
        <f t="shared" ca="1" si="145"/>
        <v>/</v>
      </c>
      <c r="BF139" s="73" t="str">
        <f t="shared" ca="1" si="145"/>
        <v>/</v>
      </c>
      <c r="BG139" s="73" t="str">
        <f t="shared" ca="1" si="145"/>
        <v>/</v>
      </c>
      <c r="BH139" s="73" t="str">
        <f t="shared" ca="1" si="145"/>
        <v>/</v>
      </c>
      <c r="BI139" s="73" t="str">
        <f t="shared" ca="1" si="145"/>
        <v>/</v>
      </c>
      <c r="BJ139" s="73" t="str">
        <f t="shared" ca="1" si="145"/>
        <v>/</v>
      </c>
      <c r="BK139" s="73" t="str">
        <f t="shared" ca="1" si="145"/>
        <v>=</v>
      </c>
      <c r="BL139" s="73" t="str">
        <f t="shared" ca="1" si="145"/>
        <v/>
      </c>
      <c r="BM139" s="73" t="str">
        <f t="shared" ca="1" si="146"/>
        <v/>
      </c>
      <c r="BN139" s="73" t="str">
        <f t="shared" ca="1" si="147"/>
        <v/>
      </c>
      <c r="BO139" s="73" t="str">
        <f t="shared" ca="1" si="147"/>
        <v/>
      </c>
      <c r="BP139" s="73" t="str">
        <f t="shared" ca="1" si="147"/>
        <v/>
      </c>
      <c r="BQ139" s="73" t="str">
        <f t="shared" ca="1" si="148"/>
        <v/>
      </c>
      <c r="BR139" s="73" t="str">
        <f t="shared" ca="1" si="148"/>
        <v/>
      </c>
      <c r="BS139" s="73" t="str">
        <f t="shared" ca="1" si="148"/>
        <v/>
      </c>
      <c r="BT139" s="73" t="str">
        <f t="shared" ca="1" si="148"/>
        <v/>
      </c>
      <c r="BU139" s="73" t="str">
        <f t="shared" ca="1" si="148"/>
        <v/>
      </c>
      <c r="BV139" s="73" t="str">
        <f t="shared" ca="1" si="148"/>
        <v/>
      </c>
      <c r="BW139" s="73" t="str">
        <f t="shared" ca="1" si="148"/>
        <v/>
      </c>
      <c r="BX139" s="73" t="str">
        <f t="shared" ca="1" si="148"/>
        <v/>
      </c>
      <c r="BY139" s="73" t="str">
        <f t="shared" ca="1" si="148"/>
        <v/>
      </c>
      <c r="BZ139" s="73" t="str">
        <f t="shared" ca="1" si="148"/>
        <v/>
      </c>
      <c r="CA139" s="73" t="str">
        <f t="shared" ca="1" si="148"/>
        <v/>
      </c>
      <c r="CB139" s="73" t="str">
        <f t="shared" ca="1" si="148"/>
        <v/>
      </c>
      <c r="CC139" s="73" t="str">
        <f t="shared" ca="1" si="148"/>
        <v/>
      </c>
      <c r="CD139" s="73" t="str">
        <f t="shared" ca="1" si="148"/>
        <v/>
      </c>
      <c r="CE139" s="73" t="str">
        <f t="shared" ca="1" si="148"/>
        <v/>
      </c>
      <c r="CF139" s="73" t="str">
        <f t="shared" ca="1" si="148"/>
        <v/>
      </c>
      <c r="CG139" s="73" t="str">
        <f t="shared" ca="1" si="113"/>
        <v/>
      </c>
      <c r="CH139" s="73" t="str">
        <f t="shared" ca="1" si="113"/>
        <v/>
      </c>
      <c r="CI139" s="73" t="str">
        <f t="shared" ca="1" si="113"/>
        <v/>
      </c>
      <c r="CJ139" s="73" t="str">
        <f t="shared" ca="1" si="113"/>
        <v/>
      </c>
      <c r="CK139" s="73" t="str">
        <f t="shared" ca="1" si="113"/>
        <v/>
      </c>
      <c r="CL139" s="73" t="str">
        <f t="shared" ca="1" si="113"/>
        <v/>
      </c>
      <c r="CM139" s="73" t="str">
        <f t="shared" ca="1" si="113"/>
        <v/>
      </c>
      <c r="CN139" s="73" t="str">
        <f t="shared" ca="1" si="113"/>
        <v/>
      </c>
      <c r="CO139" s="73" t="str">
        <f t="shared" ca="1" si="113"/>
        <v/>
      </c>
      <c r="CP139" s="73" t="str">
        <f t="shared" ca="1" si="113"/>
        <v/>
      </c>
      <c r="CQ139" s="73" t="str">
        <f t="shared" ca="1" si="113"/>
        <v/>
      </c>
      <c r="CR139" s="73" t="str">
        <f t="shared" ca="1" si="113"/>
        <v/>
      </c>
      <c r="CS139" s="73" t="str">
        <f t="shared" ca="1" si="113"/>
        <v/>
      </c>
      <c r="CT139" s="73" t="str">
        <f t="shared" ca="1" si="113"/>
        <v/>
      </c>
      <c r="CU139" s="73" t="str">
        <f t="shared" ca="1" si="113"/>
        <v/>
      </c>
      <c r="CV139" s="73" t="str">
        <f t="shared" ca="1" si="113"/>
        <v/>
      </c>
      <c r="CW139" s="73" t="str">
        <f t="shared" ca="1" si="114"/>
        <v/>
      </c>
      <c r="CX139" s="73" t="str">
        <f t="shared" ca="1" si="114"/>
        <v/>
      </c>
      <c r="CY139" s="73" t="str">
        <f t="shared" ca="1" si="114"/>
        <v/>
      </c>
      <c r="CZ139" s="73" t="str">
        <f t="shared" ca="1" si="114"/>
        <v/>
      </c>
      <c r="DA139" s="73" t="str">
        <f t="shared" ca="1" si="114"/>
        <v/>
      </c>
      <c r="DB139" s="73" t="str">
        <f t="shared" ca="1" si="114"/>
        <v/>
      </c>
      <c r="DC139" s="73" t="str">
        <f t="shared" ca="1" si="114"/>
        <v/>
      </c>
      <c r="DD139" s="73" t="str">
        <f t="shared" ca="1" si="114"/>
        <v/>
      </c>
      <c r="DE139" s="73" t="str">
        <f t="shared" ca="1" si="114"/>
        <v/>
      </c>
      <c r="DF139" s="73" t="str">
        <f t="shared" ca="1" si="114"/>
        <v/>
      </c>
      <c r="DG139" s="73" t="str">
        <f t="shared" ca="1" si="114"/>
        <v/>
      </c>
      <c r="DH139" s="73" t="str">
        <f t="shared" ca="1" si="114"/>
        <v/>
      </c>
      <c r="DI139" s="73" t="str">
        <f t="shared" ca="1" si="114"/>
        <v/>
      </c>
      <c r="DJ139" s="73" t="str">
        <f t="shared" ca="1" si="114"/>
        <v/>
      </c>
      <c r="DK139" s="73" t="str">
        <f t="shared" ca="1" si="114"/>
        <v/>
      </c>
      <c r="DL139" s="73" t="str">
        <f t="shared" ca="1" si="114"/>
        <v/>
      </c>
      <c r="DM139" s="73" t="str">
        <f t="shared" ca="1" si="149"/>
        <v/>
      </c>
      <c r="DN139" s="73" t="str">
        <f t="shared" ca="1" si="149"/>
        <v/>
      </c>
      <c r="DO139" s="73" t="str">
        <f t="shared" ca="1" si="149"/>
        <v/>
      </c>
      <c r="DP139" s="73" t="str">
        <f t="shared" ca="1" si="149"/>
        <v/>
      </c>
      <c r="DQ139" s="73" t="str">
        <f t="shared" ca="1" si="149"/>
        <v/>
      </c>
      <c r="DR139" s="73" t="str">
        <f t="shared" ca="1" si="149"/>
        <v/>
      </c>
      <c r="DS139" s="73" t="str">
        <f t="shared" ca="1" si="149"/>
        <v/>
      </c>
      <c r="DT139" s="73" t="str">
        <f t="shared" ca="1" si="149"/>
        <v/>
      </c>
      <c r="DU139" s="73" t="str">
        <f t="shared" ca="1" si="149"/>
        <v/>
      </c>
      <c r="DV139" s="73" t="str">
        <f t="shared" ca="1" si="149"/>
        <v/>
      </c>
      <c r="DW139" s="73" t="str">
        <f t="shared" ca="1" si="149"/>
        <v/>
      </c>
      <c r="DX139" s="73" t="str">
        <f t="shared" ca="1" si="149"/>
        <v/>
      </c>
      <c r="DY139" s="73" t="str">
        <f t="shared" ca="1" si="149"/>
        <v/>
      </c>
    </row>
    <row r="140" spans="1:129" ht="12" customHeight="1" x14ac:dyDescent="0.4">
      <c r="A140" s="13"/>
      <c r="B140" s="19"/>
      <c r="C140" s="22"/>
      <c r="D140" s="20"/>
      <c r="E140" s="21"/>
      <c r="F140" s="83"/>
      <c r="G140" s="127"/>
      <c r="H140" s="126"/>
      <c r="I140" s="92"/>
      <c r="J140" s="92"/>
      <c r="K140" s="7" t="str">
        <f>IF(OR(COUNTIF(L140:M140,"-")&gt;0,COUNTBLANK(L140:M140)&gt;0),"-",IF(L140&gt;M140,"-",NETWORKDAYS(L140,M140,data!$P$3:$P$10)))</f>
        <v>-</v>
      </c>
      <c r="L140" s="8"/>
      <c r="M140" s="8"/>
      <c r="N140" s="104"/>
      <c r="O140" s="8"/>
      <c r="P140" s="36">
        <f ca="1">IF(OR(M140="-",M140=""),0,IF(OR(ISBLANK(O140),O140="-"),NETWORKDAYS(M140,TODAY(),data!$P$3:$P$10)-1,IF(M140=O140,0,IF(M140&lt;O140,NETWORKDAYS(M140,O140,data!$P$3:$P$10)-1,NETWORKDAYS(M140,O140,data!$P$3:$P$10)+1))))</f>
        <v>0</v>
      </c>
      <c r="S140" s="115" t="str">
        <f t="shared" ref="S140:AH142" ca="1" si="151">IF($O140=S$11,"*",IF(AND(COUNTIF($L140:$M140,"-")&lt;1,COUNTBLANK($L140:$M140)&lt;1),IF(AND($L140&lt;=S$11,$M140&gt;=S$11),IF(ISBLANK($D140),"-","."),IF(TODAY()&gt;S$11,"/",IF(TODAY()=S$11,"=",""))),IF(AND(OR(ISBLANK($L140),$L140="-"),OR(ISBLANK($M140),$M140="-")),IF(TODAY()&gt;S$11,"/",IF(TODAY()=S$11,"=","")),IF(OR(ISBLANK($L140),$L140="-"),IF(S$11&lt;=$M140,IF(ISBLANK($D140),"-","."),IF(TODAY()&gt;S$11,"/",IF(TODAY()=S$11,"=",""))),IF(S$11&gt;=$L140,IF(ISBLANK($D140),"-","."),IF(TODAY()&gt;S$11,"/",IF(TODAY()=S$11,"=","")))))))</f>
        <v>/</v>
      </c>
      <c r="T140" s="73" t="str">
        <f t="shared" ca="1" si="151"/>
        <v>/</v>
      </c>
      <c r="U140" s="73" t="str">
        <f t="shared" ca="1" si="151"/>
        <v>/</v>
      </c>
      <c r="V140" s="73" t="str">
        <f t="shared" ca="1" si="151"/>
        <v>/</v>
      </c>
      <c r="W140" s="73" t="str">
        <f t="shared" ca="1" si="151"/>
        <v>/</v>
      </c>
      <c r="X140" s="73" t="str">
        <f t="shared" ca="1" si="151"/>
        <v>/</v>
      </c>
      <c r="Y140" s="73" t="str">
        <f t="shared" ca="1" si="151"/>
        <v>/</v>
      </c>
      <c r="Z140" s="73" t="str">
        <f t="shared" ca="1" si="151"/>
        <v>/</v>
      </c>
      <c r="AA140" s="73" t="str">
        <f t="shared" ca="1" si="151"/>
        <v>/</v>
      </c>
      <c r="AB140" s="73" t="str">
        <f t="shared" ca="1" si="151"/>
        <v>/</v>
      </c>
      <c r="AC140" s="73" t="str">
        <f t="shared" ca="1" si="151"/>
        <v>/</v>
      </c>
      <c r="AD140" s="73" t="str">
        <f t="shared" ca="1" si="151"/>
        <v>/</v>
      </c>
      <c r="AE140" s="73" t="str">
        <f t="shared" ca="1" si="151"/>
        <v>/</v>
      </c>
      <c r="AF140" s="73" t="str">
        <f t="shared" ca="1" si="151"/>
        <v>/</v>
      </c>
      <c r="AG140" s="73" t="str">
        <f t="shared" ca="1" si="151"/>
        <v>/</v>
      </c>
      <c r="AH140" s="73" t="str">
        <f t="shared" ca="1" si="151"/>
        <v>/</v>
      </c>
      <c r="AI140" s="73" t="str">
        <f t="shared" ca="1" si="150"/>
        <v>/</v>
      </c>
      <c r="AJ140" s="73" t="str">
        <f t="shared" ca="1" si="150"/>
        <v>/</v>
      </c>
      <c r="AK140" s="73" t="str">
        <f t="shared" ca="1" si="150"/>
        <v>/</v>
      </c>
      <c r="AL140" s="73" t="str">
        <f t="shared" ca="1" si="150"/>
        <v>/</v>
      </c>
      <c r="AM140" s="73" t="str">
        <f t="shared" ca="1" si="150"/>
        <v>/</v>
      </c>
      <c r="AN140" s="73" t="str">
        <f t="shared" ca="1" si="150"/>
        <v>/</v>
      </c>
      <c r="AO140" s="73" t="str">
        <f t="shared" ca="1" si="150"/>
        <v>/</v>
      </c>
      <c r="AP140" s="73" t="str">
        <f t="shared" ca="1" si="150"/>
        <v>/</v>
      </c>
      <c r="AQ140" s="73" t="str">
        <f t="shared" ca="1" si="150"/>
        <v>/</v>
      </c>
      <c r="AR140" s="73" t="str">
        <f t="shared" ca="1" si="150"/>
        <v>/</v>
      </c>
      <c r="AS140" s="73" t="str">
        <f t="shared" ca="1" si="133"/>
        <v>/</v>
      </c>
      <c r="AT140" s="73" t="str">
        <f t="shared" ca="1" si="133"/>
        <v>/</v>
      </c>
      <c r="AU140" s="73" t="str">
        <f t="shared" ca="1" si="133"/>
        <v>/</v>
      </c>
      <c r="AV140" s="73" t="str">
        <f t="shared" ca="1" si="133"/>
        <v>/</v>
      </c>
      <c r="AW140" s="73" t="str">
        <f t="shared" ca="1" si="133"/>
        <v>/</v>
      </c>
      <c r="AX140" s="73" t="str">
        <f t="shared" ca="1" si="145"/>
        <v>/</v>
      </c>
      <c r="AY140" s="73" t="str">
        <f t="shared" ca="1" si="145"/>
        <v>/</v>
      </c>
      <c r="AZ140" s="73" t="str">
        <f t="shared" ca="1" si="145"/>
        <v>/</v>
      </c>
      <c r="BA140" s="73" t="str">
        <f t="shared" ca="1" si="145"/>
        <v>/</v>
      </c>
      <c r="BB140" s="73" t="str">
        <f t="shared" ca="1" si="145"/>
        <v>/</v>
      </c>
      <c r="BC140" s="73" t="str">
        <f t="shared" ca="1" si="145"/>
        <v>/</v>
      </c>
      <c r="BD140" s="73" t="str">
        <f t="shared" ca="1" si="145"/>
        <v>/</v>
      </c>
      <c r="BE140" s="73" t="str">
        <f t="shared" ca="1" si="145"/>
        <v>/</v>
      </c>
      <c r="BF140" s="73" t="str">
        <f t="shared" ca="1" si="145"/>
        <v>/</v>
      </c>
      <c r="BG140" s="73" t="str">
        <f t="shared" ca="1" si="145"/>
        <v>/</v>
      </c>
      <c r="BH140" s="73" t="str">
        <f t="shared" ca="1" si="145"/>
        <v>/</v>
      </c>
      <c r="BI140" s="73" t="str">
        <f t="shared" ca="1" si="145"/>
        <v>/</v>
      </c>
      <c r="BJ140" s="73" t="str">
        <f t="shared" ca="1" si="145"/>
        <v>/</v>
      </c>
      <c r="BK140" s="73" t="str">
        <f t="shared" ca="1" si="145"/>
        <v>=</v>
      </c>
      <c r="BL140" s="73" t="str">
        <f t="shared" ca="1" si="145"/>
        <v/>
      </c>
      <c r="BM140" s="73" t="str">
        <f t="shared" ca="1" si="146"/>
        <v/>
      </c>
      <c r="BN140" s="73" t="str">
        <f t="shared" ca="1" si="147"/>
        <v/>
      </c>
      <c r="BO140" s="73" t="str">
        <f t="shared" ca="1" si="147"/>
        <v/>
      </c>
      <c r="BP140" s="73" t="str">
        <f t="shared" ca="1" si="147"/>
        <v/>
      </c>
      <c r="BQ140" s="73" t="str">
        <f t="shared" ca="1" si="148"/>
        <v/>
      </c>
      <c r="BR140" s="73" t="str">
        <f t="shared" ca="1" si="148"/>
        <v/>
      </c>
      <c r="BS140" s="73" t="str">
        <f t="shared" ca="1" si="148"/>
        <v/>
      </c>
      <c r="BT140" s="73" t="str">
        <f t="shared" ca="1" si="148"/>
        <v/>
      </c>
      <c r="BU140" s="73" t="str">
        <f t="shared" ca="1" si="148"/>
        <v/>
      </c>
      <c r="BV140" s="73" t="str">
        <f t="shared" ca="1" si="148"/>
        <v/>
      </c>
      <c r="BW140" s="73" t="str">
        <f t="shared" ca="1" si="148"/>
        <v/>
      </c>
      <c r="BX140" s="73" t="str">
        <f t="shared" ca="1" si="148"/>
        <v/>
      </c>
      <c r="BY140" s="73" t="str">
        <f t="shared" ca="1" si="148"/>
        <v/>
      </c>
      <c r="BZ140" s="73" t="str">
        <f t="shared" ca="1" si="148"/>
        <v/>
      </c>
      <c r="CA140" s="73" t="str">
        <f t="shared" ca="1" si="148"/>
        <v/>
      </c>
      <c r="CB140" s="73" t="str">
        <f t="shared" ca="1" si="148"/>
        <v/>
      </c>
      <c r="CC140" s="73" t="str">
        <f t="shared" ca="1" si="148"/>
        <v/>
      </c>
      <c r="CD140" s="73" t="str">
        <f t="shared" ca="1" si="148"/>
        <v/>
      </c>
      <c r="CE140" s="73" t="str">
        <f t="shared" ca="1" si="148"/>
        <v/>
      </c>
      <c r="CF140" s="73" t="str">
        <f t="shared" ca="1" si="148"/>
        <v/>
      </c>
      <c r="CG140" s="73" t="str">
        <f t="shared" ca="1" si="113"/>
        <v/>
      </c>
      <c r="CH140" s="73" t="str">
        <f t="shared" ca="1" si="113"/>
        <v/>
      </c>
      <c r="CI140" s="73" t="str">
        <f t="shared" ca="1" si="113"/>
        <v/>
      </c>
      <c r="CJ140" s="73" t="str">
        <f t="shared" ca="1" si="113"/>
        <v/>
      </c>
      <c r="CK140" s="73" t="str">
        <f t="shared" ca="1" si="113"/>
        <v/>
      </c>
      <c r="CL140" s="73" t="str">
        <f t="shared" ca="1" si="113"/>
        <v/>
      </c>
      <c r="CM140" s="73" t="str">
        <f t="shared" ca="1" si="113"/>
        <v/>
      </c>
      <c r="CN140" s="73" t="str">
        <f t="shared" ca="1" si="113"/>
        <v/>
      </c>
      <c r="CO140" s="73" t="str">
        <f t="shared" ca="1" si="113"/>
        <v/>
      </c>
      <c r="CP140" s="73" t="str">
        <f t="shared" ca="1" si="113"/>
        <v/>
      </c>
      <c r="CQ140" s="73" t="str">
        <f t="shared" ca="1" si="113"/>
        <v/>
      </c>
      <c r="CR140" s="73" t="str">
        <f t="shared" ca="1" si="113"/>
        <v/>
      </c>
      <c r="CS140" s="73" t="str">
        <f t="shared" ca="1" si="113"/>
        <v/>
      </c>
      <c r="CT140" s="73" t="str">
        <f t="shared" ca="1" si="113"/>
        <v/>
      </c>
      <c r="CU140" s="73" t="str">
        <f t="shared" ca="1" si="113"/>
        <v/>
      </c>
      <c r="CV140" s="73" t="str">
        <f t="shared" ca="1" si="113"/>
        <v/>
      </c>
      <c r="CW140" s="73" t="str">
        <f t="shared" ca="1" si="114"/>
        <v/>
      </c>
      <c r="CX140" s="73" t="str">
        <f t="shared" ca="1" si="114"/>
        <v/>
      </c>
      <c r="CY140" s="73" t="str">
        <f t="shared" ca="1" si="114"/>
        <v/>
      </c>
      <c r="CZ140" s="73" t="str">
        <f t="shared" ca="1" si="114"/>
        <v/>
      </c>
      <c r="DA140" s="73" t="str">
        <f t="shared" ca="1" si="114"/>
        <v/>
      </c>
      <c r="DB140" s="73" t="str">
        <f t="shared" ca="1" si="114"/>
        <v/>
      </c>
      <c r="DC140" s="73" t="str">
        <f t="shared" ca="1" si="114"/>
        <v/>
      </c>
      <c r="DD140" s="73" t="str">
        <f t="shared" ca="1" si="114"/>
        <v/>
      </c>
      <c r="DE140" s="73" t="str">
        <f t="shared" ca="1" si="114"/>
        <v/>
      </c>
      <c r="DF140" s="73" t="str">
        <f t="shared" ca="1" si="114"/>
        <v/>
      </c>
      <c r="DG140" s="73" t="str">
        <f t="shared" ca="1" si="114"/>
        <v/>
      </c>
      <c r="DH140" s="73" t="str">
        <f t="shared" ca="1" si="114"/>
        <v/>
      </c>
      <c r="DI140" s="73" t="str">
        <f t="shared" ca="1" si="114"/>
        <v/>
      </c>
      <c r="DJ140" s="73" t="str">
        <f t="shared" ca="1" si="114"/>
        <v/>
      </c>
      <c r="DK140" s="73" t="str">
        <f t="shared" ca="1" si="114"/>
        <v/>
      </c>
      <c r="DL140" s="73" t="str">
        <f t="shared" ca="1" si="114"/>
        <v/>
      </c>
      <c r="DM140" s="73" t="str">
        <f t="shared" ca="1" si="149"/>
        <v/>
      </c>
      <c r="DN140" s="73" t="str">
        <f t="shared" ca="1" si="149"/>
        <v/>
      </c>
      <c r="DO140" s="73" t="str">
        <f t="shared" ca="1" si="149"/>
        <v/>
      </c>
      <c r="DP140" s="73" t="str">
        <f t="shared" ca="1" si="149"/>
        <v/>
      </c>
      <c r="DQ140" s="73" t="str">
        <f t="shared" ca="1" si="149"/>
        <v/>
      </c>
      <c r="DR140" s="73" t="str">
        <f t="shared" ca="1" si="149"/>
        <v/>
      </c>
      <c r="DS140" s="73" t="str">
        <f t="shared" ca="1" si="149"/>
        <v/>
      </c>
      <c r="DT140" s="73" t="str">
        <f t="shared" ca="1" si="149"/>
        <v/>
      </c>
      <c r="DU140" s="73" t="str">
        <f t="shared" ca="1" si="149"/>
        <v/>
      </c>
      <c r="DV140" s="73" t="str">
        <f t="shared" ca="1" si="149"/>
        <v/>
      </c>
      <c r="DW140" s="73" t="str">
        <f t="shared" ca="1" si="149"/>
        <v/>
      </c>
      <c r="DX140" s="73" t="str">
        <f t="shared" ca="1" si="149"/>
        <v/>
      </c>
      <c r="DY140" s="73" t="str">
        <f t="shared" ca="1" si="149"/>
        <v/>
      </c>
    </row>
    <row r="141" spans="1:129" ht="12" customHeight="1" x14ac:dyDescent="0.4">
      <c r="A141" s="13"/>
      <c r="B141" s="19"/>
      <c r="C141" s="22"/>
      <c r="D141" s="20"/>
      <c r="E141" s="21"/>
      <c r="F141" s="83"/>
      <c r="G141" s="127"/>
      <c r="H141" s="126"/>
      <c r="I141" s="92"/>
      <c r="J141" s="92"/>
      <c r="K141" s="7" t="str">
        <f>IF(OR(COUNTIF(L141:M141,"-")&gt;0,COUNTBLANK(L141:M141)&gt;0),"-",IF(L141&gt;M141,"-",NETWORKDAYS(L141,M141,data!$P$3:$P$10)))</f>
        <v>-</v>
      </c>
      <c r="L141" s="8"/>
      <c r="M141" s="8"/>
      <c r="N141" s="104"/>
      <c r="O141" s="8"/>
      <c r="P141" s="36">
        <f ca="1">IF(OR(M141="-",M141=""),0,IF(OR(ISBLANK(O141),O141="-"),NETWORKDAYS(M141,TODAY(),data!$P$3:$P$10)-1,IF(M141=O141,0,IF(M141&lt;O141,NETWORKDAYS(M141,O141,data!$P$3:$P$10)-1,NETWORKDAYS(M141,O141,data!$P$3:$P$10)+1))))</f>
        <v>0</v>
      </c>
      <c r="S141" s="115" t="str">
        <f t="shared" ca="1" si="151"/>
        <v>/</v>
      </c>
      <c r="T141" s="73" t="str">
        <f t="shared" ca="1" si="151"/>
        <v>/</v>
      </c>
      <c r="U141" s="73" t="str">
        <f t="shared" ca="1" si="151"/>
        <v>/</v>
      </c>
      <c r="V141" s="73" t="str">
        <f t="shared" ca="1" si="151"/>
        <v>/</v>
      </c>
      <c r="W141" s="73" t="str">
        <f t="shared" ca="1" si="151"/>
        <v>/</v>
      </c>
      <c r="X141" s="73" t="str">
        <f t="shared" ca="1" si="151"/>
        <v>/</v>
      </c>
      <c r="Y141" s="73" t="str">
        <f t="shared" ca="1" si="151"/>
        <v>/</v>
      </c>
      <c r="Z141" s="73" t="str">
        <f t="shared" ca="1" si="151"/>
        <v>/</v>
      </c>
      <c r="AA141" s="73" t="str">
        <f t="shared" ca="1" si="151"/>
        <v>/</v>
      </c>
      <c r="AB141" s="73" t="str">
        <f t="shared" ca="1" si="151"/>
        <v>/</v>
      </c>
      <c r="AC141" s="73" t="str">
        <f t="shared" ca="1" si="151"/>
        <v>/</v>
      </c>
      <c r="AD141" s="73" t="str">
        <f t="shared" ca="1" si="151"/>
        <v>/</v>
      </c>
      <c r="AE141" s="73" t="str">
        <f t="shared" ca="1" si="151"/>
        <v>/</v>
      </c>
      <c r="AF141" s="73" t="str">
        <f t="shared" ca="1" si="151"/>
        <v>/</v>
      </c>
      <c r="AG141" s="73" t="str">
        <f t="shared" ca="1" si="151"/>
        <v>/</v>
      </c>
      <c r="AH141" s="73" t="str">
        <f t="shared" ca="1" si="151"/>
        <v>/</v>
      </c>
      <c r="AI141" s="73" t="str">
        <f t="shared" ca="1" si="150"/>
        <v>/</v>
      </c>
      <c r="AJ141" s="73" t="str">
        <f t="shared" ca="1" si="150"/>
        <v>/</v>
      </c>
      <c r="AK141" s="73" t="str">
        <f t="shared" ca="1" si="150"/>
        <v>/</v>
      </c>
      <c r="AL141" s="73" t="str">
        <f t="shared" ca="1" si="150"/>
        <v>/</v>
      </c>
      <c r="AM141" s="73" t="str">
        <f t="shared" ca="1" si="150"/>
        <v>/</v>
      </c>
      <c r="AN141" s="73" t="str">
        <f t="shared" ca="1" si="150"/>
        <v>/</v>
      </c>
      <c r="AO141" s="73" t="str">
        <f t="shared" ca="1" si="150"/>
        <v>/</v>
      </c>
      <c r="AP141" s="73" t="str">
        <f t="shared" ca="1" si="150"/>
        <v>/</v>
      </c>
      <c r="AQ141" s="73" t="str">
        <f t="shared" ca="1" si="150"/>
        <v>/</v>
      </c>
      <c r="AR141" s="73" t="str">
        <f t="shared" ca="1" si="150"/>
        <v>/</v>
      </c>
      <c r="AS141" s="73" t="str">
        <f t="shared" ca="1" si="133"/>
        <v>/</v>
      </c>
      <c r="AT141" s="73" t="str">
        <f t="shared" ca="1" si="133"/>
        <v>/</v>
      </c>
      <c r="AU141" s="73" t="str">
        <f t="shared" ca="1" si="133"/>
        <v>/</v>
      </c>
      <c r="AV141" s="73" t="str">
        <f t="shared" ca="1" si="133"/>
        <v>/</v>
      </c>
      <c r="AW141" s="73" t="str">
        <f t="shared" ca="1" si="133"/>
        <v>/</v>
      </c>
      <c r="AX141" s="73" t="str">
        <f t="shared" ca="1" si="145"/>
        <v>/</v>
      </c>
      <c r="AY141" s="73" t="str">
        <f t="shared" ca="1" si="145"/>
        <v>/</v>
      </c>
      <c r="AZ141" s="73" t="str">
        <f t="shared" ca="1" si="145"/>
        <v>/</v>
      </c>
      <c r="BA141" s="73" t="str">
        <f t="shared" ca="1" si="145"/>
        <v>/</v>
      </c>
      <c r="BB141" s="73" t="str">
        <f t="shared" ca="1" si="145"/>
        <v>/</v>
      </c>
      <c r="BC141" s="73" t="str">
        <f t="shared" ca="1" si="145"/>
        <v>/</v>
      </c>
      <c r="BD141" s="73" t="str">
        <f t="shared" ca="1" si="145"/>
        <v>/</v>
      </c>
      <c r="BE141" s="73" t="str">
        <f t="shared" ca="1" si="145"/>
        <v>/</v>
      </c>
      <c r="BF141" s="73" t="str">
        <f t="shared" ca="1" si="145"/>
        <v>/</v>
      </c>
      <c r="BG141" s="73" t="str">
        <f t="shared" ca="1" si="145"/>
        <v>/</v>
      </c>
      <c r="BH141" s="73" t="str">
        <f t="shared" ca="1" si="145"/>
        <v>/</v>
      </c>
      <c r="BI141" s="73" t="str">
        <f t="shared" ca="1" si="145"/>
        <v>/</v>
      </c>
      <c r="BJ141" s="73" t="str">
        <f t="shared" ca="1" si="145"/>
        <v>/</v>
      </c>
      <c r="BK141" s="73" t="str">
        <f t="shared" ca="1" si="145"/>
        <v>=</v>
      </c>
      <c r="BL141" s="73" t="str">
        <f t="shared" ca="1" si="145"/>
        <v/>
      </c>
      <c r="BM141" s="73" t="str">
        <f t="shared" ca="1" si="146"/>
        <v/>
      </c>
      <c r="BN141" s="73" t="str">
        <f t="shared" ca="1" si="147"/>
        <v/>
      </c>
      <c r="BO141" s="73" t="str">
        <f t="shared" ca="1" si="147"/>
        <v/>
      </c>
      <c r="BP141" s="73" t="str">
        <f t="shared" ca="1" si="147"/>
        <v/>
      </c>
      <c r="BQ141" s="73" t="str">
        <f t="shared" ca="1" si="148"/>
        <v/>
      </c>
      <c r="BR141" s="73" t="str">
        <f t="shared" ca="1" si="148"/>
        <v/>
      </c>
      <c r="BS141" s="73" t="str">
        <f t="shared" ca="1" si="148"/>
        <v/>
      </c>
      <c r="BT141" s="73" t="str">
        <f t="shared" ca="1" si="148"/>
        <v/>
      </c>
      <c r="BU141" s="73" t="str">
        <f t="shared" ca="1" si="148"/>
        <v/>
      </c>
      <c r="BV141" s="73" t="str">
        <f t="shared" ca="1" si="148"/>
        <v/>
      </c>
      <c r="BW141" s="73" t="str">
        <f t="shared" ca="1" si="148"/>
        <v/>
      </c>
      <c r="BX141" s="73" t="str">
        <f t="shared" ca="1" si="148"/>
        <v/>
      </c>
      <c r="BY141" s="73" t="str">
        <f t="shared" ca="1" si="148"/>
        <v/>
      </c>
      <c r="BZ141" s="73" t="str">
        <f t="shared" ca="1" si="148"/>
        <v/>
      </c>
      <c r="CA141" s="73" t="str">
        <f t="shared" ca="1" si="148"/>
        <v/>
      </c>
      <c r="CB141" s="73" t="str">
        <f t="shared" ca="1" si="148"/>
        <v/>
      </c>
      <c r="CC141" s="73" t="str">
        <f t="shared" ca="1" si="148"/>
        <v/>
      </c>
      <c r="CD141" s="73" t="str">
        <f t="shared" ca="1" si="148"/>
        <v/>
      </c>
      <c r="CE141" s="73" t="str">
        <f t="shared" ca="1" si="148"/>
        <v/>
      </c>
      <c r="CF141" s="73" t="str">
        <f t="shared" ca="1" si="148"/>
        <v/>
      </c>
      <c r="CG141" s="73" t="str">
        <f t="shared" ca="1" si="113"/>
        <v/>
      </c>
      <c r="CH141" s="73" t="str">
        <f t="shared" ca="1" si="113"/>
        <v/>
      </c>
      <c r="CI141" s="73" t="str">
        <f t="shared" ca="1" si="113"/>
        <v/>
      </c>
      <c r="CJ141" s="73" t="str">
        <f t="shared" ca="1" si="113"/>
        <v/>
      </c>
      <c r="CK141" s="73" t="str">
        <f t="shared" ca="1" si="113"/>
        <v/>
      </c>
      <c r="CL141" s="73" t="str">
        <f t="shared" ca="1" si="113"/>
        <v/>
      </c>
      <c r="CM141" s="73" t="str">
        <f t="shared" ca="1" si="113"/>
        <v/>
      </c>
      <c r="CN141" s="73" t="str">
        <f t="shared" ca="1" si="113"/>
        <v/>
      </c>
      <c r="CO141" s="73" t="str">
        <f t="shared" ca="1" si="113"/>
        <v/>
      </c>
      <c r="CP141" s="73" t="str">
        <f t="shared" ca="1" si="113"/>
        <v/>
      </c>
      <c r="CQ141" s="73" t="str">
        <f t="shared" ca="1" si="113"/>
        <v/>
      </c>
      <c r="CR141" s="73" t="str">
        <f t="shared" ca="1" si="113"/>
        <v/>
      </c>
      <c r="CS141" s="73" t="str">
        <f t="shared" ca="1" si="113"/>
        <v/>
      </c>
      <c r="CT141" s="73" t="str">
        <f t="shared" ca="1" si="113"/>
        <v/>
      </c>
      <c r="CU141" s="73" t="str">
        <f t="shared" ca="1" si="113"/>
        <v/>
      </c>
      <c r="CV141" s="73" t="str">
        <f t="shared" ca="1" si="113"/>
        <v/>
      </c>
      <c r="CW141" s="73" t="str">
        <f t="shared" ca="1" si="114"/>
        <v/>
      </c>
      <c r="CX141" s="73" t="str">
        <f t="shared" ca="1" si="114"/>
        <v/>
      </c>
      <c r="CY141" s="73" t="str">
        <f t="shared" ca="1" si="114"/>
        <v/>
      </c>
      <c r="CZ141" s="73" t="str">
        <f t="shared" ca="1" si="114"/>
        <v/>
      </c>
      <c r="DA141" s="73" t="str">
        <f t="shared" ca="1" si="114"/>
        <v/>
      </c>
      <c r="DB141" s="73" t="str">
        <f t="shared" ca="1" si="114"/>
        <v/>
      </c>
      <c r="DC141" s="73" t="str">
        <f t="shared" ca="1" si="114"/>
        <v/>
      </c>
      <c r="DD141" s="73" t="str">
        <f t="shared" ca="1" si="114"/>
        <v/>
      </c>
      <c r="DE141" s="73" t="str">
        <f t="shared" ca="1" si="114"/>
        <v/>
      </c>
      <c r="DF141" s="73" t="str">
        <f t="shared" ca="1" si="114"/>
        <v/>
      </c>
      <c r="DG141" s="73" t="str">
        <f t="shared" ca="1" si="114"/>
        <v/>
      </c>
      <c r="DH141" s="73" t="str">
        <f t="shared" ca="1" si="114"/>
        <v/>
      </c>
      <c r="DI141" s="73" t="str">
        <f t="shared" ca="1" si="114"/>
        <v/>
      </c>
      <c r="DJ141" s="73" t="str">
        <f t="shared" ca="1" si="114"/>
        <v/>
      </c>
      <c r="DK141" s="73" t="str">
        <f t="shared" ca="1" si="114"/>
        <v/>
      </c>
      <c r="DL141" s="73" t="str">
        <f t="shared" ca="1" si="114"/>
        <v/>
      </c>
      <c r="DM141" s="73" t="str">
        <f t="shared" ca="1" si="149"/>
        <v/>
      </c>
      <c r="DN141" s="73" t="str">
        <f t="shared" ca="1" si="149"/>
        <v/>
      </c>
      <c r="DO141" s="73" t="str">
        <f t="shared" ca="1" si="149"/>
        <v/>
      </c>
      <c r="DP141" s="73" t="str">
        <f t="shared" ca="1" si="149"/>
        <v/>
      </c>
      <c r="DQ141" s="73" t="str">
        <f t="shared" ca="1" si="149"/>
        <v/>
      </c>
      <c r="DR141" s="73" t="str">
        <f t="shared" ca="1" si="149"/>
        <v/>
      </c>
      <c r="DS141" s="73" t="str">
        <f t="shared" ca="1" si="149"/>
        <v/>
      </c>
      <c r="DT141" s="73" t="str">
        <f t="shared" ca="1" si="149"/>
        <v/>
      </c>
      <c r="DU141" s="73" t="str">
        <f t="shared" ca="1" si="149"/>
        <v/>
      </c>
      <c r="DV141" s="73" t="str">
        <f t="shared" ca="1" si="149"/>
        <v/>
      </c>
      <c r="DW141" s="73" t="str">
        <f t="shared" ca="1" si="149"/>
        <v/>
      </c>
      <c r="DX141" s="73" t="str">
        <f t="shared" ca="1" si="149"/>
        <v/>
      </c>
      <c r="DY141" s="73" t="str">
        <f t="shared" ca="1" si="149"/>
        <v/>
      </c>
    </row>
    <row r="142" spans="1:129" ht="12" customHeight="1" x14ac:dyDescent="0.4">
      <c r="A142" s="13"/>
      <c r="B142" s="19"/>
      <c r="C142" s="22"/>
      <c r="D142" s="20"/>
      <c r="E142" s="21"/>
      <c r="F142" s="83"/>
      <c r="G142" s="127"/>
      <c r="H142" s="126"/>
      <c r="I142" s="92"/>
      <c r="J142" s="92"/>
      <c r="K142" s="7" t="str">
        <f>IF(OR(COUNTIF(L142:M142,"-")&gt;0,COUNTBLANK(L142:M142)&gt;0),"-",IF(L142&gt;M142,"-",NETWORKDAYS(L142,M142,data!$P$3:$P$10)))</f>
        <v>-</v>
      </c>
      <c r="L142" s="8"/>
      <c r="M142" s="8"/>
      <c r="N142" s="104"/>
      <c r="O142" s="8"/>
      <c r="P142" s="36">
        <f ca="1">IF(OR(M142="-",M142=""),0,IF(OR(ISBLANK(O142),O142="-"),NETWORKDAYS(M142,TODAY(),data!$P$3:$P$10)-1,IF(M142=O142,0,IF(M142&lt;O142,NETWORKDAYS(M142,O142,data!$P$3:$P$10)-1,NETWORKDAYS(M142,O142,data!$P$3:$P$10)+1))))</f>
        <v>0</v>
      </c>
      <c r="S142" s="115" t="str">
        <f t="shared" ca="1" si="151"/>
        <v>/</v>
      </c>
      <c r="T142" s="73" t="str">
        <f t="shared" ca="1" si="151"/>
        <v>/</v>
      </c>
      <c r="U142" s="73" t="str">
        <f t="shared" ca="1" si="151"/>
        <v>/</v>
      </c>
      <c r="V142" s="73" t="str">
        <f t="shared" ca="1" si="151"/>
        <v>/</v>
      </c>
      <c r="W142" s="73" t="str">
        <f t="shared" ca="1" si="151"/>
        <v>/</v>
      </c>
      <c r="X142" s="73" t="str">
        <f t="shared" ca="1" si="151"/>
        <v>/</v>
      </c>
      <c r="Y142" s="73" t="str">
        <f t="shared" ca="1" si="151"/>
        <v>/</v>
      </c>
      <c r="Z142" s="73" t="str">
        <f t="shared" ca="1" si="151"/>
        <v>/</v>
      </c>
      <c r="AA142" s="73" t="str">
        <f t="shared" ca="1" si="151"/>
        <v>/</v>
      </c>
      <c r="AB142" s="73" t="str">
        <f t="shared" ca="1" si="151"/>
        <v>/</v>
      </c>
      <c r="AC142" s="73" t="str">
        <f t="shared" ca="1" si="151"/>
        <v>/</v>
      </c>
      <c r="AD142" s="73" t="str">
        <f t="shared" ca="1" si="151"/>
        <v>/</v>
      </c>
      <c r="AE142" s="73" t="str">
        <f t="shared" ca="1" si="151"/>
        <v>/</v>
      </c>
      <c r="AF142" s="73" t="str">
        <f t="shared" ca="1" si="151"/>
        <v>/</v>
      </c>
      <c r="AG142" s="73" t="str">
        <f t="shared" ca="1" si="151"/>
        <v>/</v>
      </c>
      <c r="AH142" s="73" t="str">
        <f t="shared" ca="1" si="151"/>
        <v>/</v>
      </c>
      <c r="AI142" s="73" t="str">
        <f t="shared" ca="1" si="150"/>
        <v>/</v>
      </c>
      <c r="AJ142" s="73" t="str">
        <f t="shared" ca="1" si="150"/>
        <v>/</v>
      </c>
      <c r="AK142" s="73" t="str">
        <f t="shared" ca="1" si="150"/>
        <v>/</v>
      </c>
      <c r="AL142" s="73" t="str">
        <f t="shared" ca="1" si="150"/>
        <v>/</v>
      </c>
      <c r="AM142" s="73" t="str">
        <f t="shared" ca="1" si="150"/>
        <v>/</v>
      </c>
      <c r="AN142" s="73" t="str">
        <f t="shared" ca="1" si="150"/>
        <v>/</v>
      </c>
      <c r="AO142" s="73" t="str">
        <f t="shared" ca="1" si="150"/>
        <v>/</v>
      </c>
      <c r="AP142" s="73" t="str">
        <f t="shared" ca="1" si="150"/>
        <v>/</v>
      </c>
      <c r="AQ142" s="73" t="str">
        <f t="shared" ca="1" si="150"/>
        <v>/</v>
      </c>
      <c r="AR142" s="73" t="str">
        <f t="shared" ca="1" si="150"/>
        <v>/</v>
      </c>
      <c r="AS142" s="73" t="str">
        <f t="shared" ca="1" si="133"/>
        <v>/</v>
      </c>
      <c r="AT142" s="73" t="str">
        <f t="shared" ca="1" si="133"/>
        <v>/</v>
      </c>
      <c r="AU142" s="73" t="str">
        <f t="shared" ca="1" si="133"/>
        <v>/</v>
      </c>
      <c r="AV142" s="73" t="str">
        <f t="shared" ca="1" si="133"/>
        <v>/</v>
      </c>
      <c r="AW142" s="73" t="str">
        <f t="shared" ca="1" si="133"/>
        <v>/</v>
      </c>
      <c r="AX142" s="73" t="str">
        <f t="shared" ca="1" si="145"/>
        <v>/</v>
      </c>
      <c r="AY142" s="73" t="str">
        <f t="shared" ca="1" si="145"/>
        <v>/</v>
      </c>
      <c r="AZ142" s="73" t="str">
        <f t="shared" ca="1" si="145"/>
        <v>/</v>
      </c>
      <c r="BA142" s="73" t="str">
        <f t="shared" ca="1" si="145"/>
        <v>/</v>
      </c>
      <c r="BB142" s="73" t="str">
        <f t="shared" ca="1" si="145"/>
        <v>/</v>
      </c>
      <c r="BC142" s="73" t="str">
        <f t="shared" ca="1" si="145"/>
        <v>/</v>
      </c>
      <c r="BD142" s="73" t="str">
        <f t="shared" ca="1" si="145"/>
        <v>/</v>
      </c>
      <c r="BE142" s="73" t="str">
        <f t="shared" ca="1" si="145"/>
        <v>/</v>
      </c>
      <c r="BF142" s="73" t="str">
        <f t="shared" ca="1" si="145"/>
        <v>/</v>
      </c>
      <c r="BG142" s="73" t="str">
        <f t="shared" ca="1" si="145"/>
        <v>/</v>
      </c>
      <c r="BH142" s="73" t="str">
        <f t="shared" ca="1" si="145"/>
        <v>/</v>
      </c>
      <c r="BI142" s="73" t="str">
        <f t="shared" ca="1" si="145"/>
        <v>/</v>
      </c>
      <c r="BJ142" s="73" t="str">
        <f t="shared" ca="1" si="145"/>
        <v>/</v>
      </c>
      <c r="BK142" s="73" t="str">
        <f t="shared" ca="1" si="145"/>
        <v>=</v>
      </c>
      <c r="BL142" s="73" t="str">
        <f t="shared" ca="1" si="145"/>
        <v/>
      </c>
      <c r="BM142" s="73" t="str">
        <f t="shared" ca="1" si="146"/>
        <v/>
      </c>
      <c r="BN142" s="73" t="str">
        <f t="shared" ca="1" si="147"/>
        <v/>
      </c>
      <c r="BO142" s="73" t="str">
        <f t="shared" ca="1" si="147"/>
        <v/>
      </c>
      <c r="BP142" s="73" t="str">
        <f t="shared" ca="1" si="147"/>
        <v/>
      </c>
      <c r="BQ142" s="73" t="str">
        <f t="shared" ca="1" si="148"/>
        <v/>
      </c>
      <c r="BR142" s="73" t="str">
        <f t="shared" ca="1" si="148"/>
        <v/>
      </c>
      <c r="BS142" s="73" t="str">
        <f t="shared" ca="1" si="148"/>
        <v/>
      </c>
      <c r="BT142" s="73" t="str">
        <f t="shared" ca="1" si="148"/>
        <v/>
      </c>
      <c r="BU142" s="73" t="str">
        <f t="shared" ca="1" si="148"/>
        <v/>
      </c>
      <c r="BV142" s="73" t="str">
        <f t="shared" ca="1" si="148"/>
        <v/>
      </c>
      <c r="BW142" s="73" t="str">
        <f t="shared" ca="1" si="148"/>
        <v/>
      </c>
      <c r="BX142" s="73" t="str">
        <f t="shared" ca="1" si="148"/>
        <v/>
      </c>
      <c r="BY142" s="73" t="str">
        <f t="shared" ca="1" si="148"/>
        <v/>
      </c>
      <c r="BZ142" s="73" t="str">
        <f t="shared" ca="1" si="148"/>
        <v/>
      </c>
      <c r="CA142" s="73" t="str">
        <f t="shared" ca="1" si="148"/>
        <v/>
      </c>
      <c r="CB142" s="73" t="str">
        <f t="shared" ca="1" si="148"/>
        <v/>
      </c>
      <c r="CC142" s="73" t="str">
        <f t="shared" ca="1" si="148"/>
        <v/>
      </c>
      <c r="CD142" s="73" t="str">
        <f t="shared" ca="1" si="148"/>
        <v/>
      </c>
      <c r="CE142" s="73" t="str">
        <f t="shared" ca="1" si="148"/>
        <v/>
      </c>
      <c r="CF142" s="73" t="str">
        <f t="shared" ca="1" si="148"/>
        <v/>
      </c>
      <c r="CG142" s="73" t="str">
        <f t="shared" ca="1" si="113"/>
        <v/>
      </c>
      <c r="CH142" s="73" t="str">
        <f t="shared" ca="1" si="113"/>
        <v/>
      </c>
      <c r="CI142" s="73" t="str">
        <f t="shared" ca="1" si="113"/>
        <v/>
      </c>
      <c r="CJ142" s="73" t="str">
        <f t="shared" ca="1" si="113"/>
        <v/>
      </c>
      <c r="CK142" s="73" t="str">
        <f t="shared" ca="1" si="113"/>
        <v/>
      </c>
      <c r="CL142" s="73" t="str">
        <f t="shared" ca="1" si="113"/>
        <v/>
      </c>
      <c r="CM142" s="73" t="str">
        <f t="shared" ca="1" si="113"/>
        <v/>
      </c>
      <c r="CN142" s="73" t="str">
        <f t="shared" ca="1" si="113"/>
        <v/>
      </c>
      <c r="CO142" s="73" t="str">
        <f t="shared" ca="1" si="113"/>
        <v/>
      </c>
      <c r="CP142" s="73" t="str">
        <f t="shared" ca="1" si="113"/>
        <v/>
      </c>
      <c r="CQ142" s="73" t="str">
        <f t="shared" ca="1" si="113"/>
        <v/>
      </c>
      <c r="CR142" s="73" t="str">
        <f t="shared" ca="1" si="113"/>
        <v/>
      </c>
      <c r="CS142" s="73" t="str">
        <f t="shared" ca="1" si="113"/>
        <v/>
      </c>
      <c r="CT142" s="73" t="str">
        <f t="shared" ca="1" si="113"/>
        <v/>
      </c>
      <c r="CU142" s="73" t="str">
        <f t="shared" ca="1" si="113"/>
        <v/>
      </c>
      <c r="CV142" s="73" t="str">
        <f t="shared" ca="1" si="113"/>
        <v/>
      </c>
      <c r="CW142" s="73" t="str">
        <f t="shared" ca="1" si="114"/>
        <v/>
      </c>
      <c r="CX142" s="73" t="str">
        <f t="shared" ca="1" si="114"/>
        <v/>
      </c>
      <c r="CY142" s="73" t="str">
        <f t="shared" ca="1" si="114"/>
        <v/>
      </c>
      <c r="CZ142" s="73" t="str">
        <f t="shared" ca="1" si="114"/>
        <v/>
      </c>
      <c r="DA142" s="73" t="str">
        <f t="shared" ca="1" si="114"/>
        <v/>
      </c>
      <c r="DB142" s="73" t="str">
        <f t="shared" ca="1" si="114"/>
        <v/>
      </c>
      <c r="DC142" s="73" t="str">
        <f t="shared" ca="1" si="114"/>
        <v/>
      </c>
      <c r="DD142" s="73" t="str">
        <f t="shared" ca="1" si="114"/>
        <v/>
      </c>
      <c r="DE142" s="73" t="str">
        <f t="shared" ca="1" si="114"/>
        <v/>
      </c>
      <c r="DF142" s="73" t="str">
        <f t="shared" ca="1" si="114"/>
        <v/>
      </c>
      <c r="DG142" s="73" t="str">
        <f t="shared" ca="1" si="114"/>
        <v/>
      </c>
      <c r="DH142" s="73" t="str">
        <f t="shared" ca="1" si="114"/>
        <v/>
      </c>
      <c r="DI142" s="73" t="str">
        <f t="shared" ca="1" si="114"/>
        <v/>
      </c>
      <c r="DJ142" s="73" t="str">
        <f t="shared" ca="1" si="114"/>
        <v/>
      </c>
      <c r="DK142" s="73" t="str">
        <f t="shared" ca="1" si="114"/>
        <v/>
      </c>
      <c r="DL142" s="73" t="str">
        <f t="shared" ca="1" si="114"/>
        <v/>
      </c>
      <c r="DM142" s="73" t="str">
        <f t="shared" ca="1" si="149"/>
        <v/>
      </c>
      <c r="DN142" s="73" t="str">
        <f t="shared" ca="1" si="149"/>
        <v/>
      </c>
      <c r="DO142" s="73" t="str">
        <f t="shared" ca="1" si="149"/>
        <v/>
      </c>
      <c r="DP142" s="73" t="str">
        <f t="shared" ca="1" si="149"/>
        <v/>
      </c>
      <c r="DQ142" s="73" t="str">
        <f t="shared" ca="1" si="149"/>
        <v/>
      </c>
      <c r="DR142" s="73" t="str">
        <f t="shared" ca="1" si="149"/>
        <v/>
      </c>
      <c r="DS142" s="73" t="str">
        <f t="shared" ca="1" si="149"/>
        <v/>
      </c>
      <c r="DT142" s="73" t="str">
        <f t="shared" ca="1" si="149"/>
        <v/>
      </c>
      <c r="DU142" s="73" t="str">
        <f t="shared" ca="1" si="149"/>
        <v/>
      </c>
      <c r="DV142" s="73" t="str">
        <f t="shared" ca="1" si="149"/>
        <v/>
      </c>
      <c r="DW142" s="73" t="str">
        <f t="shared" ca="1" si="149"/>
        <v/>
      </c>
      <c r="DX142" s="73" t="str">
        <f t="shared" ca="1" si="149"/>
        <v/>
      </c>
      <c r="DY142" s="73" t="str">
        <f t="shared" ca="1" si="149"/>
        <v/>
      </c>
    </row>
    <row r="143" spans="1:129" ht="12" customHeight="1" x14ac:dyDescent="0.4">
      <c r="A143" s="13"/>
      <c r="B143" s="19"/>
      <c r="C143" s="22"/>
      <c r="D143" s="20"/>
      <c r="E143" s="21"/>
      <c r="F143" s="83"/>
      <c r="G143" s="127"/>
      <c r="H143" s="126"/>
      <c r="I143" s="92"/>
      <c r="J143" s="92"/>
      <c r="K143" s="7" t="str">
        <f>IF(OR(COUNTIF(L143:M143,"-")&gt;0,COUNTBLANK(L143:M143)&gt;0),"-",IF(L143&gt;M143,"-",NETWORKDAYS(L143,M143,data!$P$3:$P$10)))</f>
        <v>-</v>
      </c>
      <c r="L143" s="8"/>
      <c r="M143" s="8"/>
      <c r="N143" s="104"/>
      <c r="O143" s="8"/>
      <c r="P143" s="36">
        <f ca="1">IF(OR(M143="-",M143=""),0,IF(OR(ISBLANK(O143),O143="-"),NETWORKDAYS(M143,TODAY(),data!$P$3:$P$10)-1,IF(M143=O143,0,IF(M143&lt;O143,NETWORKDAYS(M143,O143,data!$P$3:$P$10)-1,NETWORKDAYS(M143,O143,data!$P$3:$P$10)+1))))</f>
        <v>0</v>
      </c>
      <c r="S143" s="115" t="str">
        <f t="shared" ref="S143:AG143" ca="1" si="152">IF($O143=S$11,"*",IF(AND(COUNTIF($L143:$M143,"-")&lt;1,COUNTBLANK($L143:$M143)&lt;1),IF(AND($L143&lt;=S$11,$M143&gt;=S$11),IF(ISBLANK($D143),"-","."),IF(TODAY()&gt;S$11,"/",IF(TODAY()=S$11,"=",""))),IF(AND(OR(ISBLANK($L143),$L143="-"),OR(ISBLANK($M143),$M143="-")),IF(TODAY()&gt;S$11,"/",IF(TODAY()=S$11,"=","")),IF(OR(ISBLANK($L143),$L143="-"),IF(S$11&lt;=$M143,IF(ISBLANK($D143),"-","."),IF(TODAY()&gt;S$11,"/",IF(TODAY()=S$11,"=",""))),IF(S$11&gt;=$L143,IF(ISBLANK($D143),"-","."),IF(TODAY()&gt;S$11,"/",IF(TODAY()=S$11,"=","")))))))</f>
        <v>/</v>
      </c>
      <c r="T143" s="73" t="str">
        <f t="shared" ca="1" si="152"/>
        <v>/</v>
      </c>
      <c r="U143" s="73" t="str">
        <f t="shared" ca="1" si="152"/>
        <v>/</v>
      </c>
      <c r="V143" s="73" t="str">
        <f t="shared" ca="1" si="152"/>
        <v>/</v>
      </c>
      <c r="W143" s="73" t="str">
        <f t="shared" ca="1" si="152"/>
        <v>/</v>
      </c>
      <c r="X143" s="73" t="str">
        <f t="shared" ca="1" si="152"/>
        <v>/</v>
      </c>
      <c r="Y143" s="73" t="str">
        <f t="shared" ca="1" si="152"/>
        <v>/</v>
      </c>
      <c r="Z143" s="73" t="str">
        <f t="shared" ca="1" si="152"/>
        <v>/</v>
      </c>
      <c r="AA143" s="73" t="str">
        <f t="shared" ca="1" si="152"/>
        <v>/</v>
      </c>
      <c r="AB143" s="73" t="str">
        <f t="shared" ca="1" si="152"/>
        <v>/</v>
      </c>
      <c r="AC143" s="73" t="str">
        <f t="shared" ca="1" si="152"/>
        <v>/</v>
      </c>
      <c r="AD143" s="73" t="str">
        <f t="shared" ca="1" si="152"/>
        <v>/</v>
      </c>
      <c r="AE143" s="73" t="str">
        <f t="shared" ca="1" si="152"/>
        <v>/</v>
      </c>
      <c r="AF143" s="73" t="str">
        <f t="shared" ca="1" si="152"/>
        <v>/</v>
      </c>
      <c r="AG143" s="73" t="str">
        <f t="shared" ca="1" si="152"/>
        <v>/</v>
      </c>
      <c r="AH143" s="73" t="str">
        <f ca="1">IF($O143=AH$11,"*",IF(AND(COUNTIF($L143:$M143,"-")&lt;1,COUNTBLANK($L143:$M143)&lt;1),IF(AND($L143&lt;=AH$11,$M143&gt;=AH$11),IF(ISBLANK($D143),"-","."),IF(TODAY()&gt;AH$11,"/",IF(TODAY()=AH$11,"=",""))),IF(AND(OR(ISBLANK($L143),$L143="-"),OR(ISBLANK($M143),$M143="-")),IF(TODAY()&gt;AH$11,"/",IF(TODAY()=AH$11,"=","")),IF(OR(ISBLANK($L143),$L143="-"),IF(AH$11&lt;=$M143,IF(ISBLANK($D143),"-","."),IF(TODAY()&gt;AH$11,"/",IF(TODAY()=AH$11,"=",""))),IF(AH$11&gt;=$L143,IF(ISBLANK($D143),"-","."),IF(TODAY()&gt;AH$11,"/",IF(TODAY()=AH$11,"=","")))))))</f>
        <v>/</v>
      </c>
      <c r="AI143" s="73" t="str">
        <f t="shared" ref="AI143:AX144" ca="1" si="153">IF($O143=AI$11,"*",IF(AND(COUNTIF($L143:$M143,"-")&lt;1,COUNTBLANK($L143:$M143)&lt;1),IF(AND($L143&lt;=AI$11,$M143&gt;=AI$11),IF(ISBLANK($D143),"-","."),IF(TODAY()&gt;AI$11,"/",IF(TODAY()=AI$11,"=",""))),IF(AND(OR(ISBLANK($L143),$L143="-"),OR(ISBLANK($M143),$M143="-")),IF(TODAY()&gt;AI$11,"/",IF(TODAY()=AI$11,"=","")),IF(OR(ISBLANK($L143),$L143="-"),IF(AI$11&lt;=$M143,IF(ISBLANK($D143),"-","."),IF(TODAY()&gt;AI$11,"/",IF(TODAY()=AI$11,"=",""))),IF(AI$11&gt;=$L143,IF(ISBLANK($D143),"-","."),IF(TODAY()&gt;AI$11,"/",IF(TODAY()=AI$11,"=","")))))))</f>
        <v>/</v>
      </c>
      <c r="AJ143" s="73" t="str">
        <f t="shared" ca="1" si="153"/>
        <v>/</v>
      </c>
      <c r="AK143" s="73" t="str">
        <f t="shared" ca="1" si="153"/>
        <v>/</v>
      </c>
      <c r="AL143" s="73" t="str">
        <f t="shared" ca="1" si="153"/>
        <v>/</v>
      </c>
      <c r="AM143" s="73" t="str">
        <f t="shared" ca="1" si="153"/>
        <v>/</v>
      </c>
      <c r="AN143" s="73" t="str">
        <f t="shared" ca="1" si="153"/>
        <v>/</v>
      </c>
      <c r="AO143" s="73" t="str">
        <f t="shared" ca="1" si="153"/>
        <v>/</v>
      </c>
      <c r="AP143" s="73" t="str">
        <f t="shared" ca="1" si="153"/>
        <v>/</v>
      </c>
      <c r="AQ143" s="73" t="str">
        <f t="shared" ca="1" si="153"/>
        <v>/</v>
      </c>
      <c r="AR143" s="73" t="str">
        <f t="shared" ca="1" si="153"/>
        <v>/</v>
      </c>
      <c r="AS143" s="73" t="str">
        <f t="shared" ca="1" si="153"/>
        <v>/</v>
      </c>
      <c r="AT143" s="73" t="str">
        <f t="shared" ca="1" si="153"/>
        <v>/</v>
      </c>
      <c r="AU143" s="73" t="str">
        <f t="shared" ca="1" si="153"/>
        <v>/</v>
      </c>
      <c r="AV143" s="73" t="str">
        <f t="shared" ca="1" si="153"/>
        <v>/</v>
      </c>
      <c r="AW143" s="73" t="str">
        <f t="shared" ca="1" si="153"/>
        <v>/</v>
      </c>
      <c r="AX143" s="73" t="str">
        <f t="shared" ca="1" si="153"/>
        <v>/</v>
      </c>
      <c r="AY143" s="73" t="str">
        <f t="shared" ref="AY143:BP144" ca="1" si="154">IF($O143=AY$11,"*",IF(AND(COUNTIF($L143:$M143,"-")&lt;1,COUNTBLANK($L143:$M143)&lt;1),IF(AND($L143&lt;=AY$11,$M143&gt;=AY$11),IF(ISBLANK($D143),"-","."),IF(TODAY()&gt;AY$11,"/",IF(TODAY()=AY$11,"=",""))),IF(AND(OR(ISBLANK($L143),$L143="-"),OR(ISBLANK($M143),$M143="-")),IF(TODAY()&gt;AY$11,"/",IF(TODAY()=AY$11,"=","")),IF(OR(ISBLANK($L143),$L143="-"),IF(AY$11&lt;=$M143,IF(ISBLANK($D143),"-","."),IF(TODAY()&gt;AY$11,"/",IF(TODAY()=AY$11,"=",""))),IF(AY$11&gt;=$L143,IF(ISBLANK($D143),"-","."),IF(TODAY()&gt;AY$11,"/",IF(TODAY()=AY$11,"=","")))))))</f>
        <v>/</v>
      </c>
      <c r="AZ143" s="73" t="str">
        <f t="shared" ca="1" si="154"/>
        <v>/</v>
      </c>
      <c r="BA143" s="73" t="str">
        <f t="shared" ca="1" si="154"/>
        <v>/</v>
      </c>
      <c r="BB143" s="73" t="str">
        <f t="shared" ca="1" si="154"/>
        <v>/</v>
      </c>
      <c r="BC143" s="73" t="str">
        <f t="shared" ca="1" si="154"/>
        <v>/</v>
      </c>
      <c r="BD143" s="73" t="str">
        <f t="shared" ca="1" si="154"/>
        <v>/</v>
      </c>
      <c r="BE143" s="73" t="str">
        <f t="shared" ca="1" si="154"/>
        <v>/</v>
      </c>
      <c r="BF143" s="73" t="str">
        <f t="shared" ca="1" si="154"/>
        <v>/</v>
      </c>
      <c r="BG143" s="73" t="str">
        <f t="shared" ca="1" si="154"/>
        <v>/</v>
      </c>
      <c r="BH143" s="73" t="str">
        <f t="shared" ca="1" si="154"/>
        <v>/</v>
      </c>
      <c r="BI143" s="73" t="str">
        <f t="shared" ca="1" si="154"/>
        <v>/</v>
      </c>
      <c r="BJ143" s="73" t="str">
        <f t="shared" ca="1" si="154"/>
        <v>/</v>
      </c>
      <c r="BK143" s="73" t="str">
        <f t="shared" ca="1" si="154"/>
        <v>=</v>
      </c>
      <c r="BL143" s="73" t="str">
        <f t="shared" ca="1" si="154"/>
        <v/>
      </c>
      <c r="BM143" s="73" t="str">
        <f t="shared" ca="1" si="154"/>
        <v/>
      </c>
      <c r="BN143" s="73" t="str">
        <f t="shared" ca="1" si="154"/>
        <v/>
      </c>
      <c r="BO143" s="73" t="str">
        <f t="shared" ca="1" si="154"/>
        <v/>
      </c>
      <c r="BP143" s="73" t="str">
        <f t="shared" ca="1" si="154"/>
        <v/>
      </c>
      <c r="BQ143" s="73" t="str">
        <f t="shared" ref="BQ143:CF144" ca="1" si="155">IF($O143=BQ$11,"*",IF(AND(COUNTIF($L143:$M143,"-")&lt;1,COUNTBLANK($L143:$M143)&lt;1),IF(AND($L143&lt;=BQ$11,$M143&gt;=BQ$11),IF(ISBLANK($D143),"-","."),IF(TODAY()&gt;BQ$11,"/",IF(TODAY()=BQ$11,"=",""))),IF(AND(OR(ISBLANK($L143),$L143="-"),OR(ISBLANK($M143),$M143="-")),IF(TODAY()&gt;BQ$11,"/",IF(TODAY()=BQ$11,"=","")),IF(OR(ISBLANK($L143),$L143="-"),IF(BQ$11&lt;=$M143,IF(ISBLANK($D143),"-","."),IF(TODAY()&gt;BQ$11,"/",IF(TODAY()=BQ$11,"=",""))),IF(BQ$11&gt;=$L143,IF(ISBLANK($D143),"-","."),IF(TODAY()&gt;BQ$11,"/",IF(TODAY()=BQ$11,"=","")))))))</f>
        <v/>
      </c>
      <c r="BR143" s="73" t="str">
        <f t="shared" ca="1" si="155"/>
        <v/>
      </c>
      <c r="BS143" s="73" t="str">
        <f t="shared" ca="1" si="155"/>
        <v/>
      </c>
      <c r="BT143" s="73" t="str">
        <f t="shared" ca="1" si="155"/>
        <v/>
      </c>
      <c r="BU143" s="73" t="str">
        <f t="shared" ca="1" si="155"/>
        <v/>
      </c>
      <c r="BV143" s="73" t="str">
        <f t="shared" ca="1" si="155"/>
        <v/>
      </c>
      <c r="BW143" s="73" t="str">
        <f t="shared" ca="1" si="155"/>
        <v/>
      </c>
      <c r="BX143" s="73" t="str">
        <f t="shared" ca="1" si="155"/>
        <v/>
      </c>
      <c r="BY143" s="73" t="str">
        <f t="shared" ca="1" si="155"/>
        <v/>
      </c>
      <c r="BZ143" s="73" t="str">
        <f t="shared" ca="1" si="155"/>
        <v/>
      </c>
      <c r="CA143" s="73" t="str">
        <f t="shared" ca="1" si="155"/>
        <v/>
      </c>
      <c r="CB143" s="73" t="str">
        <f t="shared" ca="1" si="155"/>
        <v/>
      </c>
      <c r="CC143" s="73" t="str">
        <f t="shared" ca="1" si="155"/>
        <v/>
      </c>
      <c r="CD143" s="73" t="str">
        <f t="shared" ca="1" si="155"/>
        <v/>
      </c>
      <c r="CE143" s="73" t="str">
        <f t="shared" ca="1" si="155"/>
        <v/>
      </c>
      <c r="CF143" s="73" t="str">
        <f t="shared" ca="1" si="155"/>
        <v/>
      </c>
      <c r="CG143" s="73" t="str">
        <f t="shared" ref="CG143:CV144" ca="1" si="156">IF($O143=CG$11,"*",IF(AND(COUNTIF($L143:$M143,"-")&lt;1,COUNTBLANK($L143:$M143)&lt;1),IF(AND($L143&lt;=CG$11,$M143&gt;=CG$11),IF(ISBLANK($D143),"-","."),IF(TODAY()&gt;CG$11,"/",IF(TODAY()=CG$11,"=",""))),IF(AND(OR(ISBLANK($L143),$L143="-"),OR(ISBLANK($M143),$M143="-")),IF(TODAY()&gt;CG$11,"/",IF(TODAY()=CG$11,"=","")),IF(OR(ISBLANK($L143),$L143="-"),IF(CG$11&lt;=$M143,IF(ISBLANK($D143),"-","."),IF(TODAY()&gt;CG$11,"/",IF(TODAY()=CG$11,"=",""))),IF(CG$11&gt;=$L143,IF(ISBLANK($D143),"-","."),IF(TODAY()&gt;CG$11,"/",IF(TODAY()=CG$11,"=","")))))))</f>
        <v/>
      </c>
      <c r="CH143" s="73" t="str">
        <f t="shared" ca="1" si="156"/>
        <v/>
      </c>
      <c r="CI143" s="73" t="str">
        <f t="shared" ca="1" si="156"/>
        <v/>
      </c>
      <c r="CJ143" s="73" t="str">
        <f t="shared" ca="1" si="156"/>
        <v/>
      </c>
      <c r="CK143" s="73" t="str">
        <f t="shared" ca="1" si="156"/>
        <v/>
      </c>
      <c r="CL143" s="73" t="str">
        <f t="shared" ca="1" si="156"/>
        <v/>
      </c>
      <c r="CM143" s="73" t="str">
        <f t="shared" ca="1" si="156"/>
        <v/>
      </c>
      <c r="CN143" s="73" t="str">
        <f t="shared" ca="1" si="156"/>
        <v/>
      </c>
      <c r="CO143" s="73" t="str">
        <f t="shared" ca="1" si="156"/>
        <v/>
      </c>
      <c r="CP143" s="73" t="str">
        <f t="shared" ca="1" si="156"/>
        <v/>
      </c>
      <c r="CQ143" s="73" t="str">
        <f t="shared" ca="1" si="156"/>
        <v/>
      </c>
      <c r="CR143" s="73" t="str">
        <f t="shared" ca="1" si="156"/>
        <v/>
      </c>
      <c r="CS143" s="73" t="str">
        <f t="shared" ca="1" si="156"/>
        <v/>
      </c>
      <c r="CT143" s="73" t="str">
        <f t="shared" ca="1" si="156"/>
        <v/>
      </c>
      <c r="CU143" s="73" t="str">
        <f t="shared" ca="1" si="156"/>
        <v/>
      </c>
      <c r="CV143" s="73" t="str">
        <f t="shared" ca="1" si="156"/>
        <v/>
      </c>
      <c r="CW143" s="73" t="str">
        <f t="shared" ref="CW143:DL144" ca="1" si="157">IF($O143=CW$11,"*",IF(AND(COUNTIF($L143:$M143,"-")&lt;1,COUNTBLANK($L143:$M143)&lt;1),IF(AND($L143&lt;=CW$11,$M143&gt;=CW$11),IF(ISBLANK($D143),"-","."),IF(TODAY()&gt;CW$11,"/",IF(TODAY()=CW$11,"=",""))),IF(AND(OR(ISBLANK($L143),$L143="-"),OR(ISBLANK($M143),$M143="-")),IF(TODAY()&gt;CW$11,"/",IF(TODAY()=CW$11,"=","")),IF(OR(ISBLANK($L143),$L143="-"),IF(CW$11&lt;=$M143,IF(ISBLANK($D143),"-","."),IF(TODAY()&gt;CW$11,"/",IF(TODAY()=CW$11,"=",""))),IF(CW$11&gt;=$L143,IF(ISBLANK($D143),"-","."),IF(TODAY()&gt;CW$11,"/",IF(TODAY()=CW$11,"=","")))))))</f>
        <v/>
      </c>
      <c r="CX143" s="73" t="str">
        <f t="shared" ca="1" si="157"/>
        <v/>
      </c>
      <c r="CY143" s="73" t="str">
        <f t="shared" ca="1" si="157"/>
        <v/>
      </c>
      <c r="CZ143" s="73" t="str">
        <f t="shared" ca="1" si="157"/>
        <v/>
      </c>
      <c r="DA143" s="73" t="str">
        <f t="shared" ca="1" si="157"/>
        <v/>
      </c>
      <c r="DB143" s="73" t="str">
        <f t="shared" ca="1" si="157"/>
        <v/>
      </c>
      <c r="DC143" s="73" t="str">
        <f t="shared" ca="1" si="157"/>
        <v/>
      </c>
      <c r="DD143" s="73" t="str">
        <f t="shared" ca="1" si="157"/>
        <v/>
      </c>
      <c r="DE143" s="73" t="str">
        <f t="shared" ca="1" si="157"/>
        <v/>
      </c>
      <c r="DF143" s="73" t="str">
        <f t="shared" ca="1" si="157"/>
        <v/>
      </c>
      <c r="DG143" s="73" t="str">
        <f t="shared" ca="1" si="157"/>
        <v/>
      </c>
      <c r="DH143" s="73" t="str">
        <f t="shared" ca="1" si="157"/>
        <v/>
      </c>
      <c r="DI143" s="73" t="str">
        <f t="shared" ca="1" si="157"/>
        <v/>
      </c>
      <c r="DJ143" s="73" t="str">
        <f t="shared" ca="1" si="157"/>
        <v/>
      </c>
      <c r="DK143" s="73" t="str">
        <f t="shared" ca="1" si="157"/>
        <v/>
      </c>
      <c r="DL143" s="73" t="str">
        <f t="shared" ca="1" si="157"/>
        <v/>
      </c>
      <c r="DM143" s="73" t="str">
        <f t="shared" ref="DM143:DY144" ca="1" si="158">IF($O143=DM$11,"*",IF(AND(COUNTIF($L143:$M143,"-")&lt;1,COUNTBLANK($L143:$M143)&lt;1),IF(AND($L143&lt;=DM$11,$M143&gt;=DM$11),IF(ISBLANK($D143),"-","."),IF(TODAY()&gt;DM$11,"/",IF(TODAY()=DM$11,"=",""))),IF(AND(OR(ISBLANK($L143),$L143="-"),OR(ISBLANK($M143),$M143="-")),IF(TODAY()&gt;DM$11,"/",IF(TODAY()=DM$11,"=","")),IF(OR(ISBLANK($L143),$L143="-"),IF(DM$11&lt;=$M143,IF(ISBLANK($D143),"-","."),IF(TODAY()&gt;DM$11,"/",IF(TODAY()=DM$11,"=",""))),IF(DM$11&gt;=$L143,IF(ISBLANK($D143),"-","."),IF(TODAY()&gt;DM$11,"/",IF(TODAY()=DM$11,"=","")))))))</f>
        <v/>
      </c>
      <c r="DN143" s="73" t="str">
        <f t="shared" ca="1" si="158"/>
        <v/>
      </c>
      <c r="DO143" s="73" t="str">
        <f t="shared" ca="1" si="158"/>
        <v/>
      </c>
      <c r="DP143" s="73" t="str">
        <f t="shared" ca="1" si="158"/>
        <v/>
      </c>
      <c r="DQ143" s="73" t="str">
        <f t="shared" ca="1" si="158"/>
        <v/>
      </c>
      <c r="DR143" s="73" t="str">
        <f t="shared" ca="1" si="158"/>
        <v/>
      </c>
      <c r="DS143" s="73" t="str">
        <f t="shared" ca="1" si="158"/>
        <v/>
      </c>
      <c r="DT143" s="73" t="str">
        <f t="shared" ca="1" si="158"/>
        <v/>
      </c>
      <c r="DU143" s="73" t="str">
        <f t="shared" ca="1" si="158"/>
        <v/>
      </c>
      <c r="DV143" s="73" t="str">
        <f t="shared" ca="1" si="158"/>
        <v/>
      </c>
      <c r="DW143" s="73" t="str">
        <f t="shared" ca="1" si="158"/>
        <v/>
      </c>
      <c r="DX143" s="73" t="str">
        <f t="shared" ca="1" si="158"/>
        <v/>
      </c>
      <c r="DY143" s="73" t="str">
        <f t="shared" ca="1" si="158"/>
        <v/>
      </c>
    </row>
    <row r="144" spans="1:129" ht="12" customHeight="1" x14ac:dyDescent="0.4">
      <c r="A144" s="13"/>
      <c r="B144" s="19"/>
      <c r="C144" s="22"/>
      <c r="D144" s="20"/>
      <c r="E144" s="21"/>
      <c r="F144" s="21"/>
      <c r="G144" s="127"/>
      <c r="H144" s="126"/>
      <c r="I144" s="92"/>
      <c r="J144" s="92"/>
      <c r="K144" s="7"/>
      <c r="L144" s="8"/>
      <c r="M144" s="8"/>
      <c r="N144" s="104"/>
      <c r="O144" s="8"/>
      <c r="P144" s="36">
        <v>0</v>
      </c>
      <c r="S144" s="115" t="str">
        <f t="shared" ref="S144:AH144" ca="1" si="159">IF($O144=S$11,"*",IF(AND(COUNTIF($L144:$M144,"-")&lt;1,COUNTBLANK($L144:$M144)&lt;1),IF(AND($L144&lt;=S$11,$M144&gt;=S$11),IF(ISBLANK($D144),"-","."),IF(TODAY()&gt;S$11,"/",IF(TODAY()=S$11,"=",""))),IF(AND(OR(ISBLANK($L144),$L144="-"),OR(ISBLANK($M144),$M144="-")),IF(TODAY()&gt;S$11,"/",IF(TODAY()=S$11,"=","")),IF(OR(ISBLANK($L144),$L144="-"),IF(S$11&lt;=$M144,IF(ISBLANK($D144),"-","."),IF(TODAY()&gt;S$11,"/",IF(TODAY()=S$11,"=",""))),IF(S$11&gt;=$L144,IF(ISBLANK($D144),"-","."),IF(TODAY()&gt;S$11,"/",IF(TODAY()=S$11,"=","")))))))</f>
        <v>/</v>
      </c>
      <c r="T144" s="73" t="str">
        <f t="shared" ca="1" si="159"/>
        <v>/</v>
      </c>
      <c r="U144" s="73" t="str">
        <f t="shared" ca="1" si="159"/>
        <v>/</v>
      </c>
      <c r="V144" s="73" t="str">
        <f t="shared" ca="1" si="159"/>
        <v>/</v>
      </c>
      <c r="W144" s="73" t="str">
        <f t="shared" ca="1" si="159"/>
        <v>/</v>
      </c>
      <c r="X144" s="73" t="str">
        <f t="shared" ca="1" si="159"/>
        <v>/</v>
      </c>
      <c r="Y144" s="73" t="str">
        <f t="shared" ca="1" si="159"/>
        <v>/</v>
      </c>
      <c r="Z144" s="73" t="str">
        <f t="shared" ca="1" si="159"/>
        <v>/</v>
      </c>
      <c r="AA144" s="73" t="str">
        <f t="shared" ca="1" si="159"/>
        <v>/</v>
      </c>
      <c r="AB144" s="73" t="str">
        <f t="shared" ca="1" si="159"/>
        <v>/</v>
      </c>
      <c r="AC144" s="73" t="str">
        <f t="shared" ca="1" si="159"/>
        <v>/</v>
      </c>
      <c r="AD144" s="73" t="str">
        <f t="shared" ca="1" si="159"/>
        <v>/</v>
      </c>
      <c r="AE144" s="73" t="str">
        <f t="shared" ca="1" si="159"/>
        <v>/</v>
      </c>
      <c r="AF144" s="73" t="str">
        <f t="shared" ca="1" si="159"/>
        <v>/</v>
      </c>
      <c r="AG144" s="73" t="str">
        <f t="shared" ca="1" si="159"/>
        <v>/</v>
      </c>
      <c r="AH144" s="73" t="str">
        <f t="shared" ca="1" si="159"/>
        <v>/</v>
      </c>
      <c r="AI144" s="73" t="str">
        <f t="shared" ca="1" si="153"/>
        <v>/</v>
      </c>
      <c r="AJ144" s="73" t="str">
        <f t="shared" ca="1" si="153"/>
        <v>/</v>
      </c>
      <c r="AK144" s="73" t="str">
        <f t="shared" ca="1" si="153"/>
        <v>/</v>
      </c>
      <c r="AL144" s="73" t="str">
        <f t="shared" ca="1" si="153"/>
        <v>/</v>
      </c>
      <c r="AM144" s="73" t="str">
        <f t="shared" ca="1" si="153"/>
        <v>/</v>
      </c>
      <c r="AN144" s="73" t="str">
        <f t="shared" ca="1" si="153"/>
        <v>/</v>
      </c>
      <c r="AO144" s="73" t="str">
        <f t="shared" ca="1" si="153"/>
        <v>/</v>
      </c>
      <c r="AP144" s="73" t="str">
        <f t="shared" ca="1" si="153"/>
        <v>/</v>
      </c>
      <c r="AQ144" s="73" t="str">
        <f t="shared" ca="1" si="153"/>
        <v>/</v>
      </c>
      <c r="AR144" s="73" t="str">
        <f t="shared" ca="1" si="153"/>
        <v>/</v>
      </c>
      <c r="AS144" s="73" t="str">
        <f t="shared" ca="1" si="153"/>
        <v>/</v>
      </c>
      <c r="AT144" s="73" t="str">
        <f t="shared" ca="1" si="153"/>
        <v>/</v>
      </c>
      <c r="AU144" s="73" t="str">
        <f t="shared" ca="1" si="153"/>
        <v>/</v>
      </c>
      <c r="AV144" s="73" t="str">
        <f t="shared" ref="AV144:BM149" ca="1" si="160">IF($O144=AV$11,"*",IF(AND(COUNTIF($L144:$M144,"-")&lt;1,COUNTBLANK($L144:$M144)&lt;1),IF(AND($L144&lt;=AV$11,$M144&gt;=AV$11),IF(ISBLANK($D144),"-","."),IF(TODAY()&gt;AV$11,"/",IF(TODAY()=AV$11,"=",""))),IF(AND(OR(ISBLANK($L144),$L144="-"),OR(ISBLANK($M144),$M144="-")),IF(TODAY()&gt;AV$11,"/",IF(TODAY()=AV$11,"=","")),IF(OR(ISBLANK($L144),$L144="-"),IF(AV$11&lt;=$M144,IF(ISBLANK($D144),"-","."),IF(TODAY()&gt;AV$11,"/",IF(TODAY()=AV$11,"=",""))),IF(AV$11&gt;=$L144,IF(ISBLANK($D144),"-","."),IF(TODAY()&gt;AV$11,"/",IF(TODAY()=AV$11,"=","")))))))</f>
        <v>/</v>
      </c>
      <c r="AW144" s="73" t="str">
        <f t="shared" ca="1" si="160"/>
        <v>/</v>
      </c>
      <c r="AX144" s="73" t="str">
        <f t="shared" ca="1" si="160"/>
        <v>/</v>
      </c>
      <c r="AY144" s="73" t="str">
        <f t="shared" ca="1" si="160"/>
        <v>/</v>
      </c>
      <c r="AZ144" s="73" t="str">
        <f t="shared" ca="1" si="154"/>
        <v>/</v>
      </c>
      <c r="BA144" s="73" t="str">
        <f t="shared" ca="1" si="154"/>
        <v>/</v>
      </c>
      <c r="BB144" s="73" t="str">
        <f t="shared" ca="1" si="154"/>
        <v>/</v>
      </c>
      <c r="BC144" s="73" t="str">
        <f t="shared" ca="1" si="160"/>
        <v>/</v>
      </c>
      <c r="BD144" s="73" t="str">
        <f t="shared" ca="1" si="160"/>
        <v>/</v>
      </c>
      <c r="BE144" s="73" t="str">
        <f t="shared" ca="1" si="160"/>
        <v>/</v>
      </c>
      <c r="BF144" s="73" t="str">
        <f t="shared" ca="1" si="160"/>
        <v>/</v>
      </c>
      <c r="BG144" s="73" t="str">
        <f t="shared" ca="1" si="154"/>
        <v>/</v>
      </c>
      <c r="BH144" s="73" t="str">
        <f t="shared" ca="1" si="154"/>
        <v>/</v>
      </c>
      <c r="BI144" s="73" t="str">
        <f t="shared" ca="1" si="154"/>
        <v>/</v>
      </c>
      <c r="BJ144" s="73" t="str">
        <f t="shared" ca="1" si="160"/>
        <v>/</v>
      </c>
      <c r="BK144" s="73" t="str">
        <f t="shared" ca="1" si="160"/>
        <v>=</v>
      </c>
      <c r="BL144" s="73" t="str">
        <f t="shared" ca="1" si="160"/>
        <v/>
      </c>
      <c r="BM144" s="73" t="str">
        <f t="shared" ca="1" si="160"/>
        <v/>
      </c>
      <c r="BN144" s="73" t="str">
        <f t="shared" ca="1" si="154"/>
        <v/>
      </c>
      <c r="BO144" s="73" t="str">
        <f t="shared" ca="1" si="154"/>
        <v/>
      </c>
      <c r="BP144" s="73" t="str">
        <f t="shared" ca="1" si="154"/>
        <v/>
      </c>
      <c r="BQ144" s="73" t="str">
        <f t="shared" ca="1" si="155"/>
        <v/>
      </c>
      <c r="BR144" s="73" t="str">
        <f t="shared" ca="1" si="155"/>
        <v/>
      </c>
      <c r="BS144" s="73" t="str">
        <f t="shared" ca="1" si="155"/>
        <v/>
      </c>
      <c r="BT144" s="73" t="str">
        <f t="shared" ca="1" si="155"/>
        <v/>
      </c>
      <c r="BU144" s="73" t="str">
        <f t="shared" ca="1" si="155"/>
        <v/>
      </c>
      <c r="BV144" s="73" t="str">
        <f t="shared" ca="1" si="155"/>
        <v/>
      </c>
      <c r="BW144" s="73" t="str">
        <f t="shared" ca="1" si="155"/>
        <v/>
      </c>
      <c r="BX144" s="73" t="str">
        <f t="shared" ca="1" si="155"/>
        <v/>
      </c>
      <c r="BY144" s="73" t="str">
        <f t="shared" ca="1" si="155"/>
        <v/>
      </c>
      <c r="BZ144" s="73" t="str">
        <f t="shared" ca="1" si="155"/>
        <v/>
      </c>
      <c r="CA144" s="73" t="str">
        <f t="shared" ca="1" si="155"/>
        <v/>
      </c>
      <c r="CB144" s="73" t="str">
        <f t="shared" ca="1" si="155"/>
        <v/>
      </c>
      <c r="CC144" s="73" t="str">
        <f t="shared" ca="1" si="155"/>
        <v/>
      </c>
      <c r="CD144" s="73" t="str">
        <f t="shared" ca="1" si="155"/>
        <v/>
      </c>
      <c r="CE144" s="73" t="str">
        <f t="shared" ca="1" si="155"/>
        <v/>
      </c>
      <c r="CF144" s="73" t="str">
        <f t="shared" ca="1" si="155"/>
        <v/>
      </c>
      <c r="CG144" s="73" t="str">
        <f t="shared" ca="1" si="156"/>
        <v/>
      </c>
      <c r="CH144" s="73" t="str">
        <f t="shared" ca="1" si="156"/>
        <v/>
      </c>
      <c r="CI144" s="73" t="str">
        <f t="shared" ca="1" si="156"/>
        <v/>
      </c>
      <c r="CJ144" s="73" t="str">
        <f t="shared" ca="1" si="156"/>
        <v/>
      </c>
      <c r="CK144" s="73" t="str">
        <f t="shared" ca="1" si="156"/>
        <v/>
      </c>
      <c r="CL144" s="73" t="str">
        <f t="shared" ca="1" si="156"/>
        <v/>
      </c>
      <c r="CM144" s="73" t="str">
        <f t="shared" ca="1" si="156"/>
        <v/>
      </c>
      <c r="CN144" s="73" t="str">
        <f t="shared" ca="1" si="156"/>
        <v/>
      </c>
      <c r="CO144" s="73" t="str">
        <f t="shared" ca="1" si="156"/>
        <v/>
      </c>
      <c r="CP144" s="73" t="str">
        <f t="shared" ca="1" si="156"/>
        <v/>
      </c>
      <c r="CQ144" s="73" t="str">
        <f t="shared" ca="1" si="156"/>
        <v/>
      </c>
      <c r="CR144" s="73" t="str">
        <f t="shared" ca="1" si="156"/>
        <v/>
      </c>
      <c r="CS144" s="73" t="str">
        <f t="shared" ca="1" si="156"/>
        <v/>
      </c>
      <c r="CT144" s="73" t="str">
        <f t="shared" ca="1" si="156"/>
        <v/>
      </c>
      <c r="CU144" s="73" t="str">
        <f t="shared" ca="1" si="156"/>
        <v/>
      </c>
      <c r="CV144" s="73" t="str">
        <f t="shared" ca="1" si="156"/>
        <v/>
      </c>
      <c r="CW144" s="73" t="str">
        <f t="shared" ca="1" si="157"/>
        <v/>
      </c>
      <c r="CX144" s="73" t="str">
        <f t="shared" ca="1" si="157"/>
        <v/>
      </c>
      <c r="CY144" s="73" t="str">
        <f t="shared" ca="1" si="157"/>
        <v/>
      </c>
      <c r="CZ144" s="73" t="str">
        <f t="shared" ca="1" si="157"/>
        <v/>
      </c>
      <c r="DA144" s="73" t="str">
        <f t="shared" ca="1" si="157"/>
        <v/>
      </c>
      <c r="DB144" s="73" t="str">
        <f t="shared" ca="1" si="157"/>
        <v/>
      </c>
      <c r="DC144" s="73" t="str">
        <f t="shared" ca="1" si="157"/>
        <v/>
      </c>
      <c r="DD144" s="73" t="str">
        <f t="shared" ca="1" si="157"/>
        <v/>
      </c>
      <c r="DE144" s="73" t="str">
        <f t="shared" ca="1" si="157"/>
        <v/>
      </c>
      <c r="DF144" s="73" t="str">
        <f t="shared" ca="1" si="157"/>
        <v/>
      </c>
      <c r="DG144" s="73" t="str">
        <f t="shared" ca="1" si="157"/>
        <v/>
      </c>
      <c r="DH144" s="73" t="str">
        <f t="shared" ca="1" si="157"/>
        <v/>
      </c>
      <c r="DI144" s="73" t="str">
        <f t="shared" ca="1" si="157"/>
        <v/>
      </c>
      <c r="DJ144" s="73" t="str">
        <f t="shared" ca="1" si="157"/>
        <v/>
      </c>
      <c r="DK144" s="73" t="str">
        <f t="shared" ca="1" si="157"/>
        <v/>
      </c>
      <c r="DL144" s="73" t="str">
        <f t="shared" ca="1" si="157"/>
        <v/>
      </c>
      <c r="DM144" s="73" t="str">
        <f t="shared" ca="1" si="158"/>
        <v/>
      </c>
      <c r="DN144" s="73" t="str">
        <f t="shared" ca="1" si="158"/>
        <v/>
      </c>
      <c r="DO144" s="73" t="str">
        <f t="shared" ca="1" si="158"/>
        <v/>
      </c>
      <c r="DP144" s="73" t="str">
        <f t="shared" ca="1" si="158"/>
        <v/>
      </c>
      <c r="DQ144" s="73" t="str">
        <f t="shared" ca="1" si="158"/>
        <v/>
      </c>
      <c r="DR144" s="73" t="str">
        <f t="shared" ca="1" si="158"/>
        <v/>
      </c>
      <c r="DS144" s="73" t="str">
        <f t="shared" ca="1" si="158"/>
        <v/>
      </c>
      <c r="DT144" s="73" t="str">
        <f t="shared" ca="1" si="158"/>
        <v/>
      </c>
      <c r="DU144" s="73" t="str">
        <f t="shared" ca="1" si="158"/>
        <v/>
      </c>
      <c r="DV144" s="73" t="str">
        <f t="shared" ca="1" si="158"/>
        <v/>
      </c>
      <c r="DW144" s="73" t="str">
        <f t="shared" ca="1" si="158"/>
        <v/>
      </c>
      <c r="DX144" s="73" t="str">
        <f t="shared" ca="1" si="158"/>
        <v/>
      </c>
      <c r="DY144" s="73" t="str">
        <f t="shared" ca="1" si="158"/>
        <v/>
      </c>
    </row>
    <row r="145" spans="1:129" ht="12" customHeight="1" x14ac:dyDescent="0.4">
      <c r="A145" s="13"/>
      <c r="B145" s="19"/>
      <c r="C145" s="22"/>
      <c r="D145" s="20"/>
      <c r="E145" s="21"/>
      <c r="F145" s="21"/>
      <c r="G145" s="127"/>
      <c r="H145" s="126"/>
      <c r="I145" s="92"/>
      <c r="J145" s="92"/>
      <c r="K145" s="7" t="str">
        <f>IF(OR(COUNTIF(L145:M145,"-")&gt;0,COUNTBLANK(L145:M145)&gt;0),"-",IF(L145&gt;M145,"-",NETWORKDAYS(L145,M145,data!$P$3:$P$10)))</f>
        <v>-</v>
      </c>
      <c r="L145" s="8"/>
      <c r="M145" s="8"/>
      <c r="N145" s="104"/>
      <c r="O145" s="8"/>
      <c r="P145" s="36">
        <f ca="1">IF(OR(M145="-",M145=""),0,IF(OR(ISBLANK(O145),O145="-"),NETWORKDAYS(M145,TODAY(),data!$P$3:$P$10)-1,IF(M145=O145,0,IF(M145&lt;O145,NETWORKDAYS(M145,O145,data!$P$3:$P$10)-1,NETWORKDAYS(M145,O145,data!$P$3:$P$10)+1))))</f>
        <v>0</v>
      </c>
      <c r="S145" s="115" t="str">
        <f t="shared" ref="S145:S149" ca="1" si="161">IF($O145=S$11,"*",IF(AND(COUNTIF($L145:$M145,"-")&lt;1,COUNTBLANK($L145:$M145)&lt;1),IF(AND($L145&lt;=S$11,$M145&gt;=S$11),IF(ISBLANK($D145),"-","."),IF(TODAY()&gt;S$11,"/",IF(TODAY()=S$11,"=",""))),IF(AND(OR(ISBLANK($L145),$L145="-"),OR(ISBLANK($M145),$M145="-")),IF(TODAY()&gt;S$11,"/",IF(TODAY()=S$11,"=","")),IF(OR(ISBLANK($L145),$L145="-"),IF(S$11&lt;=$M145,IF(ISBLANK($D145),"-","."),IF(TODAY()&gt;S$11,"/",IF(TODAY()=S$11,"=",""))),IF(S$11&gt;=$L145,IF(ISBLANK($D145),"-","."),IF(TODAY()&gt;S$11,"/",IF(TODAY()=S$11,"=","")))))))</f>
        <v>/</v>
      </c>
      <c r="T145" s="73" t="str">
        <f t="shared" ref="T145:AR148" ca="1" si="162">IF($O145=T$11,"*",IF(AND(COUNTIF($L145:$M145,"-")&lt;1,COUNTBLANK($L145:$M145)&lt;1),IF(AND($L145&lt;=T$11,$M145&gt;=T$11),IF(ISBLANK($D145),"-","."),IF(TODAY()&gt;T$11,"/",IF(TODAY()=T$11,"=",""))),IF(AND(OR(ISBLANK($L145),$L145="-"),OR(ISBLANK($M145),$M145="-")),IF(TODAY()&gt;T$11,"/",IF(TODAY()=T$11,"=","")),IF(OR(ISBLANK($L145),$L145="-"),IF(T$11&lt;=$M145,IF(ISBLANK($D145),"-","."),IF(TODAY()&gt;T$11,"/",IF(TODAY()=T$11,"=",""))),IF(T$11&gt;=$L145,IF(ISBLANK($D145),"-","."),IF(TODAY()&gt;T$11,"/",IF(TODAY()=T$11,"=","")))))))</f>
        <v>/</v>
      </c>
      <c r="U145" s="73" t="str">
        <f t="shared" ca="1" si="162"/>
        <v>/</v>
      </c>
      <c r="V145" s="73" t="str">
        <f t="shared" ca="1" si="162"/>
        <v>/</v>
      </c>
      <c r="W145" s="73" t="str">
        <f t="shared" ca="1" si="162"/>
        <v>/</v>
      </c>
      <c r="X145" s="73" t="str">
        <f t="shared" ca="1" si="162"/>
        <v>/</v>
      </c>
      <c r="Y145" s="73" t="str">
        <f t="shared" ca="1" si="162"/>
        <v>/</v>
      </c>
      <c r="Z145" s="73" t="str">
        <f t="shared" ca="1" si="162"/>
        <v>/</v>
      </c>
      <c r="AA145" s="73" t="str">
        <f t="shared" ca="1" si="162"/>
        <v>/</v>
      </c>
      <c r="AB145" s="73" t="str">
        <f t="shared" ca="1" si="162"/>
        <v>/</v>
      </c>
      <c r="AC145" s="73" t="str">
        <f t="shared" ca="1" si="162"/>
        <v>/</v>
      </c>
      <c r="AD145" s="73" t="str">
        <f t="shared" ca="1" si="162"/>
        <v>/</v>
      </c>
      <c r="AE145" s="73" t="str">
        <f t="shared" ca="1" si="162"/>
        <v>/</v>
      </c>
      <c r="AF145" s="73" t="str">
        <f t="shared" ca="1" si="162"/>
        <v>/</v>
      </c>
      <c r="AG145" s="73" t="str">
        <f t="shared" ca="1" si="162"/>
        <v>/</v>
      </c>
      <c r="AH145" s="73" t="str">
        <f t="shared" ca="1" si="162"/>
        <v>/</v>
      </c>
      <c r="AI145" s="73" t="str">
        <f t="shared" ca="1" si="162"/>
        <v>/</v>
      </c>
      <c r="AJ145" s="73" t="str">
        <f t="shared" ca="1" si="162"/>
        <v>/</v>
      </c>
      <c r="AK145" s="73" t="str">
        <f t="shared" ca="1" si="162"/>
        <v>/</v>
      </c>
      <c r="AL145" s="73" t="str">
        <f t="shared" ca="1" si="162"/>
        <v>/</v>
      </c>
      <c r="AM145" s="73" t="str">
        <f t="shared" ca="1" si="162"/>
        <v>/</v>
      </c>
      <c r="AN145" s="73" t="str">
        <f t="shared" ca="1" si="162"/>
        <v>/</v>
      </c>
      <c r="AO145" s="73" t="str">
        <f t="shared" ca="1" si="162"/>
        <v>/</v>
      </c>
      <c r="AP145" s="73" t="str">
        <f t="shared" ca="1" si="162"/>
        <v>/</v>
      </c>
      <c r="AQ145" s="73" t="str">
        <f t="shared" ca="1" si="162"/>
        <v>/</v>
      </c>
      <c r="AR145" s="73" t="str">
        <f t="shared" ca="1" si="162"/>
        <v>/</v>
      </c>
      <c r="AS145" s="73" t="str">
        <f t="shared" ref="AS145:BP147" ca="1" si="163">IF($O145=AS$11,"*",IF(AND(COUNTIF($L145:$M145,"-")&lt;1,COUNTBLANK($L145:$M145)&lt;1),IF(AND($L145&lt;=AS$11,$M145&gt;=AS$11),IF(ISBLANK($D145),"-","."),IF(TODAY()&gt;AS$11,"/",IF(TODAY()=AS$11,"=",""))),IF(AND(OR(ISBLANK($L145),$L145="-"),OR(ISBLANK($M145),$M145="-")),IF(TODAY()&gt;AS$11,"/",IF(TODAY()=AS$11,"=","")),IF(OR(ISBLANK($L145),$L145="-"),IF(AS$11&lt;=$M145,IF(ISBLANK($D145),"-","."),IF(TODAY()&gt;AS$11,"/",IF(TODAY()=AS$11,"=",""))),IF(AS$11&gt;=$L145,IF(ISBLANK($D145),"-","."),IF(TODAY()&gt;AS$11,"/",IF(TODAY()=AS$11,"=","")))))))</f>
        <v>/</v>
      </c>
      <c r="AT145" s="73" t="str">
        <f t="shared" ca="1" si="163"/>
        <v>/</v>
      </c>
      <c r="AU145" s="73" t="str">
        <f t="shared" ca="1" si="163"/>
        <v>/</v>
      </c>
      <c r="AV145" s="73" t="str">
        <f t="shared" ca="1" si="160"/>
        <v>/</v>
      </c>
      <c r="AW145" s="73" t="str">
        <f t="shared" ca="1" si="160"/>
        <v>/</v>
      </c>
      <c r="AX145" s="73" t="str">
        <f t="shared" ca="1" si="160"/>
        <v>/</v>
      </c>
      <c r="AY145" s="73" t="str">
        <f t="shared" ca="1" si="160"/>
        <v>/</v>
      </c>
      <c r="AZ145" s="73" t="str">
        <f t="shared" ca="1" si="163"/>
        <v>/</v>
      </c>
      <c r="BA145" s="73" t="str">
        <f t="shared" ca="1" si="163"/>
        <v>/</v>
      </c>
      <c r="BB145" s="73" t="str">
        <f t="shared" ca="1" si="163"/>
        <v>/</v>
      </c>
      <c r="BC145" s="73" t="str">
        <f t="shared" ca="1" si="160"/>
        <v>/</v>
      </c>
      <c r="BD145" s="73" t="str">
        <f t="shared" ca="1" si="160"/>
        <v>/</v>
      </c>
      <c r="BE145" s="73" t="str">
        <f t="shared" ca="1" si="160"/>
        <v>/</v>
      </c>
      <c r="BF145" s="73" t="str">
        <f t="shared" ca="1" si="160"/>
        <v>/</v>
      </c>
      <c r="BG145" s="73" t="str">
        <f t="shared" ca="1" si="163"/>
        <v>/</v>
      </c>
      <c r="BH145" s="73" t="str">
        <f t="shared" ca="1" si="163"/>
        <v>/</v>
      </c>
      <c r="BI145" s="73" t="str">
        <f t="shared" ca="1" si="163"/>
        <v>/</v>
      </c>
      <c r="BJ145" s="73" t="str">
        <f t="shared" ca="1" si="160"/>
        <v>/</v>
      </c>
      <c r="BK145" s="73" t="str">
        <f t="shared" ca="1" si="160"/>
        <v>=</v>
      </c>
      <c r="BL145" s="73" t="str">
        <f t="shared" ca="1" si="160"/>
        <v/>
      </c>
      <c r="BM145" s="73" t="str">
        <f t="shared" ca="1" si="160"/>
        <v/>
      </c>
      <c r="BN145" s="73" t="str">
        <f t="shared" ca="1" si="163"/>
        <v/>
      </c>
      <c r="BO145" s="73" t="str">
        <f t="shared" ca="1" si="163"/>
        <v/>
      </c>
      <c r="BP145" s="73" t="str">
        <f t="shared" ca="1" si="163"/>
        <v/>
      </c>
      <c r="BQ145" s="73" t="str">
        <f t="shared" ca="1" si="24"/>
        <v/>
      </c>
      <c r="BR145" s="73" t="str">
        <f t="shared" ca="1" si="24"/>
        <v/>
      </c>
      <c r="BS145" s="73" t="str">
        <f t="shared" ca="1" si="24"/>
        <v/>
      </c>
      <c r="BT145" s="73" t="str">
        <f t="shared" ca="1" si="24"/>
        <v/>
      </c>
      <c r="BU145" s="73" t="str">
        <f t="shared" ca="1" si="24"/>
        <v/>
      </c>
      <c r="BV145" s="73" t="str">
        <f t="shared" ca="1" si="24"/>
        <v/>
      </c>
      <c r="BW145" s="73" t="str">
        <f t="shared" ca="1" si="24"/>
        <v/>
      </c>
      <c r="BX145" s="73" t="str">
        <f t="shared" ca="1" si="24"/>
        <v/>
      </c>
      <c r="BY145" s="73" t="str">
        <f t="shared" ca="1" si="24"/>
        <v/>
      </c>
      <c r="BZ145" s="73" t="str">
        <f t="shared" ca="1" si="24"/>
        <v/>
      </c>
      <c r="CA145" s="73" t="str">
        <f t="shared" ca="1" si="24"/>
        <v/>
      </c>
      <c r="CB145" s="73" t="str">
        <f t="shared" ca="1" si="24"/>
        <v/>
      </c>
      <c r="CC145" s="73" t="str">
        <f t="shared" ca="1" si="24"/>
        <v/>
      </c>
      <c r="CD145" s="73" t="str">
        <f t="shared" ca="1" si="3"/>
        <v/>
      </c>
      <c r="CE145" s="73" t="str">
        <f t="shared" ca="1" si="3"/>
        <v/>
      </c>
      <c r="CF145" s="73" t="str">
        <f t="shared" ca="1" si="3"/>
        <v/>
      </c>
      <c r="CG145" s="73" t="str">
        <f t="shared" ca="1" si="25"/>
        <v/>
      </c>
      <c r="CH145" s="73" t="str">
        <f t="shared" ca="1" si="25"/>
        <v/>
      </c>
      <c r="CI145" s="73" t="str">
        <f t="shared" ca="1" si="25"/>
        <v/>
      </c>
      <c r="CJ145" s="73" t="str">
        <f t="shared" ca="1" si="25"/>
        <v/>
      </c>
      <c r="CK145" s="73" t="str">
        <f t="shared" ca="1" si="25"/>
        <v/>
      </c>
      <c r="CL145" s="73" t="str">
        <f t="shared" ca="1" si="25"/>
        <v/>
      </c>
      <c r="CM145" s="73" t="str">
        <f t="shared" ca="1" si="25"/>
        <v/>
      </c>
      <c r="CN145" s="73" t="str">
        <f t="shared" ca="1" si="25"/>
        <v/>
      </c>
      <c r="CO145" s="73" t="str">
        <f t="shared" ca="1" si="25"/>
        <v/>
      </c>
      <c r="CP145" s="73" t="str">
        <f t="shared" ca="1" si="25"/>
        <v/>
      </c>
      <c r="CQ145" s="73" t="str">
        <f t="shared" ca="1" si="25"/>
        <v/>
      </c>
      <c r="CR145" s="73" t="str">
        <f t="shared" ca="1" si="25"/>
        <v/>
      </c>
      <c r="CS145" s="73" t="str">
        <f t="shared" ca="1" si="25"/>
        <v/>
      </c>
      <c r="CT145" s="73" t="str">
        <f t="shared" ca="1" si="25"/>
        <v/>
      </c>
      <c r="CU145" s="73" t="str">
        <f t="shared" ca="1" si="25"/>
        <v/>
      </c>
      <c r="CV145" s="73" t="str">
        <f t="shared" ca="1" si="25"/>
        <v/>
      </c>
      <c r="CW145" s="73" t="str">
        <f t="shared" ca="1" si="5"/>
        <v/>
      </c>
      <c r="CX145" s="73" t="str">
        <f t="shared" ca="1" si="5"/>
        <v/>
      </c>
      <c r="CY145" s="73" t="str">
        <f t="shared" ca="1" si="5"/>
        <v/>
      </c>
      <c r="CZ145" s="73" t="str">
        <f t="shared" ca="1" si="5"/>
        <v/>
      </c>
      <c r="DA145" s="73" t="str">
        <f t="shared" ca="1" si="5"/>
        <v/>
      </c>
      <c r="DB145" s="73" t="str">
        <f t="shared" ca="1" si="5"/>
        <v/>
      </c>
      <c r="DC145" s="73" t="str">
        <f t="shared" ca="1" si="5"/>
        <v/>
      </c>
      <c r="DD145" s="73" t="str">
        <f t="shared" ca="1" si="5"/>
        <v/>
      </c>
      <c r="DE145" s="73" t="str">
        <f t="shared" ca="1" si="5"/>
        <v/>
      </c>
      <c r="DF145" s="73" t="str">
        <f t="shared" ca="1" si="5"/>
        <v/>
      </c>
      <c r="DG145" s="73" t="str">
        <f t="shared" ca="1" si="5"/>
        <v/>
      </c>
      <c r="DH145" s="73" t="str">
        <f t="shared" ca="1" si="5"/>
        <v/>
      </c>
      <c r="DI145" s="73" t="str">
        <f t="shared" ca="1" si="5"/>
        <v/>
      </c>
      <c r="DJ145" s="73" t="str">
        <f t="shared" ca="1" si="5"/>
        <v/>
      </c>
      <c r="DK145" s="73" t="str">
        <f t="shared" ca="1" si="5"/>
        <v/>
      </c>
      <c r="DL145" s="73" t="str">
        <f t="shared" ca="1" si="5"/>
        <v/>
      </c>
      <c r="DM145" s="73" t="str">
        <f t="shared" ca="1" si="32"/>
        <v/>
      </c>
      <c r="DN145" s="73" t="str">
        <f t="shared" ca="1" si="32"/>
        <v/>
      </c>
      <c r="DO145" s="73" t="str">
        <f t="shared" ca="1" si="32"/>
        <v/>
      </c>
      <c r="DP145" s="73" t="str">
        <f t="shared" ca="1" si="32"/>
        <v/>
      </c>
      <c r="DQ145" s="73" t="str">
        <f t="shared" ca="1" si="32"/>
        <v/>
      </c>
      <c r="DR145" s="73" t="str">
        <f t="shared" ca="1" si="32"/>
        <v/>
      </c>
      <c r="DS145" s="73" t="str">
        <f t="shared" ca="1" si="32"/>
        <v/>
      </c>
      <c r="DT145" s="73" t="str">
        <f t="shared" ca="1" si="32"/>
        <v/>
      </c>
      <c r="DU145" s="73" t="str">
        <f t="shared" ca="1" si="32"/>
        <v/>
      </c>
      <c r="DV145" s="73" t="str">
        <f t="shared" ca="1" si="32"/>
        <v/>
      </c>
      <c r="DW145" s="73" t="str">
        <f t="shared" ca="1" si="32"/>
        <v/>
      </c>
      <c r="DX145" s="73" t="str">
        <f t="shared" ca="1" si="32"/>
        <v/>
      </c>
      <c r="DY145" s="73" t="str">
        <f t="shared" ca="1" si="32"/>
        <v/>
      </c>
    </row>
    <row r="146" spans="1:129" ht="12" customHeight="1" x14ac:dyDescent="0.4">
      <c r="A146" s="13"/>
      <c r="B146" s="19"/>
      <c r="C146" s="22"/>
      <c r="D146" s="20"/>
      <c r="E146" s="21"/>
      <c r="F146" s="21"/>
      <c r="G146" s="127"/>
      <c r="H146" s="126"/>
      <c r="I146" s="92"/>
      <c r="J146" s="92"/>
      <c r="K146" s="7" t="str">
        <f>IF(OR(COUNTIF(L146:M146,"-")&gt;0,COUNTBLANK(L146:M146)&gt;0),"-",IF(L146&gt;M146,"-",NETWORKDAYS(L146,M146,data!$P$3:$P$10)))</f>
        <v>-</v>
      </c>
      <c r="L146" s="8"/>
      <c r="M146" s="8"/>
      <c r="N146" s="104"/>
      <c r="O146" s="8"/>
      <c r="P146" s="36">
        <f ca="1">IF(OR(M146="-",M146=""),0,IF(OR(ISBLANK(O146),O146="-"),NETWORKDAYS(M146,TODAY(),data!$P$3:$P$10)-1,IF(M146=O146,0,IF(M146&lt;O146,NETWORKDAYS(M146,O146,data!$P$3:$P$10)-1,NETWORKDAYS(M146,O146,data!$P$3:$P$10)+1))))</f>
        <v>0</v>
      </c>
      <c r="S146" s="115" t="str">
        <f t="shared" ca="1" si="161"/>
        <v>/</v>
      </c>
      <c r="T146" s="73" t="str">
        <f t="shared" ca="1" si="162"/>
        <v>/</v>
      </c>
      <c r="U146" s="73" t="str">
        <f t="shared" ca="1" si="162"/>
        <v>/</v>
      </c>
      <c r="V146" s="73" t="str">
        <f t="shared" ca="1" si="162"/>
        <v>/</v>
      </c>
      <c r="W146" s="73" t="str">
        <f t="shared" ca="1" si="162"/>
        <v>/</v>
      </c>
      <c r="X146" s="73" t="str">
        <f t="shared" ca="1" si="162"/>
        <v>/</v>
      </c>
      <c r="Y146" s="73" t="str">
        <f t="shared" ca="1" si="162"/>
        <v>/</v>
      </c>
      <c r="Z146" s="73" t="str">
        <f t="shared" ca="1" si="162"/>
        <v>/</v>
      </c>
      <c r="AA146" s="73" t="str">
        <f t="shared" ca="1" si="162"/>
        <v>/</v>
      </c>
      <c r="AB146" s="73" t="str">
        <f t="shared" ca="1" si="162"/>
        <v>/</v>
      </c>
      <c r="AC146" s="73" t="str">
        <f t="shared" ca="1" si="162"/>
        <v>/</v>
      </c>
      <c r="AD146" s="73" t="str">
        <f t="shared" ca="1" si="162"/>
        <v>/</v>
      </c>
      <c r="AE146" s="73" t="str">
        <f t="shared" ca="1" si="162"/>
        <v>/</v>
      </c>
      <c r="AF146" s="73" t="str">
        <f t="shared" ca="1" si="162"/>
        <v>/</v>
      </c>
      <c r="AG146" s="73" t="str">
        <f t="shared" ca="1" si="162"/>
        <v>/</v>
      </c>
      <c r="AH146" s="73" t="str">
        <f t="shared" ca="1" si="162"/>
        <v>/</v>
      </c>
      <c r="AI146" s="73" t="str">
        <f t="shared" ca="1" si="162"/>
        <v>/</v>
      </c>
      <c r="AJ146" s="73" t="str">
        <f t="shared" ca="1" si="162"/>
        <v>/</v>
      </c>
      <c r="AK146" s="73" t="str">
        <f t="shared" ca="1" si="162"/>
        <v>/</v>
      </c>
      <c r="AL146" s="73" t="str">
        <f t="shared" ca="1" si="162"/>
        <v>/</v>
      </c>
      <c r="AM146" s="73" t="str">
        <f t="shared" ca="1" si="162"/>
        <v>/</v>
      </c>
      <c r="AN146" s="73" t="str">
        <f t="shared" ca="1" si="162"/>
        <v>/</v>
      </c>
      <c r="AO146" s="73" t="str">
        <f t="shared" ca="1" si="162"/>
        <v>/</v>
      </c>
      <c r="AP146" s="73" t="str">
        <f t="shared" ca="1" si="162"/>
        <v>/</v>
      </c>
      <c r="AQ146" s="73" t="str">
        <f t="shared" ca="1" si="162"/>
        <v>/</v>
      </c>
      <c r="AR146" s="73" t="str">
        <f t="shared" ca="1" si="162"/>
        <v>/</v>
      </c>
      <c r="AS146" s="73" t="str">
        <f t="shared" ca="1" si="163"/>
        <v>/</v>
      </c>
      <c r="AT146" s="73" t="str">
        <f t="shared" ca="1" si="163"/>
        <v>/</v>
      </c>
      <c r="AU146" s="73" t="str">
        <f t="shared" ca="1" si="163"/>
        <v>/</v>
      </c>
      <c r="AV146" s="73" t="str">
        <f t="shared" ca="1" si="160"/>
        <v>/</v>
      </c>
      <c r="AW146" s="73" t="str">
        <f t="shared" ca="1" si="160"/>
        <v>/</v>
      </c>
      <c r="AX146" s="73" t="str">
        <f t="shared" ca="1" si="160"/>
        <v>/</v>
      </c>
      <c r="AY146" s="73" t="str">
        <f t="shared" ca="1" si="160"/>
        <v>/</v>
      </c>
      <c r="AZ146" s="73" t="str">
        <f t="shared" ca="1" si="163"/>
        <v>/</v>
      </c>
      <c r="BA146" s="73" t="str">
        <f t="shared" ca="1" si="163"/>
        <v>/</v>
      </c>
      <c r="BB146" s="73" t="str">
        <f t="shared" ca="1" si="163"/>
        <v>/</v>
      </c>
      <c r="BC146" s="73" t="str">
        <f t="shared" ca="1" si="160"/>
        <v>/</v>
      </c>
      <c r="BD146" s="73" t="str">
        <f t="shared" ca="1" si="160"/>
        <v>/</v>
      </c>
      <c r="BE146" s="73" t="str">
        <f t="shared" ca="1" si="160"/>
        <v>/</v>
      </c>
      <c r="BF146" s="73" t="str">
        <f t="shared" ca="1" si="160"/>
        <v>/</v>
      </c>
      <c r="BG146" s="73" t="str">
        <f t="shared" ca="1" si="163"/>
        <v>/</v>
      </c>
      <c r="BH146" s="73" t="str">
        <f t="shared" ca="1" si="163"/>
        <v>/</v>
      </c>
      <c r="BI146" s="73" t="str">
        <f t="shared" ca="1" si="163"/>
        <v>/</v>
      </c>
      <c r="BJ146" s="73" t="str">
        <f t="shared" ca="1" si="160"/>
        <v>/</v>
      </c>
      <c r="BK146" s="73" t="str">
        <f t="shared" ca="1" si="160"/>
        <v>=</v>
      </c>
      <c r="BL146" s="73" t="str">
        <f t="shared" ca="1" si="160"/>
        <v/>
      </c>
      <c r="BM146" s="73" t="str">
        <f t="shared" ca="1" si="160"/>
        <v/>
      </c>
      <c r="BN146" s="73" t="str">
        <f t="shared" ca="1" si="163"/>
        <v/>
      </c>
      <c r="BO146" s="73" t="str">
        <f t="shared" ca="1" si="163"/>
        <v/>
      </c>
      <c r="BP146" s="73" t="str">
        <f t="shared" ca="1" si="163"/>
        <v/>
      </c>
      <c r="BQ146" s="73" t="str">
        <f t="shared" ca="1" si="24"/>
        <v/>
      </c>
      <c r="BR146" s="73" t="str">
        <f t="shared" ca="1" si="24"/>
        <v/>
      </c>
      <c r="BS146" s="73" t="str">
        <f t="shared" ca="1" si="24"/>
        <v/>
      </c>
      <c r="BT146" s="73" t="str">
        <f t="shared" ca="1" si="24"/>
        <v/>
      </c>
      <c r="BU146" s="73" t="str">
        <f t="shared" ca="1" si="24"/>
        <v/>
      </c>
      <c r="BV146" s="73" t="str">
        <f t="shared" ca="1" si="24"/>
        <v/>
      </c>
      <c r="BW146" s="73" t="str">
        <f t="shared" ca="1" si="24"/>
        <v/>
      </c>
      <c r="BX146" s="73" t="str">
        <f t="shared" ca="1" si="24"/>
        <v/>
      </c>
      <c r="BY146" s="73" t="str">
        <f t="shared" ca="1" si="24"/>
        <v/>
      </c>
      <c r="BZ146" s="73" t="str">
        <f t="shared" ca="1" si="24"/>
        <v/>
      </c>
      <c r="CA146" s="73" t="str">
        <f t="shared" ca="1" si="24"/>
        <v/>
      </c>
      <c r="CB146" s="73" t="str">
        <f t="shared" ca="1" si="24"/>
        <v/>
      </c>
      <c r="CC146" s="73" t="str">
        <f t="shared" ca="1" si="24"/>
        <v/>
      </c>
      <c r="CD146" s="73" t="str">
        <f t="shared" ca="1" si="3"/>
        <v/>
      </c>
      <c r="CE146" s="73" t="str">
        <f t="shared" ca="1" si="3"/>
        <v/>
      </c>
      <c r="CF146" s="73" t="str">
        <f t="shared" ca="1" si="3"/>
        <v/>
      </c>
      <c r="CG146" s="73" t="str">
        <f t="shared" ca="1" si="25"/>
        <v/>
      </c>
      <c r="CH146" s="73" t="str">
        <f t="shared" ca="1" si="25"/>
        <v/>
      </c>
      <c r="CI146" s="73" t="str">
        <f t="shared" ca="1" si="25"/>
        <v/>
      </c>
      <c r="CJ146" s="73" t="str">
        <f t="shared" ca="1" si="25"/>
        <v/>
      </c>
      <c r="CK146" s="73" t="str">
        <f t="shared" ca="1" si="25"/>
        <v/>
      </c>
      <c r="CL146" s="73" t="str">
        <f t="shared" ca="1" si="25"/>
        <v/>
      </c>
      <c r="CM146" s="73" t="str">
        <f t="shared" ca="1" si="25"/>
        <v/>
      </c>
      <c r="CN146" s="73" t="str">
        <f t="shared" ca="1" si="25"/>
        <v/>
      </c>
      <c r="CO146" s="73" t="str">
        <f t="shared" ca="1" si="25"/>
        <v/>
      </c>
      <c r="CP146" s="73" t="str">
        <f t="shared" ca="1" si="25"/>
        <v/>
      </c>
      <c r="CQ146" s="73" t="str">
        <f t="shared" ca="1" si="25"/>
        <v/>
      </c>
      <c r="CR146" s="73" t="str">
        <f t="shared" ca="1" si="25"/>
        <v/>
      </c>
      <c r="CS146" s="73" t="str">
        <f t="shared" ca="1" si="25"/>
        <v/>
      </c>
      <c r="CT146" s="73" t="str">
        <f t="shared" ca="1" si="25"/>
        <v/>
      </c>
      <c r="CU146" s="73" t="str">
        <f t="shared" ca="1" si="25"/>
        <v/>
      </c>
      <c r="CV146" s="73" t="str">
        <f t="shared" ca="1" si="25"/>
        <v/>
      </c>
      <c r="CW146" s="73" t="str">
        <f t="shared" ca="1" si="5"/>
        <v/>
      </c>
      <c r="CX146" s="73" t="str">
        <f t="shared" ca="1" si="5"/>
        <v/>
      </c>
      <c r="CY146" s="73" t="str">
        <f t="shared" ca="1" si="5"/>
        <v/>
      </c>
      <c r="CZ146" s="73" t="str">
        <f t="shared" ca="1" si="5"/>
        <v/>
      </c>
      <c r="DA146" s="73" t="str">
        <f t="shared" ca="1" si="5"/>
        <v/>
      </c>
      <c r="DB146" s="73" t="str">
        <f t="shared" ca="1" si="5"/>
        <v/>
      </c>
      <c r="DC146" s="73" t="str">
        <f t="shared" ca="1" si="5"/>
        <v/>
      </c>
      <c r="DD146" s="73" t="str">
        <f t="shared" ca="1" si="5"/>
        <v/>
      </c>
      <c r="DE146" s="73" t="str">
        <f t="shared" ca="1" si="5"/>
        <v/>
      </c>
      <c r="DF146" s="73" t="str">
        <f t="shared" ca="1" si="5"/>
        <v/>
      </c>
      <c r="DG146" s="73" t="str">
        <f t="shared" ca="1" si="5"/>
        <v/>
      </c>
      <c r="DH146" s="73" t="str">
        <f t="shared" ca="1" si="5"/>
        <v/>
      </c>
      <c r="DI146" s="73" t="str">
        <f t="shared" ca="1" si="5"/>
        <v/>
      </c>
      <c r="DJ146" s="73" t="str">
        <f t="shared" ca="1" si="5"/>
        <v/>
      </c>
      <c r="DK146" s="73" t="str">
        <f t="shared" ca="1" si="5"/>
        <v/>
      </c>
      <c r="DL146" s="73" t="str">
        <f t="shared" ref="DL146:DY149" ca="1" si="164">IF($O146=DL$11,"*",IF(AND(COUNTIF($L146:$M146,"-")&lt;1,COUNTBLANK($L146:$M146)&lt;1),IF(AND($L146&lt;=DL$11,$M146&gt;=DL$11),IF(ISBLANK($D146),"-","."),IF(TODAY()&gt;DL$11,"/",IF(TODAY()=DL$11,"=",""))),IF(AND(OR(ISBLANK($L146),$L146="-"),OR(ISBLANK($M146),$M146="-")),IF(TODAY()&gt;DL$11,"/",IF(TODAY()=DL$11,"=","")),IF(OR(ISBLANK($L146),$L146="-"),IF(DL$11&lt;=$M146,IF(ISBLANK($D146),"-","."),IF(TODAY()&gt;DL$11,"/",IF(TODAY()=DL$11,"=",""))),IF(DL$11&gt;=$L146,IF(ISBLANK($D146),"-","."),IF(TODAY()&gt;DL$11,"/",IF(TODAY()=DL$11,"=","")))))))</f>
        <v/>
      </c>
      <c r="DM146" s="73" t="str">
        <f t="shared" ca="1" si="164"/>
        <v/>
      </c>
      <c r="DN146" s="73" t="str">
        <f t="shared" ca="1" si="164"/>
        <v/>
      </c>
      <c r="DO146" s="73" t="str">
        <f t="shared" ca="1" si="164"/>
        <v/>
      </c>
      <c r="DP146" s="73" t="str">
        <f t="shared" ca="1" si="32"/>
        <v/>
      </c>
      <c r="DQ146" s="73" t="str">
        <f t="shared" ca="1" si="32"/>
        <v/>
      </c>
      <c r="DR146" s="73" t="str">
        <f t="shared" ca="1" si="32"/>
        <v/>
      </c>
      <c r="DS146" s="73" t="str">
        <f t="shared" ca="1" si="32"/>
        <v/>
      </c>
      <c r="DT146" s="73" t="str">
        <f t="shared" ca="1" si="32"/>
        <v/>
      </c>
      <c r="DU146" s="73" t="str">
        <f t="shared" ca="1" si="32"/>
        <v/>
      </c>
      <c r="DV146" s="73" t="str">
        <f t="shared" ca="1" si="32"/>
        <v/>
      </c>
      <c r="DW146" s="73" t="str">
        <f t="shared" ca="1" si="32"/>
        <v/>
      </c>
      <c r="DX146" s="73" t="str">
        <f t="shared" ca="1" si="32"/>
        <v/>
      </c>
      <c r="DY146" s="73" t="str">
        <f t="shared" ca="1" si="32"/>
        <v/>
      </c>
    </row>
    <row r="147" spans="1:129" ht="12" customHeight="1" x14ac:dyDescent="0.4">
      <c r="A147" s="13"/>
      <c r="B147" s="19"/>
      <c r="C147" s="22"/>
      <c r="D147" s="20"/>
      <c r="E147" s="21"/>
      <c r="F147" s="21"/>
      <c r="G147" s="127"/>
      <c r="H147" s="126"/>
      <c r="I147" s="92"/>
      <c r="J147" s="92"/>
      <c r="K147" s="7" t="str">
        <f>IF(OR(COUNTIF(L147:M147,"-")&gt;0,COUNTBLANK(L147:M147)&gt;0),"-",IF(L147&gt;M147,"-",NETWORKDAYS(L147,M147,data!$P$3:$P$10)))</f>
        <v>-</v>
      </c>
      <c r="L147" s="8"/>
      <c r="M147" s="8"/>
      <c r="N147" s="104"/>
      <c r="O147" s="8"/>
      <c r="P147" s="36">
        <f ca="1">IF(OR(M147="-",M147=""),0,IF(OR(ISBLANK(O147),O147="-"),NETWORKDAYS(M147,TODAY(),data!$P$3:$P$10)-1,IF(M147=O147,0,IF(M147&lt;O147,NETWORKDAYS(M147,O147,data!$P$3:$P$10)-1,NETWORKDAYS(M147,O147,data!$P$3:$P$10)+1))))</f>
        <v>0</v>
      </c>
      <c r="S147" s="115" t="str">
        <f t="shared" ca="1" si="161"/>
        <v>/</v>
      </c>
      <c r="T147" s="73" t="str">
        <f t="shared" ca="1" si="162"/>
        <v>/</v>
      </c>
      <c r="U147" s="73" t="str">
        <f t="shared" ca="1" si="162"/>
        <v>/</v>
      </c>
      <c r="V147" s="73" t="str">
        <f t="shared" ca="1" si="162"/>
        <v>/</v>
      </c>
      <c r="W147" s="73" t="str">
        <f t="shared" ca="1" si="162"/>
        <v>/</v>
      </c>
      <c r="X147" s="73" t="str">
        <f t="shared" ca="1" si="162"/>
        <v>/</v>
      </c>
      <c r="Y147" s="73" t="str">
        <f t="shared" ca="1" si="162"/>
        <v>/</v>
      </c>
      <c r="Z147" s="73" t="str">
        <f t="shared" ca="1" si="162"/>
        <v>/</v>
      </c>
      <c r="AA147" s="73" t="str">
        <f t="shared" ca="1" si="162"/>
        <v>/</v>
      </c>
      <c r="AB147" s="73" t="str">
        <f t="shared" ca="1" si="162"/>
        <v>/</v>
      </c>
      <c r="AC147" s="73" t="str">
        <f t="shared" ca="1" si="162"/>
        <v>/</v>
      </c>
      <c r="AD147" s="73" t="str">
        <f t="shared" ca="1" si="162"/>
        <v>/</v>
      </c>
      <c r="AE147" s="73" t="str">
        <f t="shared" ca="1" si="162"/>
        <v>/</v>
      </c>
      <c r="AF147" s="73" t="str">
        <f t="shared" ca="1" si="162"/>
        <v>/</v>
      </c>
      <c r="AG147" s="73" t="str">
        <f t="shared" ca="1" si="162"/>
        <v>/</v>
      </c>
      <c r="AH147" s="73" t="str">
        <f t="shared" ca="1" si="162"/>
        <v>/</v>
      </c>
      <c r="AI147" s="73" t="str">
        <f t="shared" ca="1" si="162"/>
        <v>/</v>
      </c>
      <c r="AJ147" s="73" t="str">
        <f t="shared" ca="1" si="162"/>
        <v>/</v>
      </c>
      <c r="AK147" s="73" t="str">
        <f t="shared" ca="1" si="162"/>
        <v>/</v>
      </c>
      <c r="AL147" s="73" t="str">
        <f t="shared" ca="1" si="162"/>
        <v>/</v>
      </c>
      <c r="AM147" s="73" t="str">
        <f t="shared" ca="1" si="162"/>
        <v>/</v>
      </c>
      <c r="AN147" s="73" t="str">
        <f t="shared" ca="1" si="162"/>
        <v>/</v>
      </c>
      <c r="AO147" s="73" t="str">
        <f t="shared" ca="1" si="162"/>
        <v>/</v>
      </c>
      <c r="AP147" s="73" t="str">
        <f t="shared" ca="1" si="162"/>
        <v>/</v>
      </c>
      <c r="AQ147" s="73" t="str">
        <f t="shared" ca="1" si="162"/>
        <v>/</v>
      </c>
      <c r="AR147" s="73" t="str">
        <f t="shared" ca="1" si="162"/>
        <v>/</v>
      </c>
      <c r="AS147" s="73" t="str">
        <f t="shared" ca="1" si="163"/>
        <v>/</v>
      </c>
      <c r="AT147" s="73" t="str">
        <f t="shared" ca="1" si="163"/>
        <v>/</v>
      </c>
      <c r="AU147" s="73" t="str">
        <f t="shared" ca="1" si="163"/>
        <v>/</v>
      </c>
      <c r="AV147" s="73" t="str">
        <f t="shared" ca="1" si="160"/>
        <v>/</v>
      </c>
      <c r="AW147" s="73" t="str">
        <f t="shared" ca="1" si="160"/>
        <v>/</v>
      </c>
      <c r="AX147" s="73" t="str">
        <f t="shared" ca="1" si="160"/>
        <v>/</v>
      </c>
      <c r="AY147" s="73" t="str">
        <f t="shared" ca="1" si="160"/>
        <v>/</v>
      </c>
      <c r="AZ147" s="73" t="str">
        <f t="shared" ca="1" si="163"/>
        <v>/</v>
      </c>
      <c r="BA147" s="73" t="str">
        <f t="shared" ca="1" si="163"/>
        <v>/</v>
      </c>
      <c r="BB147" s="73" t="str">
        <f t="shared" ca="1" si="163"/>
        <v>/</v>
      </c>
      <c r="BC147" s="73" t="str">
        <f t="shared" ca="1" si="160"/>
        <v>/</v>
      </c>
      <c r="BD147" s="73" t="str">
        <f t="shared" ca="1" si="160"/>
        <v>/</v>
      </c>
      <c r="BE147" s="73" t="str">
        <f t="shared" ca="1" si="160"/>
        <v>/</v>
      </c>
      <c r="BF147" s="73" t="str">
        <f t="shared" ca="1" si="160"/>
        <v>/</v>
      </c>
      <c r="BG147" s="73" t="str">
        <f t="shared" ca="1" si="163"/>
        <v>/</v>
      </c>
      <c r="BH147" s="73" t="str">
        <f t="shared" ca="1" si="163"/>
        <v>/</v>
      </c>
      <c r="BI147" s="73" t="str">
        <f t="shared" ca="1" si="163"/>
        <v>/</v>
      </c>
      <c r="BJ147" s="73" t="str">
        <f t="shared" ca="1" si="160"/>
        <v>/</v>
      </c>
      <c r="BK147" s="73" t="str">
        <f t="shared" ca="1" si="160"/>
        <v>=</v>
      </c>
      <c r="BL147" s="73" t="str">
        <f t="shared" ca="1" si="160"/>
        <v/>
      </c>
      <c r="BM147" s="73" t="str">
        <f t="shared" ca="1" si="160"/>
        <v/>
      </c>
      <c r="BN147" s="73" t="str">
        <f t="shared" ca="1" si="163"/>
        <v/>
      </c>
      <c r="BO147" s="73" t="str">
        <f t="shared" ca="1" si="163"/>
        <v/>
      </c>
      <c r="BP147" s="73" t="str">
        <f t="shared" ca="1" si="163"/>
        <v/>
      </c>
      <c r="BQ147" s="73" t="str">
        <f t="shared" ref="BQ147:CG149" ca="1" si="165">IF($O147=BQ$11,"*",IF(AND(COUNTIF($L147:$M147,"-")&lt;1,COUNTBLANK($L147:$M147)&lt;1),IF(AND($L147&lt;=BQ$11,$M147&gt;=BQ$11),IF(ISBLANK($D147),"-","."),IF(TODAY()&gt;BQ$11,"/",IF(TODAY()=BQ$11,"=",""))),IF(AND(OR(ISBLANK($L147),$L147="-"),OR(ISBLANK($M147),$M147="-")),IF(TODAY()&gt;BQ$11,"/",IF(TODAY()=BQ$11,"=","")),IF(OR(ISBLANK($L147),$L147="-"),IF(BQ$11&lt;=$M147,IF(ISBLANK($D147),"-","."),IF(TODAY()&gt;BQ$11,"/",IF(TODAY()=BQ$11,"=",""))),IF(BQ$11&gt;=$L147,IF(ISBLANK($D147),"-","."),IF(TODAY()&gt;BQ$11,"/",IF(TODAY()=BQ$11,"=","")))))))</f>
        <v/>
      </c>
      <c r="BR147" s="73" t="str">
        <f t="shared" ca="1" si="165"/>
        <v/>
      </c>
      <c r="BS147" s="73" t="str">
        <f t="shared" ca="1" si="165"/>
        <v/>
      </c>
      <c r="BT147" s="73" t="str">
        <f t="shared" ca="1" si="165"/>
        <v/>
      </c>
      <c r="BU147" s="73" t="str">
        <f t="shared" ca="1" si="165"/>
        <v/>
      </c>
      <c r="BV147" s="73" t="str">
        <f t="shared" ca="1" si="165"/>
        <v/>
      </c>
      <c r="BW147" s="73" t="str">
        <f t="shared" ca="1" si="165"/>
        <v/>
      </c>
      <c r="BX147" s="73" t="str">
        <f t="shared" ca="1" si="165"/>
        <v/>
      </c>
      <c r="BY147" s="73" t="str">
        <f t="shared" ca="1" si="165"/>
        <v/>
      </c>
      <c r="BZ147" s="73" t="str">
        <f t="shared" ca="1" si="165"/>
        <v/>
      </c>
      <c r="CA147" s="73" t="str">
        <f t="shared" ca="1" si="165"/>
        <v/>
      </c>
      <c r="CB147" s="73" t="str">
        <f t="shared" ca="1" si="165"/>
        <v/>
      </c>
      <c r="CC147" s="73" t="str">
        <f t="shared" ca="1" si="165"/>
        <v/>
      </c>
      <c r="CD147" s="73" t="str">
        <f t="shared" ca="1" si="165"/>
        <v/>
      </c>
      <c r="CE147" s="73" t="str">
        <f t="shared" ca="1" si="165"/>
        <v/>
      </c>
      <c r="CF147" s="73" t="str">
        <f t="shared" ca="1" si="165"/>
        <v/>
      </c>
      <c r="CG147" s="73" t="str">
        <f t="shared" ca="1" si="165"/>
        <v/>
      </c>
      <c r="CH147" s="73" t="str">
        <f t="shared" ref="CG147:CV149" ca="1" si="166">IF($O147=CH$11,"*",IF(AND(COUNTIF($L147:$M147,"-")&lt;1,COUNTBLANK($L147:$M147)&lt;1),IF(AND($L147&lt;=CH$11,$M147&gt;=CH$11),IF(ISBLANK($D147),"-","."),IF(TODAY()&gt;CH$11,"/",IF(TODAY()=CH$11,"=",""))),IF(AND(OR(ISBLANK($L147),$L147="-"),OR(ISBLANK($M147),$M147="-")),IF(TODAY()&gt;CH$11,"/",IF(TODAY()=CH$11,"=","")),IF(OR(ISBLANK($L147),$L147="-"),IF(CH$11&lt;=$M147,IF(ISBLANK($D147),"-","."),IF(TODAY()&gt;CH$11,"/",IF(TODAY()=CH$11,"=",""))),IF(CH$11&gt;=$L147,IF(ISBLANK($D147),"-","."),IF(TODAY()&gt;CH$11,"/",IF(TODAY()=CH$11,"=","")))))))</f>
        <v/>
      </c>
      <c r="CI147" s="73" t="str">
        <f t="shared" ca="1" si="166"/>
        <v/>
      </c>
      <c r="CJ147" s="73" t="str">
        <f t="shared" ca="1" si="166"/>
        <v/>
      </c>
      <c r="CK147" s="73" t="str">
        <f t="shared" ca="1" si="166"/>
        <v/>
      </c>
      <c r="CL147" s="73" t="str">
        <f t="shared" ca="1" si="166"/>
        <v/>
      </c>
      <c r="CM147" s="73" t="str">
        <f t="shared" ca="1" si="166"/>
        <v/>
      </c>
      <c r="CN147" s="73" t="str">
        <f t="shared" ca="1" si="166"/>
        <v/>
      </c>
      <c r="CO147" s="73" t="str">
        <f t="shared" ca="1" si="166"/>
        <v/>
      </c>
      <c r="CP147" s="73" t="str">
        <f t="shared" ca="1" si="166"/>
        <v/>
      </c>
      <c r="CQ147" s="73" t="str">
        <f t="shared" ca="1" si="166"/>
        <v/>
      </c>
      <c r="CR147" s="73" t="str">
        <f t="shared" ca="1" si="166"/>
        <v/>
      </c>
      <c r="CS147" s="73" t="str">
        <f t="shared" ca="1" si="166"/>
        <v/>
      </c>
      <c r="CT147" s="73" t="str">
        <f t="shared" ca="1" si="166"/>
        <v/>
      </c>
      <c r="CU147" s="73" t="str">
        <f t="shared" ca="1" si="166"/>
        <v/>
      </c>
      <c r="CV147" s="73" t="str">
        <f t="shared" ca="1" si="166"/>
        <v/>
      </c>
      <c r="CW147" s="73" t="str">
        <f t="shared" ref="CW147:DL149" ca="1" si="167">IF($O147=CW$11,"*",IF(AND(COUNTIF($L147:$M147,"-")&lt;1,COUNTBLANK($L147:$M147)&lt;1),IF(AND($L147&lt;=CW$11,$M147&gt;=CW$11),IF(ISBLANK($D147),"-","."),IF(TODAY()&gt;CW$11,"/",IF(TODAY()=CW$11,"=",""))),IF(AND(OR(ISBLANK($L147),$L147="-"),OR(ISBLANK($M147),$M147="-")),IF(TODAY()&gt;CW$11,"/",IF(TODAY()=CW$11,"=","")),IF(OR(ISBLANK($L147),$L147="-"),IF(CW$11&lt;=$M147,IF(ISBLANK($D147),"-","."),IF(TODAY()&gt;CW$11,"/",IF(TODAY()=CW$11,"=",""))),IF(CW$11&gt;=$L147,IF(ISBLANK($D147),"-","."),IF(TODAY()&gt;CW$11,"/",IF(TODAY()=CW$11,"=","")))))))</f>
        <v/>
      </c>
      <c r="CX147" s="73" t="str">
        <f t="shared" ca="1" si="167"/>
        <v/>
      </c>
      <c r="CY147" s="73" t="str">
        <f t="shared" ca="1" si="167"/>
        <v/>
      </c>
      <c r="CZ147" s="73" t="str">
        <f t="shared" ca="1" si="167"/>
        <v/>
      </c>
      <c r="DA147" s="73" t="str">
        <f t="shared" ca="1" si="167"/>
        <v/>
      </c>
      <c r="DB147" s="73" t="str">
        <f t="shared" ca="1" si="167"/>
        <v/>
      </c>
      <c r="DC147" s="73" t="str">
        <f t="shared" ca="1" si="167"/>
        <v/>
      </c>
      <c r="DD147" s="73" t="str">
        <f t="shared" ca="1" si="167"/>
        <v/>
      </c>
      <c r="DE147" s="73" t="str">
        <f t="shared" ca="1" si="167"/>
        <v/>
      </c>
      <c r="DF147" s="73" t="str">
        <f t="shared" ca="1" si="167"/>
        <v/>
      </c>
      <c r="DG147" s="73" t="str">
        <f t="shared" ca="1" si="167"/>
        <v/>
      </c>
      <c r="DH147" s="73" t="str">
        <f t="shared" ca="1" si="167"/>
        <v/>
      </c>
      <c r="DI147" s="73" t="str">
        <f t="shared" ca="1" si="167"/>
        <v/>
      </c>
      <c r="DJ147" s="73" t="str">
        <f t="shared" ca="1" si="167"/>
        <v/>
      </c>
      <c r="DK147" s="73" t="str">
        <f t="shared" ca="1" si="167"/>
        <v/>
      </c>
      <c r="DL147" s="73" t="str">
        <f t="shared" ca="1" si="167"/>
        <v/>
      </c>
      <c r="DM147" s="73" t="str">
        <f t="shared" ca="1" si="164"/>
        <v/>
      </c>
      <c r="DN147" s="73" t="str">
        <f t="shared" ca="1" si="164"/>
        <v/>
      </c>
      <c r="DO147" s="73" t="str">
        <f t="shared" ca="1" si="164"/>
        <v/>
      </c>
      <c r="DP147" s="73" t="str">
        <f t="shared" ca="1" si="164"/>
        <v/>
      </c>
      <c r="DQ147" s="73" t="str">
        <f t="shared" ca="1" si="164"/>
        <v/>
      </c>
      <c r="DR147" s="73" t="str">
        <f t="shared" ca="1" si="164"/>
        <v/>
      </c>
      <c r="DS147" s="73" t="str">
        <f t="shared" ca="1" si="164"/>
        <v/>
      </c>
      <c r="DT147" s="73" t="str">
        <f t="shared" ca="1" si="164"/>
        <v/>
      </c>
      <c r="DU147" s="73" t="str">
        <f t="shared" ca="1" si="164"/>
        <v/>
      </c>
      <c r="DV147" s="73" t="str">
        <f t="shared" ca="1" si="164"/>
        <v/>
      </c>
      <c r="DW147" s="73" t="str">
        <f t="shared" ca="1" si="164"/>
        <v/>
      </c>
      <c r="DX147" s="73" t="str">
        <f t="shared" ca="1" si="164"/>
        <v/>
      </c>
      <c r="DY147" s="73" t="str">
        <f t="shared" ca="1" si="164"/>
        <v/>
      </c>
    </row>
    <row r="148" spans="1:129" ht="12" customHeight="1" x14ac:dyDescent="0.4">
      <c r="A148" s="13"/>
      <c r="B148" s="19"/>
      <c r="C148" s="22"/>
      <c r="D148" s="20"/>
      <c r="E148" s="21"/>
      <c r="F148" s="21"/>
      <c r="G148" s="127"/>
      <c r="H148" s="126"/>
      <c r="I148" s="92"/>
      <c r="J148" s="92"/>
      <c r="K148" s="7"/>
      <c r="L148" s="8"/>
      <c r="M148" s="8"/>
      <c r="N148" s="104"/>
      <c r="O148" s="8"/>
      <c r="P148" s="36">
        <v>0</v>
      </c>
      <c r="S148" s="115" t="str">
        <f t="shared" ca="1" si="161"/>
        <v>/</v>
      </c>
      <c r="T148" s="73" t="str">
        <f t="shared" ca="1" si="162"/>
        <v>/</v>
      </c>
      <c r="U148" s="73" t="str">
        <f t="shared" ca="1" si="162"/>
        <v>/</v>
      </c>
      <c r="V148" s="73" t="str">
        <f t="shared" ca="1" si="162"/>
        <v>/</v>
      </c>
      <c r="W148" s="73" t="str">
        <f t="shared" ca="1" si="162"/>
        <v>/</v>
      </c>
      <c r="X148" s="73" t="str">
        <f t="shared" ca="1" si="162"/>
        <v>/</v>
      </c>
      <c r="Y148" s="73" t="str">
        <f t="shared" ca="1" si="162"/>
        <v>/</v>
      </c>
      <c r="Z148" s="73" t="str">
        <f t="shared" ca="1" si="162"/>
        <v>/</v>
      </c>
      <c r="AA148" s="73" t="str">
        <f t="shared" ca="1" si="162"/>
        <v>/</v>
      </c>
      <c r="AB148" s="73" t="str">
        <f t="shared" ca="1" si="162"/>
        <v>/</v>
      </c>
      <c r="AC148" s="73" t="str">
        <f t="shared" ca="1" si="162"/>
        <v>/</v>
      </c>
      <c r="AD148" s="73" t="str">
        <f t="shared" ca="1" si="162"/>
        <v>/</v>
      </c>
      <c r="AE148" s="73" t="str">
        <f t="shared" ca="1" si="162"/>
        <v>/</v>
      </c>
      <c r="AF148" s="73" t="str">
        <f t="shared" ca="1" si="162"/>
        <v>/</v>
      </c>
      <c r="AG148" s="73" t="str">
        <f t="shared" ca="1" si="162"/>
        <v>/</v>
      </c>
      <c r="AH148" s="73" t="str">
        <f t="shared" ca="1" si="162"/>
        <v>/</v>
      </c>
      <c r="AI148" s="73" t="str">
        <f t="shared" ca="1" si="162"/>
        <v>/</v>
      </c>
      <c r="AJ148" s="73" t="str">
        <f t="shared" ca="1" si="162"/>
        <v>/</v>
      </c>
      <c r="AK148" s="73" t="str">
        <f t="shared" ca="1" si="162"/>
        <v>/</v>
      </c>
      <c r="AL148" s="73" t="str">
        <f t="shared" ca="1" si="162"/>
        <v>/</v>
      </c>
      <c r="AM148" s="73" t="str">
        <f t="shared" ca="1" si="162"/>
        <v>/</v>
      </c>
      <c r="AN148" s="73" t="str">
        <f t="shared" ca="1" si="162"/>
        <v>/</v>
      </c>
      <c r="AO148" s="73" t="str">
        <f t="shared" ca="1" si="162"/>
        <v>/</v>
      </c>
      <c r="AP148" s="73" t="str">
        <f t="shared" ca="1" si="162"/>
        <v>/</v>
      </c>
      <c r="AQ148" s="73" t="str">
        <f t="shared" ca="1" si="162"/>
        <v>/</v>
      </c>
      <c r="AR148" s="73" t="str">
        <f t="shared" ref="AR148:BP149" ca="1" si="168">IF($O148=AR$11,"*",IF(AND(COUNTIF($L148:$M148,"-")&lt;1,COUNTBLANK($L148:$M148)&lt;1),IF(AND($L148&lt;=AR$11,$M148&gt;=AR$11),IF(ISBLANK($D148),"-","."),IF(TODAY()&gt;AR$11,"/",IF(TODAY()=AR$11,"=",""))),IF(AND(OR(ISBLANK($L148),$L148="-"),OR(ISBLANK($M148),$M148="-")),IF(TODAY()&gt;AR$11,"/",IF(TODAY()=AR$11,"=","")),IF(OR(ISBLANK($L148),$L148="-"),IF(AR$11&lt;=$M148,IF(ISBLANK($D148),"-","."),IF(TODAY()&gt;AR$11,"/",IF(TODAY()=AR$11,"=",""))),IF(AR$11&gt;=$L148,IF(ISBLANK($D148),"-","."),IF(TODAY()&gt;AR$11,"/",IF(TODAY()=AR$11,"=","")))))))</f>
        <v>/</v>
      </c>
      <c r="AS148" s="73" t="str">
        <f t="shared" ca="1" si="168"/>
        <v>/</v>
      </c>
      <c r="AT148" s="73" t="str">
        <f t="shared" ca="1" si="168"/>
        <v>/</v>
      </c>
      <c r="AU148" s="73" t="str">
        <f t="shared" ca="1" si="168"/>
        <v>/</v>
      </c>
      <c r="AV148" s="73" t="str">
        <f t="shared" ca="1" si="160"/>
        <v>/</v>
      </c>
      <c r="AW148" s="73" t="str">
        <f t="shared" ca="1" si="160"/>
        <v>/</v>
      </c>
      <c r="AX148" s="73" t="str">
        <f t="shared" ca="1" si="160"/>
        <v>/</v>
      </c>
      <c r="AY148" s="73" t="str">
        <f t="shared" ca="1" si="168"/>
        <v>/</v>
      </c>
      <c r="AZ148" s="73" t="str">
        <f t="shared" ca="1" si="168"/>
        <v>/</v>
      </c>
      <c r="BA148" s="73" t="str">
        <f t="shared" ca="1" si="168"/>
        <v>/</v>
      </c>
      <c r="BB148" s="73" t="str">
        <f t="shared" ca="1" si="168"/>
        <v>/</v>
      </c>
      <c r="BC148" s="73" t="str">
        <f t="shared" ca="1" si="160"/>
        <v>/</v>
      </c>
      <c r="BD148" s="73" t="str">
        <f t="shared" ca="1" si="160"/>
        <v>/</v>
      </c>
      <c r="BE148" s="73" t="str">
        <f t="shared" ca="1" si="160"/>
        <v>/</v>
      </c>
      <c r="BF148" s="73" t="str">
        <f t="shared" ca="1" si="168"/>
        <v>/</v>
      </c>
      <c r="BG148" s="73" t="str">
        <f t="shared" ca="1" si="168"/>
        <v>/</v>
      </c>
      <c r="BH148" s="73" t="str">
        <f t="shared" ca="1" si="168"/>
        <v>/</v>
      </c>
      <c r="BI148" s="73" t="str">
        <f t="shared" ca="1" si="168"/>
        <v>/</v>
      </c>
      <c r="BJ148" s="73" t="str">
        <f t="shared" ca="1" si="160"/>
        <v>/</v>
      </c>
      <c r="BK148" s="73" t="str">
        <f t="shared" ca="1" si="160"/>
        <v>=</v>
      </c>
      <c r="BL148" s="73" t="str">
        <f t="shared" ca="1" si="160"/>
        <v/>
      </c>
      <c r="BM148" s="73" t="str">
        <f t="shared" ca="1" si="168"/>
        <v/>
      </c>
      <c r="BN148" s="73" t="str">
        <f t="shared" ca="1" si="168"/>
        <v/>
      </c>
      <c r="BO148" s="73" t="str">
        <f t="shared" ca="1" si="168"/>
        <v/>
      </c>
      <c r="BP148" s="73" t="str">
        <f t="shared" ca="1" si="168"/>
        <v/>
      </c>
      <c r="BQ148" s="73" t="str">
        <f t="shared" ca="1" si="165"/>
        <v/>
      </c>
      <c r="BR148" s="73" t="str">
        <f t="shared" ca="1" si="165"/>
        <v/>
      </c>
      <c r="BS148" s="73" t="str">
        <f t="shared" ca="1" si="165"/>
        <v/>
      </c>
      <c r="BT148" s="73" t="str">
        <f t="shared" ca="1" si="165"/>
        <v/>
      </c>
      <c r="BU148" s="73" t="str">
        <f t="shared" ca="1" si="165"/>
        <v/>
      </c>
      <c r="BV148" s="73" t="str">
        <f t="shared" ca="1" si="165"/>
        <v/>
      </c>
      <c r="BW148" s="73" t="str">
        <f t="shared" ca="1" si="165"/>
        <v/>
      </c>
      <c r="BX148" s="73" t="str">
        <f t="shared" ca="1" si="165"/>
        <v/>
      </c>
      <c r="BY148" s="73" t="str">
        <f t="shared" ca="1" si="165"/>
        <v/>
      </c>
      <c r="BZ148" s="73" t="str">
        <f t="shared" ca="1" si="165"/>
        <v/>
      </c>
      <c r="CA148" s="73" t="str">
        <f t="shared" ca="1" si="165"/>
        <v/>
      </c>
      <c r="CB148" s="73" t="str">
        <f t="shared" ca="1" si="165"/>
        <v/>
      </c>
      <c r="CC148" s="73" t="str">
        <f t="shared" ca="1" si="165"/>
        <v/>
      </c>
      <c r="CD148" s="73" t="str">
        <f t="shared" ca="1" si="165"/>
        <v/>
      </c>
      <c r="CE148" s="73" t="str">
        <f t="shared" ca="1" si="165"/>
        <v/>
      </c>
      <c r="CF148" s="73" t="str">
        <f t="shared" ca="1" si="165"/>
        <v/>
      </c>
      <c r="CG148" s="73" t="str">
        <f t="shared" ca="1" si="166"/>
        <v/>
      </c>
      <c r="CH148" s="73" t="str">
        <f t="shared" ca="1" si="166"/>
        <v/>
      </c>
      <c r="CI148" s="73" t="str">
        <f t="shared" ca="1" si="166"/>
        <v/>
      </c>
      <c r="CJ148" s="73" t="str">
        <f t="shared" ca="1" si="166"/>
        <v/>
      </c>
      <c r="CK148" s="73" t="str">
        <f t="shared" ca="1" si="166"/>
        <v/>
      </c>
      <c r="CL148" s="73" t="str">
        <f t="shared" ca="1" si="166"/>
        <v/>
      </c>
      <c r="CM148" s="73" t="str">
        <f t="shared" ca="1" si="166"/>
        <v/>
      </c>
      <c r="CN148" s="73" t="str">
        <f t="shared" ca="1" si="166"/>
        <v/>
      </c>
      <c r="CO148" s="73" t="str">
        <f t="shared" ca="1" si="166"/>
        <v/>
      </c>
      <c r="CP148" s="73" t="str">
        <f t="shared" ca="1" si="166"/>
        <v/>
      </c>
      <c r="CQ148" s="73" t="str">
        <f t="shared" ca="1" si="166"/>
        <v/>
      </c>
      <c r="CR148" s="73" t="str">
        <f t="shared" ca="1" si="166"/>
        <v/>
      </c>
      <c r="CS148" s="73" t="str">
        <f t="shared" ca="1" si="166"/>
        <v/>
      </c>
      <c r="CT148" s="73" t="str">
        <f t="shared" ca="1" si="166"/>
        <v/>
      </c>
      <c r="CU148" s="73" t="str">
        <f t="shared" ca="1" si="166"/>
        <v/>
      </c>
      <c r="CV148" s="73" t="str">
        <f t="shared" ca="1" si="166"/>
        <v/>
      </c>
      <c r="CW148" s="73" t="str">
        <f t="shared" ca="1" si="167"/>
        <v/>
      </c>
      <c r="CX148" s="73" t="str">
        <f t="shared" ca="1" si="167"/>
        <v/>
      </c>
      <c r="CY148" s="73" t="str">
        <f t="shared" ca="1" si="167"/>
        <v/>
      </c>
      <c r="CZ148" s="73" t="str">
        <f t="shared" ca="1" si="167"/>
        <v/>
      </c>
      <c r="DA148" s="73" t="str">
        <f t="shared" ca="1" si="167"/>
        <v/>
      </c>
      <c r="DB148" s="73" t="str">
        <f t="shared" ca="1" si="167"/>
        <v/>
      </c>
      <c r="DC148" s="73" t="str">
        <f t="shared" ca="1" si="167"/>
        <v/>
      </c>
      <c r="DD148" s="73" t="str">
        <f t="shared" ca="1" si="167"/>
        <v/>
      </c>
      <c r="DE148" s="73" t="str">
        <f t="shared" ca="1" si="167"/>
        <v/>
      </c>
      <c r="DF148" s="73" t="str">
        <f t="shared" ca="1" si="167"/>
        <v/>
      </c>
      <c r="DG148" s="73" t="str">
        <f t="shared" ca="1" si="167"/>
        <v/>
      </c>
      <c r="DH148" s="73" t="str">
        <f t="shared" ca="1" si="167"/>
        <v/>
      </c>
      <c r="DI148" s="73" t="str">
        <f t="shared" ca="1" si="167"/>
        <v/>
      </c>
      <c r="DJ148" s="73" t="str">
        <f t="shared" ca="1" si="167"/>
        <v/>
      </c>
      <c r="DK148" s="73" t="str">
        <f t="shared" ca="1" si="167"/>
        <v/>
      </c>
      <c r="DL148" s="73" t="str">
        <f t="shared" ca="1" si="167"/>
        <v/>
      </c>
      <c r="DM148" s="73" t="str">
        <f t="shared" ca="1" si="164"/>
        <v/>
      </c>
      <c r="DN148" s="73" t="str">
        <f t="shared" ca="1" si="164"/>
        <v/>
      </c>
      <c r="DO148" s="73" t="str">
        <f t="shared" ca="1" si="164"/>
        <v/>
      </c>
      <c r="DP148" s="73" t="str">
        <f t="shared" ca="1" si="164"/>
        <v/>
      </c>
      <c r="DQ148" s="73" t="str">
        <f t="shared" ca="1" si="164"/>
        <v/>
      </c>
      <c r="DR148" s="73" t="str">
        <f t="shared" ca="1" si="164"/>
        <v/>
      </c>
      <c r="DS148" s="73" t="str">
        <f t="shared" ca="1" si="164"/>
        <v/>
      </c>
      <c r="DT148" s="73" t="str">
        <f t="shared" ca="1" si="164"/>
        <v/>
      </c>
      <c r="DU148" s="73" t="str">
        <f t="shared" ca="1" si="164"/>
        <v/>
      </c>
      <c r="DV148" s="73" t="str">
        <f t="shared" ca="1" si="164"/>
        <v/>
      </c>
      <c r="DW148" s="73" t="str">
        <f t="shared" ca="1" si="164"/>
        <v/>
      </c>
      <c r="DX148" s="73" t="str">
        <f t="shared" ca="1" si="164"/>
        <v/>
      </c>
      <c r="DY148" s="73" t="str">
        <f t="shared" ca="1" si="164"/>
        <v/>
      </c>
    </row>
    <row r="149" spans="1:129" ht="12" customHeight="1" x14ac:dyDescent="0.4">
      <c r="A149" s="13"/>
      <c r="B149" s="19"/>
      <c r="C149" s="22"/>
      <c r="D149" s="20"/>
      <c r="E149" s="21"/>
      <c r="F149" s="21"/>
      <c r="G149" s="20"/>
      <c r="H149" s="65"/>
      <c r="I149" s="93"/>
      <c r="J149" s="93"/>
      <c r="K149" s="7"/>
      <c r="L149" s="39"/>
      <c r="M149" s="39"/>
      <c r="N149" s="105"/>
      <c r="O149" s="39"/>
      <c r="P149" s="36">
        <v>0</v>
      </c>
      <c r="S149" s="115" t="str">
        <f t="shared" ca="1" si="161"/>
        <v>/</v>
      </c>
      <c r="T149" s="73" t="str">
        <f t="shared" ref="T149:AR149" ca="1" si="169">IF($O149=T$11,"*",IF(AND(COUNTIF($L149:$M149,"-")&lt;1,COUNTBLANK($L149:$M149)&lt;1),IF(AND($L149&lt;=T$11,$M149&gt;=T$11),IF(ISBLANK($D149),"-","."),IF(TODAY()&gt;T$11,"/",IF(TODAY()=T$11,"=",""))),IF(AND(OR(ISBLANK($L149),$L149="-"),OR(ISBLANK($M149),$M149="-")),IF(TODAY()&gt;T$11,"/",IF(TODAY()=T$11,"=","")),IF(OR(ISBLANK($L149),$L149="-"),IF(T$11&lt;=$M149,IF(ISBLANK($D149),"-","."),IF(TODAY()&gt;T$11,"/",IF(TODAY()=T$11,"=",""))),IF(T$11&gt;=$L149,IF(ISBLANK($D149),"-","."),IF(TODAY()&gt;T$11,"/",IF(TODAY()=T$11,"=","")))))))</f>
        <v>/</v>
      </c>
      <c r="U149" s="73" t="str">
        <f t="shared" ca="1" si="169"/>
        <v>/</v>
      </c>
      <c r="V149" s="73" t="str">
        <f t="shared" ca="1" si="169"/>
        <v>/</v>
      </c>
      <c r="W149" s="73" t="str">
        <f t="shared" ca="1" si="169"/>
        <v>/</v>
      </c>
      <c r="X149" s="73" t="str">
        <f t="shared" ca="1" si="169"/>
        <v>/</v>
      </c>
      <c r="Y149" s="73" t="str">
        <f t="shared" ca="1" si="169"/>
        <v>/</v>
      </c>
      <c r="Z149" s="73" t="str">
        <f t="shared" ca="1" si="169"/>
        <v>/</v>
      </c>
      <c r="AA149" s="73" t="str">
        <f t="shared" ca="1" si="169"/>
        <v>/</v>
      </c>
      <c r="AB149" s="73" t="str">
        <f t="shared" ca="1" si="169"/>
        <v>/</v>
      </c>
      <c r="AC149" s="73" t="str">
        <f t="shared" ca="1" si="169"/>
        <v>/</v>
      </c>
      <c r="AD149" s="73" t="str">
        <f t="shared" ca="1" si="169"/>
        <v>/</v>
      </c>
      <c r="AE149" s="73" t="str">
        <f t="shared" ca="1" si="169"/>
        <v>/</v>
      </c>
      <c r="AF149" s="73" t="str">
        <f t="shared" ca="1" si="169"/>
        <v>/</v>
      </c>
      <c r="AG149" s="73" t="str">
        <f t="shared" ca="1" si="169"/>
        <v>/</v>
      </c>
      <c r="AH149" s="73" t="str">
        <f t="shared" ca="1" si="169"/>
        <v>/</v>
      </c>
      <c r="AI149" s="73" t="str">
        <f t="shared" ca="1" si="169"/>
        <v>/</v>
      </c>
      <c r="AJ149" s="73" t="str">
        <f t="shared" ca="1" si="169"/>
        <v>/</v>
      </c>
      <c r="AK149" s="73" t="str">
        <f t="shared" ca="1" si="169"/>
        <v>/</v>
      </c>
      <c r="AL149" s="73" t="str">
        <f t="shared" ca="1" si="169"/>
        <v>/</v>
      </c>
      <c r="AM149" s="73" t="str">
        <f t="shared" ca="1" si="169"/>
        <v>/</v>
      </c>
      <c r="AN149" s="73" t="str">
        <f t="shared" ca="1" si="169"/>
        <v>/</v>
      </c>
      <c r="AO149" s="73" t="str">
        <f t="shared" ca="1" si="169"/>
        <v>/</v>
      </c>
      <c r="AP149" s="73" t="str">
        <f t="shared" ca="1" si="169"/>
        <v>/</v>
      </c>
      <c r="AQ149" s="73" t="str">
        <f t="shared" ca="1" si="169"/>
        <v>/</v>
      </c>
      <c r="AR149" s="73" t="str">
        <f t="shared" ca="1" si="169"/>
        <v>/</v>
      </c>
      <c r="AS149" s="73" t="str">
        <f t="shared" ca="1" si="168"/>
        <v>/</v>
      </c>
      <c r="AT149" s="73" t="str">
        <f t="shared" ca="1" si="168"/>
        <v>/</v>
      </c>
      <c r="AU149" s="73" t="str">
        <f t="shared" ca="1" si="168"/>
        <v>/</v>
      </c>
      <c r="AV149" s="73" t="str">
        <f t="shared" ca="1" si="160"/>
        <v>/</v>
      </c>
      <c r="AW149" s="73" t="str">
        <f t="shared" ca="1" si="160"/>
        <v>/</v>
      </c>
      <c r="AX149" s="73" t="str">
        <f t="shared" ca="1" si="160"/>
        <v>/</v>
      </c>
      <c r="AY149" s="73" t="str">
        <f t="shared" ca="1" si="160"/>
        <v>/</v>
      </c>
      <c r="AZ149" s="73" t="str">
        <f t="shared" ca="1" si="168"/>
        <v>/</v>
      </c>
      <c r="BA149" s="73" t="str">
        <f t="shared" ca="1" si="168"/>
        <v>/</v>
      </c>
      <c r="BB149" s="73" t="str">
        <f t="shared" ca="1" si="168"/>
        <v>/</v>
      </c>
      <c r="BC149" s="73" t="str">
        <f t="shared" ca="1" si="160"/>
        <v>/</v>
      </c>
      <c r="BD149" s="73" t="str">
        <f t="shared" ca="1" si="160"/>
        <v>/</v>
      </c>
      <c r="BE149" s="73" t="str">
        <f t="shared" ca="1" si="160"/>
        <v>/</v>
      </c>
      <c r="BF149" s="73" t="str">
        <f t="shared" ca="1" si="160"/>
        <v>/</v>
      </c>
      <c r="BG149" s="73" t="str">
        <f t="shared" ca="1" si="168"/>
        <v>/</v>
      </c>
      <c r="BH149" s="73" t="str">
        <f t="shared" ca="1" si="168"/>
        <v>/</v>
      </c>
      <c r="BI149" s="73" t="str">
        <f t="shared" ca="1" si="168"/>
        <v>/</v>
      </c>
      <c r="BJ149" s="73" t="str">
        <f t="shared" ca="1" si="160"/>
        <v>/</v>
      </c>
      <c r="BK149" s="73" t="str">
        <f t="shared" ca="1" si="160"/>
        <v>=</v>
      </c>
      <c r="BL149" s="73" t="str">
        <f t="shared" ca="1" si="160"/>
        <v/>
      </c>
      <c r="BM149" s="73" t="str">
        <f t="shared" ca="1" si="160"/>
        <v/>
      </c>
      <c r="BN149" s="73" t="str">
        <f t="shared" ca="1" si="168"/>
        <v/>
      </c>
      <c r="BO149" s="73" t="str">
        <f t="shared" ca="1" si="168"/>
        <v/>
      </c>
      <c r="BP149" s="73" t="str">
        <f t="shared" ca="1" si="168"/>
        <v/>
      </c>
      <c r="BQ149" s="73" t="str">
        <f t="shared" ca="1" si="165"/>
        <v/>
      </c>
      <c r="BR149" s="73" t="str">
        <f t="shared" ca="1" si="165"/>
        <v/>
      </c>
      <c r="BS149" s="73" t="str">
        <f t="shared" ca="1" si="165"/>
        <v/>
      </c>
      <c r="BT149" s="73" t="str">
        <f t="shared" ca="1" si="165"/>
        <v/>
      </c>
      <c r="BU149" s="73" t="str">
        <f t="shared" ca="1" si="165"/>
        <v/>
      </c>
      <c r="BV149" s="73" t="str">
        <f t="shared" ca="1" si="165"/>
        <v/>
      </c>
      <c r="BW149" s="73" t="str">
        <f t="shared" ca="1" si="165"/>
        <v/>
      </c>
      <c r="BX149" s="73" t="str">
        <f t="shared" ca="1" si="165"/>
        <v/>
      </c>
      <c r="BY149" s="73" t="str">
        <f t="shared" ca="1" si="165"/>
        <v/>
      </c>
      <c r="BZ149" s="73" t="str">
        <f t="shared" ca="1" si="165"/>
        <v/>
      </c>
      <c r="CA149" s="73" t="str">
        <f t="shared" ca="1" si="165"/>
        <v/>
      </c>
      <c r="CB149" s="73" t="str">
        <f t="shared" ca="1" si="165"/>
        <v/>
      </c>
      <c r="CC149" s="73" t="str">
        <f t="shared" ca="1" si="165"/>
        <v/>
      </c>
      <c r="CD149" s="73" t="str">
        <f t="shared" ca="1" si="165"/>
        <v/>
      </c>
      <c r="CE149" s="73" t="str">
        <f t="shared" ca="1" si="165"/>
        <v/>
      </c>
      <c r="CF149" s="73" t="str">
        <f t="shared" ca="1" si="165"/>
        <v/>
      </c>
      <c r="CG149" s="73" t="str">
        <f t="shared" ca="1" si="166"/>
        <v/>
      </c>
      <c r="CH149" s="73" t="str">
        <f t="shared" ca="1" si="166"/>
        <v/>
      </c>
      <c r="CI149" s="73" t="str">
        <f t="shared" ca="1" si="166"/>
        <v/>
      </c>
      <c r="CJ149" s="73" t="str">
        <f t="shared" ca="1" si="166"/>
        <v/>
      </c>
      <c r="CK149" s="73" t="str">
        <f t="shared" ca="1" si="166"/>
        <v/>
      </c>
      <c r="CL149" s="73" t="str">
        <f t="shared" ca="1" si="166"/>
        <v/>
      </c>
      <c r="CM149" s="73" t="str">
        <f t="shared" ca="1" si="166"/>
        <v/>
      </c>
      <c r="CN149" s="73" t="str">
        <f t="shared" ca="1" si="166"/>
        <v/>
      </c>
      <c r="CO149" s="73" t="str">
        <f t="shared" ca="1" si="166"/>
        <v/>
      </c>
      <c r="CP149" s="73" t="str">
        <f t="shared" ca="1" si="166"/>
        <v/>
      </c>
      <c r="CQ149" s="73" t="str">
        <f t="shared" ca="1" si="166"/>
        <v/>
      </c>
      <c r="CR149" s="73" t="str">
        <f t="shared" ca="1" si="166"/>
        <v/>
      </c>
      <c r="CS149" s="73" t="str">
        <f t="shared" ca="1" si="166"/>
        <v/>
      </c>
      <c r="CT149" s="73" t="str">
        <f t="shared" ca="1" si="166"/>
        <v/>
      </c>
      <c r="CU149" s="73" t="str">
        <f t="shared" ca="1" si="166"/>
        <v/>
      </c>
      <c r="CV149" s="73" t="str">
        <f t="shared" ca="1" si="166"/>
        <v/>
      </c>
      <c r="CW149" s="73" t="str">
        <f t="shared" ca="1" si="167"/>
        <v/>
      </c>
      <c r="CX149" s="73" t="str">
        <f t="shared" ca="1" si="167"/>
        <v/>
      </c>
      <c r="CY149" s="73" t="str">
        <f t="shared" ca="1" si="167"/>
        <v/>
      </c>
      <c r="CZ149" s="73" t="str">
        <f t="shared" ca="1" si="167"/>
        <v/>
      </c>
      <c r="DA149" s="73" t="str">
        <f t="shared" ca="1" si="167"/>
        <v/>
      </c>
      <c r="DB149" s="73" t="str">
        <f t="shared" ca="1" si="167"/>
        <v/>
      </c>
      <c r="DC149" s="73" t="str">
        <f t="shared" ca="1" si="167"/>
        <v/>
      </c>
      <c r="DD149" s="73" t="str">
        <f t="shared" ca="1" si="167"/>
        <v/>
      </c>
      <c r="DE149" s="73" t="str">
        <f t="shared" ca="1" si="167"/>
        <v/>
      </c>
      <c r="DF149" s="73" t="str">
        <f t="shared" ca="1" si="167"/>
        <v/>
      </c>
      <c r="DG149" s="73" t="str">
        <f t="shared" ca="1" si="167"/>
        <v/>
      </c>
      <c r="DH149" s="73" t="str">
        <f t="shared" ca="1" si="167"/>
        <v/>
      </c>
      <c r="DI149" s="73" t="str">
        <f t="shared" ca="1" si="167"/>
        <v/>
      </c>
      <c r="DJ149" s="73" t="str">
        <f t="shared" ca="1" si="167"/>
        <v/>
      </c>
      <c r="DK149" s="73" t="str">
        <f t="shared" ca="1" si="167"/>
        <v/>
      </c>
      <c r="DL149" s="73" t="str">
        <f t="shared" ca="1" si="167"/>
        <v/>
      </c>
      <c r="DM149" s="73" t="str">
        <f t="shared" ca="1" si="164"/>
        <v/>
      </c>
      <c r="DN149" s="73" t="str">
        <f t="shared" ca="1" si="164"/>
        <v/>
      </c>
      <c r="DO149" s="73" t="str">
        <f t="shared" ca="1" si="164"/>
        <v/>
      </c>
      <c r="DP149" s="73" t="str">
        <f t="shared" ca="1" si="164"/>
        <v/>
      </c>
      <c r="DQ149" s="73" t="str">
        <f t="shared" ca="1" si="164"/>
        <v/>
      </c>
      <c r="DR149" s="73" t="str">
        <f t="shared" ca="1" si="164"/>
        <v/>
      </c>
      <c r="DS149" s="73" t="str">
        <f t="shared" ca="1" si="164"/>
        <v/>
      </c>
      <c r="DT149" s="73" t="str">
        <f t="shared" ca="1" si="164"/>
        <v/>
      </c>
      <c r="DU149" s="73" t="str">
        <f t="shared" ca="1" si="164"/>
        <v/>
      </c>
      <c r="DV149" s="73" t="str">
        <f t="shared" ca="1" si="164"/>
        <v/>
      </c>
      <c r="DW149" s="73" t="str">
        <f t="shared" ca="1" si="164"/>
        <v/>
      </c>
      <c r="DX149" s="73" t="str">
        <f t="shared" ca="1" si="164"/>
        <v/>
      </c>
      <c r="DY149" s="73" t="str">
        <f t="shared" ca="1" si="164"/>
        <v/>
      </c>
    </row>
    <row r="150" spans="1:129" ht="12" customHeight="1" x14ac:dyDescent="0.4">
      <c r="B150" s="23"/>
      <c r="C150" s="24"/>
      <c r="D150" s="24"/>
      <c r="E150" s="25"/>
      <c r="F150" s="25"/>
      <c r="G150" s="24"/>
      <c r="H150" s="26"/>
      <c r="I150" s="94"/>
      <c r="J150" s="94"/>
      <c r="K150" s="27">
        <f>SUM(K28:K149)</f>
        <v>52</v>
      </c>
      <c r="L150" s="28">
        <f>IF(MIN(L28:L149)=0,"-",MIN(L28:L149))</f>
        <v>45342</v>
      </c>
      <c r="M150" s="29">
        <f>MAX(M28:M149)</f>
        <v>45369</v>
      </c>
      <c r="N150" s="106"/>
      <c r="O150" s="29">
        <f>MAX(O28:O149)</f>
        <v>45370</v>
      </c>
      <c r="P150" s="30"/>
      <c r="S150" s="116">
        <f t="shared" ref="S150:AX150" ca="1" si="170">COUNTIF(S28:S149,"-")</f>
        <v>0</v>
      </c>
      <c r="T150" s="38">
        <f t="shared" ca="1" si="170"/>
        <v>0</v>
      </c>
      <c r="U150" s="38">
        <f t="shared" ca="1" si="170"/>
        <v>0</v>
      </c>
      <c r="V150" s="38">
        <f t="shared" ca="1" si="170"/>
        <v>0</v>
      </c>
      <c r="W150" s="38">
        <f t="shared" ca="1" si="170"/>
        <v>0</v>
      </c>
      <c r="X150" s="38">
        <f t="shared" ca="1" si="170"/>
        <v>0</v>
      </c>
      <c r="Y150" s="38">
        <f t="shared" ca="1" si="170"/>
        <v>0</v>
      </c>
      <c r="Z150" s="38">
        <f t="shared" ca="1" si="170"/>
        <v>0</v>
      </c>
      <c r="AA150" s="38">
        <f t="shared" ca="1" si="170"/>
        <v>0</v>
      </c>
      <c r="AB150" s="38">
        <f t="shared" ca="1" si="170"/>
        <v>0</v>
      </c>
      <c r="AC150" s="38">
        <f t="shared" ca="1" si="170"/>
        <v>0</v>
      </c>
      <c r="AD150" s="38">
        <f t="shared" ca="1" si="170"/>
        <v>0</v>
      </c>
      <c r="AE150" s="38">
        <f t="shared" ca="1" si="170"/>
        <v>0</v>
      </c>
      <c r="AF150" s="38">
        <f t="shared" ca="1" si="170"/>
        <v>0</v>
      </c>
      <c r="AG150" s="38">
        <f t="shared" ca="1" si="170"/>
        <v>0</v>
      </c>
      <c r="AH150" s="38">
        <f t="shared" ca="1" si="170"/>
        <v>0</v>
      </c>
      <c r="AI150" s="38">
        <f t="shared" ca="1" si="170"/>
        <v>0</v>
      </c>
      <c r="AJ150" s="38">
        <f t="shared" ca="1" si="170"/>
        <v>0</v>
      </c>
      <c r="AK150" s="38">
        <f t="shared" ca="1" si="170"/>
        <v>0</v>
      </c>
      <c r="AL150" s="38">
        <f t="shared" ca="1" si="170"/>
        <v>0</v>
      </c>
      <c r="AM150" s="38">
        <f t="shared" ca="1" si="170"/>
        <v>0</v>
      </c>
      <c r="AN150" s="38">
        <f t="shared" ca="1" si="170"/>
        <v>1</v>
      </c>
      <c r="AO150" s="38">
        <f t="shared" ca="1" si="170"/>
        <v>0</v>
      </c>
      <c r="AP150" s="38">
        <f t="shared" ca="1" si="170"/>
        <v>0</v>
      </c>
      <c r="AQ150" s="38">
        <f t="shared" ca="1" si="170"/>
        <v>2</v>
      </c>
      <c r="AR150" s="38">
        <f t="shared" ca="1" si="170"/>
        <v>1</v>
      </c>
      <c r="AS150" s="38">
        <f t="shared" ca="1" si="170"/>
        <v>1</v>
      </c>
      <c r="AT150" s="38">
        <f t="shared" ca="1" si="170"/>
        <v>1</v>
      </c>
      <c r="AU150" s="38">
        <f t="shared" ca="1" si="170"/>
        <v>0</v>
      </c>
      <c r="AV150" s="38">
        <f t="shared" ca="1" si="170"/>
        <v>0</v>
      </c>
      <c r="AW150" s="38">
        <f t="shared" ca="1" si="170"/>
        <v>0</v>
      </c>
      <c r="AX150" s="38">
        <f t="shared" ca="1" si="170"/>
        <v>1</v>
      </c>
      <c r="AY150" s="38">
        <f t="shared" ref="AY150:CD150" ca="1" si="171">COUNTIF(AY28:AY149,"-")</f>
        <v>1</v>
      </c>
      <c r="AZ150" s="38">
        <f t="shared" ca="1" si="171"/>
        <v>1</v>
      </c>
      <c r="BA150" s="38">
        <f t="shared" ca="1" si="171"/>
        <v>1</v>
      </c>
      <c r="BB150" s="38">
        <f t="shared" ca="1" si="171"/>
        <v>1</v>
      </c>
      <c r="BC150" s="38">
        <f t="shared" ca="1" si="171"/>
        <v>0</v>
      </c>
      <c r="BD150" s="38">
        <f t="shared" ca="1" si="171"/>
        <v>0</v>
      </c>
      <c r="BE150" s="38">
        <f t="shared" ca="1" si="171"/>
        <v>1</v>
      </c>
      <c r="BF150" s="38">
        <f t="shared" ca="1" si="171"/>
        <v>1</v>
      </c>
      <c r="BG150" s="38">
        <f t="shared" ca="1" si="171"/>
        <v>0</v>
      </c>
      <c r="BH150" s="38">
        <f t="shared" ca="1" si="171"/>
        <v>0</v>
      </c>
      <c r="BI150" s="38">
        <f t="shared" ca="1" si="171"/>
        <v>0</v>
      </c>
      <c r="BJ150" s="38">
        <f t="shared" ca="1" si="171"/>
        <v>0</v>
      </c>
      <c r="BK150" s="38">
        <f t="shared" ca="1" si="171"/>
        <v>0</v>
      </c>
      <c r="BL150" s="38">
        <f t="shared" ca="1" si="171"/>
        <v>0</v>
      </c>
      <c r="BM150" s="38">
        <f t="shared" ca="1" si="171"/>
        <v>0</v>
      </c>
      <c r="BN150" s="38">
        <f t="shared" ca="1" si="171"/>
        <v>0</v>
      </c>
      <c r="BO150" s="38">
        <f t="shared" ca="1" si="171"/>
        <v>0</v>
      </c>
      <c r="BP150" s="38">
        <f t="shared" ca="1" si="171"/>
        <v>0</v>
      </c>
      <c r="BQ150" s="38">
        <f t="shared" ca="1" si="171"/>
        <v>0</v>
      </c>
      <c r="BR150" s="38">
        <f t="shared" ca="1" si="171"/>
        <v>0</v>
      </c>
      <c r="BS150" s="38">
        <f t="shared" ca="1" si="171"/>
        <v>0</v>
      </c>
      <c r="BT150" s="38">
        <f t="shared" ca="1" si="171"/>
        <v>0</v>
      </c>
      <c r="BU150" s="38">
        <f t="shared" ca="1" si="171"/>
        <v>0</v>
      </c>
      <c r="BV150" s="38">
        <f t="shared" ca="1" si="171"/>
        <v>0</v>
      </c>
      <c r="BW150" s="38">
        <f t="shared" ca="1" si="171"/>
        <v>0</v>
      </c>
      <c r="BX150" s="38">
        <f t="shared" ca="1" si="171"/>
        <v>0</v>
      </c>
      <c r="BY150" s="38">
        <f t="shared" ca="1" si="171"/>
        <v>0</v>
      </c>
      <c r="BZ150" s="38">
        <f t="shared" ca="1" si="171"/>
        <v>0</v>
      </c>
      <c r="CA150" s="38">
        <f t="shared" ca="1" si="171"/>
        <v>0</v>
      </c>
      <c r="CB150" s="38">
        <f t="shared" ca="1" si="171"/>
        <v>0</v>
      </c>
      <c r="CC150" s="38">
        <f t="shared" ca="1" si="171"/>
        <v>0</v>
      </c>
      <c r="CD150" s="38">
        <f t="shared" ca="1" si="171"/>
        <v>0</v>
      </c>
      <c r="CE150" s="38">
        <f t="shared" ref="CE150:DJ150" ca="1" si="172">COUNTIF(CE28:CE149,"-")</f>
        <v>0</v>
      </c>
      <c r="CF150" s="38">
        <f t="shared" ca="1" si="172"/>
        <v>0</v>
      </c>
      <c r="CG150" s="38">
        <f t="shared" ca="1" si="172"/>
        <v>0</v>
      </c>
      <c r="CH150" s="38">
        <f t="shared" ca="1" si="172"/>
        <v>0</v>
      </c>
      <c r="CI150" s="38">
        <f t="shared" ca="1" si="172"/>
        <v>0</v>
      </c>
      <c r="CJ150" s="38">
        <f t="shared" ca="1" si="172"/>
        <v>0</v>
      </c>
      <c r="CK150" s="38">
        <f t="shared" ca="1" si="172"/>
        <v>0</v>
      </c>
      <c r="CL150" s="38">
        <f t="shared" ca="1" si="172"/>
        <v>0</v>
      </c>
      <c r="CM150" s="38">
        <f t="shared" ca="1" si="172"/>
        <v>0</v>
      </c>
      <c r="CN150" s="38">
        <f t="shared" ca="1" si="172"/>
        <v>0</v>
      </c>
      <c r="CO150" s="38">
        <f t="shared" ca="1" si="172"/>
        <v>0</v>
      </c>
      <c r="CP150" s="38">
        <f t="shared" ca="1" si="172"/>
        <v>0</v>
      </c>
      <c r="CQ150" s="38">
        <f t="shared" ca="1" si="172"/>
        <v>0</v>
      </c>
      <c r="CR150" s="38">
        <f t="shared" ca="1" si="172"/>
        <v>0</v>
      </c>
      <c r="CS150" s="38">
        <f t="shared" ca="1" si="172"/>
        <v>0</v>
      </c>
      <c r="CT150" s="38">
        <f t="shared" ca="1" si="172"/>
        <v>0</v>
      </c>
      <c r="CU150" s="38">
        <f t="shared" ca="1" si="172"/>
        <v>0</v>
      </c>
      <c r="CV150" s="38">
        <f t="shared" ca="1" si="172"/>
        <v>0</v>
      </c>
      <c r="CW150" s="38">
        <f t="shared" ca="1" si="172"/>
        <v>0</v>
      </c>
      <c r="CX150" s="38">
        <f t="shared" ca="1" si="172"/>
        <v>0</v>
      </c>
      <c r="CY150" s="38">
        <f t="shared" ca="1" si="172"/>
        <v>0</v>
      </c>
      <c r="CZ150" s="38">
        <f t="shared" ca="1" si="172"/>
        <v>0</v>
      </c>
      <c r="DA150" s="38">
        <f t="shared" ca="1" si="172"/>
        <v>0</v>
      </c>
      <c r="DB150" s="38">
        <f t="shared" ca="1" si="172"/>
        <v>0</v>
      </c>
      <c r="DC150" s="38">
        <f t="shared" ca="1" si="172"/>
        <v>0</v>
      </c>
      <c r="DD150" s="38">
        <f t="shared" ca="1" si="172"/>
        <v>0</v>
      </c>
      <c r="DE150" s="38">
        <f t="shared" ca="1" si="172"/>
        <v>0</v>
      </c>
      <c r="DF150" s="38">
        <f t="shared" ca="1" si="172"/>
        <v>0</v>
      </c>
      <c r="DG150" s="38">
        <f t="shared" ca="1" si="172"/>
        <v>0</v>
      </c>
      <c r="DH150" s="38">
        <f t="shared" ca="1" si="172"/>
        <v>0</v>
      </c>
      <c r="DI150" s="38">
        <f t="shared" ca="1" si="172"/>
        <v>0</v>
      </c>
      <c r="DJ150" s="38">
        <f t="shared" ca="1" si="172"/>
        <v>0</v>
      </c>
      <c r="DK150" s="38">
        <f t="shared" ref="DK150:DY150" ca="1" si="173">COUNTIF(DK28:DK149,"-")</f>
        <v>0</v>
      </c>
      <c r="DL150" s="38">
        <f t="shared" ca="1" si="173"/>
        <v>0</v>
      </c>
      <c r="DM150" s="38">
        <f t="shared" ca="1" si="173"/>
        <v>0</v>
      </c>
      <c r="DN150" s="38">
        <f t="shared" ca="1" si="173"/>
        <v>0</v>
      </c>
      <c r="DO150" s="38">
        <f t="shared" ca="1" si="173"/>
        <v>0</v>
      </c>
      <c r="DP150" s="38">
        <f t="shared" ca="1" si="173"/>
        <v>0</v>
      </c>
      <c r="DQ150" s="38">
        <f t="shared" ca="1" si="173"/>
        <v>0</v>
      </c>
      <c r="DR150" s="38">
        <f t="shared" ca="1" si="173"/>
        <v>0</v>
      </c>
      <c r="DS150" s="38">
        <f t="shared" ca="1" si="173"/>
        <v>0</v>
      </c>
      <c r="DT150" s="38">
        <f t="shared" ca="1" si="173"/>
        <v>0</v>
      </c>
      <c r="DU150" s="38">
        <f t="shared" ca="1" si="173"/>
        <v>0</v>
      </c>
      <c r="DV150" s="38">
        <f t="shared" ca="1" si="173"/>
        <v>0</v>
      </c>
      <c r="DW150" s="38">
        <f t="shared" ca="1" si="173"/>
        <v>0</v>
      </c>
      <c r="DX150" s="38">
        <f t="shared" ca="1" si="173"/>
        <v>0</v>
      </c>
      <c r="DY150" s="38">
        <f t="shared" ca="1" si="173"/>
        <v>0</v>
      </c>
    </row>
    <row r="151" spans="1:129" ht="12" customHeight="1" x14ac:dyDescent="0.4">
      <c r="B151" s="31"/>
      <c r="C151" s="32"/>
      <c r="D151" s="32"/>
      <c r="E151" s="32"/>
      <c r="F151" s="32"/>
      <c r="G151" s="32"/>
      <c r="H151" s="33"/>
      <c r="I151" s="95"/>
      <c r="J151" s="95"/>
      <c r="K151" s="34"/>
      <c r="L151" s="34"/>
      <c r="M151" s="34"/>
      <c r="N151" s="107"/>
      <c r="O151" s="34"/>
      <c r="P151" s="37"/>
      <c r="S151" s="116">
        <f ca="1">IF(S150&lt;&gt;0,1/S150,0)</f>
        <v>0</v>
      </c>
      <c r="T151" s="38">
        <f t="shared" ref="T151:AP151" ca="1" si="174">IF(T150&lt;&gt;0,1/T150,0)</f>
        <v>0</v>
      </c>
      <c r="U151" s="38">
        <f t="shared" ca="1" si="174"/>
        <v>0</v>
      </c>
      <c r="V151" s="38">
        <f t="shared" ca="1" si="174"/>
        <v>0</v>
      </c>
      <c r="W151" s="38">
        <f t="shared" ca="1" si="174"/>
        <v>0</v>
      </c>
      <c r="X151" s="38">
        <f t="shared" ca="1" si="174"/>
        <v>0</v>
      </c>
      <c r="Y151" s="38">
        <f t="shared" ca="1" si="174"/>
        <v>0</v>
      </c>
      <c r="Z151" s="38">
        <f t="shared" ca="1" si="174"/>
        <v>0</v>
      </c>
      <c r="AA151" s="38">
        <f t="shared" ca="1" si="174"/>
        <v>0</v>
      </c>
      <c r="AB151" s="38">
        <f t="shared" ca="1" si="174"/>
        <v>0</v>
      </c>
      <c r="AC151" s="38">
        <f t="shared" ca="1" si="174"/>
        <v>0</v>
      </c>
      <c r="AD151" s="38">
        <f t="shared" ca="1" si="174"/>
        <v>0</v>
      </c>
      <c r="AE151" s="38">
        <f t="shared" ca="1" si="174"/>
        <v>0</v>
      </c>
      <c r="AF151" s="38">
        <f t="shared" ca="1" si="174"/>
        <v>0</v>
      </c>
      <c r="AG151" s="38">
        <f t="shared" ca="1" si="174"/>
        <v>0</v>
      </c>
      <c r="AH151" s="38">
        <f t="shared" ca="1" si="174"/>
        <v>0</v>
      </c>
      <c r="AI151" s="38">
        <f t="shared" ca="1" si="174"/>
        <v>0</v>
      </c>
      <c r="AJ151" s="38">
        <f t="shared" ca="1" si="174"/>
        <v>0</v>
      </c>
      <c r="AK151" s="38">
        <f t="shared" ca="1" si="174"/>
        <v>0</v>
      </c>
      <c r="AL151" s="38">
        <f t="shared" ca="1" si="174"/>
        <v>0</v>
      </c>
      <c r="AM151" s="38">
        <f t="shared" ca="1" si="174"/>
        <v>0</v>
      </c>
      <c r="AN151" s="38">
        <f t="shared" ca="1" si="174"/>
        <v>1</v>
      </c>
      <c r="AO151" s="38">
        <f t="shared" ca="1" si="174"/>
        <v>0</v>
      </c>
      <c r="AP151" s="38">
        <f t="shared" ca="1" si="174"/>
        <v>0</v>
      </c>
      <c r="AQ151" s="38">
        <f t="shared" ref="AQ151:AW151" ca="1" si="175">IF(AQ150&lt;&gt;0,1/AQ150,0)</f>
        <v>0.5</v>
      </c>
      <c r="AR151" s="38">
        <f t="shared" ca="1" si="175"/>
        <v>1</v>
      </c>
      <c r="AS151" s="38">
        <f t="shared" ca="1" si="175"/>
        <v>1</v>
      </c>
      <c r="AT151" s="38">
        <f t="shared" ca="1" si="175"/>
        <v>1</v>
      </c>
      <c r="AU151" s="38">
        <f t="shared" ca="1" si="175"/>
        <v>0</v>
      </c>
      <c r="AV151" s="38">
        <f t="shared" ca="1" si="175"/>
        <v>0</v>
      </c>
      <c r="AW151" s="38">
        <f t="shared" ca="1" si="175"/>
        <v>0</v>
      </c>
      <c r="AX151" s="38">
        <f t="shared" ref="AX151:BK151" ca="1" si="176">IF(AX150&lt;&gt;0,1/AX150,0)</f>
        <v>1</v>
      </c>
      <c r="AY151" s="38">
        <f t="shared" ca="1" si="176"/>
        <v>1</v>
      </c>
      <c r="AZ151" s="38">
        <f t="shared" ca="1" si="176"/>
        <v>1</v>
      </c>
      <c r="BA151" s="38">
        <f t="shared" ca="1" si="176"/>
        <v>1</v>
      </c>
      <c r="BB151" s="38">
        <f t="shared" ca="1" si="176"/>
        <v>1</v>
      </c>
      <c r="BC151" s="38">
        <f t="shared" ca="1" si="176"/>
        <v>0</v>
      </c>
      <c r="BD151" s="38">
        <f t="shared" ca="1" si="176"/>
        <v>0</v>
      </c>
      <c r="BE151" s="38">
        <f t="shared" ca="1" si="176"/>
        <v>1</v>
      </c>
      <c r="BF151" s="38">
        <f t="shared" ca="1" si="176"/>
        <v>1</v>
      </c>
      <c r="BG151" s="38">
        <f t="shared" ca="1" si="176"/>
        <v>0</v>
      </c>
      <c r="BH151" s="38">
        <f t="shared" ca="1" si="176"/>
        <v>0</v>
      </c>
      <c r="BI151" s="38">
        <f t="shared" ca="1" si="176"/>
        <v>0</v>
      </c>
      <c r="BJ151" s="38">
        <f t="shared" ca="1" si="176"/>
        <v>0</v>
      </c>
      <c r="BK151" s="38">
        <f t="shared" ca="1" si="176"/>
        <v>0</v>
      </c>
      <c r="BL151" s="38">
        <f t="shared" ref="BL151:BX151" ca="1" si="177">IF(BL150&lt;&gt;0,1/BL150,0)</f>
        <v>0</v>
      </c>
      <c r="BM151" s="38">
        <f t="shared" ca="1" si="177"/>
        <v>0</v>
      </c>
      <c r="BN151" s="38">
        <f t="shared" ca="1" si="177"/>
        <v>0</v>
      </c>
      <c r="BO151" s="38">
        <f t="shared" ca="1" si="177"/>
        <v>0</v>
      </c>
      <c r="BP151" s="38">
        <f t="shared" ca="1" si="177"/>
        <v>0</v>
      </c>
      <c r="BQ151" s="38">
        <f t="shared" ca="1" si="177"/>
        <v>0</v>
      </c>
      <c r="BR151" s="38">
        <f t="shared" ca="1" si="177"/>
        <v>0</v>
      </c>
      <c r="BS151" s="38">
        <f t="shared" ca="1" si="177"/>
        <v>0</v>
      </c>
      <c r="BT151" s="38">
        <f t="shared" ca="1" si="177"/>
        <v>0</v>
      </c>
      <c r="BU151" s="38">
        <f t="shared" ca="1" si="177"/>
        <v>0</v>
      </c>
      <c r="BV151" s="38">
        <f t="shared" ca="1" si="177"/>
        <v>0</v>
      </c>
      <c r="BW151" s="38">
        <f t="shared" ca="1" si="177"/>
        <v>0</v>
      </c>
      <c r="BX151" s="38">
        <f t="shared" ca="1" si="177"/>
        <v>0</v>
      </c>
      <c r="BY151" s="38">
        <f t="shared" ref="BY151:CR151" ca="1" si="178">IF(BY150&lt;&gt;0,1/BY150,0)</f>
        <v>0</v>
      </c>
      <c r="BZ151" s="38">
        <f t="shared" ca="1" si="178"/>
        <v>0</v>
      </c>
      <c r="CA151" s="38">
        <f t="shared" ca="1" si="178"/>
        <v>0</v>
      </c>
      <c r="CB151" s="38">
        <f t="shared" ca="1" si="178"/>
        <v>0</v>
      </c>
      <c r="CC151" s="38">
        <f t="shared" ca="1" si="178"/>
        <v>0</v>
      </c>
      <c r="CD151" s="38">
        <f t="shared" ca="1" si="178"/>
        <v>0</v>
      </c>
      <c r="CE151" s="38">
        <f t="shared" ca="1" si="178"/>
        <v>0</v>
      </c>
      <c r="CF151" s="38">
        <f t="shared" ca="1" si="178"/>
        <v>0</v>
      </c>
      <c r="CG151" s="38">
        <f t="shared" ca="1" si="178"/>
        <v>0</v>
      </c>
      <c r="CH151" s="38">
        <f t="shared" ca="1" si="178"/>
        <v>0</v>
      </c>
      <c r="CI151" s="38">
        <f t="shared" ca="1" si="178"/>
        <v>0</v>
      </c>
      <c r="CJ151" s="38">
        <f t="shared" ca="1" si="178"/>
        <v>0</v>
      </c>
      <c r="CK151" s="38">
        <f t="shared" ca="1" si="178"/>
        <v>0</v>
      </c>
      <c r="CL151" s="38">
        <f t="shared" ca="1" si="178"/>
        <v>0</v>
      </c>
      <c r="CM151" s="38">
        <f t="shared" ca="1" si="178"/>
        <v>0</v>
      </c>
      <c r="CN151" s="38">
        <f t="shared" ca="1" si="178"/>
        <v>0</v>
      </c>
      <c r="CO151" s="38">
        <f t="shared" ca="1" si="178"/>
        <v>0</v>
      </c>
      <c r="CP151" s="38">
        <f t="shared" ca="1" si="178"/>
        <v>0</v>
      </c>
      <c r="CQ151" s="38">
        <f t="shared" ca="1" si="178"/>
        <v>0</v>
      </c>
      <c r="CR151" s="38">
        <f t="shared" ca="1" si="178"/>
        <v>0</v>
      </c>
      <c r="CS151" s="38">
        <f t="shared" ref="CS151:DK151" ca="1" si="179">IF(CS150&lt;&gt;0,1/CS150,0)</f>
        <v>0</v>
      </c>
      <c r="CT151" s="38">
        <f t="shared" ca="1" si="179"/>
        <v>0</v>
      </c>
      <c r="CU151" s="38">
        <f t="shared" ca="1" si="179"/>
        <v>0</v>
      </c>
      <c r="CV151" s="38">
        <f t="shared" ca="1" si="179"/>
        <v>0</v>
      </c>
      <c r="CW151" s="38">
        <f t="shared" ca="1" si="179"/>
        <v>0</v>
      </c>
      <c r="CX151" s="38">
        <f t="shared" ca="1" si="179"/>
        <v>0</v>
      </c>
      <c r="CY151" s="38">
        <f t="shared" ca="1" si="179"/>
        <v>0</v>
      </c>
      <c r="CZ151" s="38">
        <f t="shared" ca="1" si="179"/>
        <v>0</v>
      </c>
      <c r="DA151" s="38">
        <f t="shared" ca="1" si="179"/>
        <v>0</v>
      </c>
      <c r="DB151" s="38">
        <f t="shared" ca="1" si="179"/>
        <v>0</v>
      </c>
      <c r="DC151" s="38">
        <f t="shared" ca="1" si="179"/>
        <v>0</v>
      </c>
      <c r="DD151" s="38">
        <f t="shared" ca="1" si="179"/>
        <v>0</v>
      </c>
      <c r="DE151" s="38">
        <f t="shared" ca="1" si="179"/>
        <v>0</v>
      </c>
      <c r="DF151" s="38">
        <f t="shared" ca="1" si="179"/>
        <v>0</v>
      </c>
      <c r="DG151" s="38">
        <f t="shared" ca="1" si="179"/>
        <v>0</v>
      </c>
      <c r="DH151" s="38">
        <f t="shared" ca="1" si="179"/>
        <v>0</v>
      </c>
      <c r="DI151" s="38">
        <f t="shared" ca="1" si="179"/>
        <v>0</v>
      </c>
      <c r="DJ151" s="38">
        <f t="shared" ca="1" si="179"/>
        <v>0</v>
      </c>
      <c r="DK151" s="38">
        <f t="shared" ca="1" si="179"/>
        <v>0</v>
      </c>
      <c r="DL151" s="38">
        <f t="shared" ref="DL151:DY151" ca="1" si="180">IF(DL150&lt;&gt;0,1/DL150,0)</f>
        <v>0</v>
      </c>
      <c r="DM151" s="38">
        <f t="shared" ca="1" si="180"/>
        <v>0</v>
      </c>
      <c r="DN151" s="38">
        <f t="shared" ca="1" si="180"/>
        <v>0</v>
      </c>
      <c r="DO151" s="38">
        <f t="shared" ca="1" si="180"/>
        <v>0</v>
      </c>
      <c r="DP151" s="38">
        <f t="shared" ca="1" si="180"/>
        <v>0</v>
      </c>
      <c r="DQ151" s="38">
        <f t="shared" ca="1" si="180"/>
        <v>0</v>
      </c>
      <c r="DR151" s="38">
        <f t="shared" ca="1" si="180"/>
        <v>0</v>
      </c>
      <c r="DS151" s="38">
        <f t="shared" ca="1" si="180"/>
        <v>0</v>
      </c>
      <c r="DT151" s="38">
        <f t="shared" ca="1" si="180"/>
        <v>0</v>
      </c>
      <c r="DU151" s="38">
        <f t="shared" ca="1" si="180"/>
        <v>0</v>
      </c>
      <c r="DV151" s="38">
        <f t="shared" ca="1" si="180"/>
        <v>0</v>
      </c>
      <c r="DW151" s="38">
        <f t="shared" ca="1" si="180"/>
        <v>0</v>
      </c>
      <c r="DX151" s="38">
        <f t="shared" ca="1" si="180"/>
        <v>0</v>
      </c>
      <c r="DY151" s="38">
        <f t="shared" ca="1" si="180"/>
        <v>0</v>
      </c>
    </row>
    <row r="164" spans="1:129" s="35" customFormat="1" ht="13.5" customHeight="1" x14ac:dyDescent="0.4">
      <c r="A164" s="9"/>
      <c r="B164" s="10"/>
      <c r="C164" s="10"/>
      <c r="D164" s="10"/>
      <c r="E164" s="10"/>
      <c r="F164" s="10"/>
      <c r="G164" s="10"/>
      <c r="H164" s="11"/>
      <c r="I164" s="84"/>
      <c r="J164" s="84"/>
      <c r="K164" s="12"/>
      <c r="L164" s="12"/>
      <c r="M164" s="12"/>
      <c r="N164" s="97"/>
      <c r="O164" s="12"/>
      <c r="P164" s="12"/>
      <c r="Q164" s="13"/>
      <c r="R164" s="13"/>
      <c r="S164" s="109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  <c r="BO164" s="67"/>
      <c r="BP164" s="67"/>
      <c r="BQ164" s="67"/>
      <c r="BR164" s="67"/>
      <c r="BS164" s="67"/>
      <c r="BT164" s="67"/>
      <c r="BU164" s="67"/>
      <c r="BV164" s="67"/>
      <c r="BW164" s="67"/>
      <c r="BX164" s="67"/>
      <c r="BY164" s="67"/>
      <c r="BZ164" s="67"/>
      <c r="CA164" s="67"/>
      <c r="CB164" s="67"/>
      <c r="CC164" s="67"/>
      <c r="CD164" s="67"/>
      <c r="CE164" s="67"/>
      <c r="CF164" s="67"/>
      <c r="CG164" s="67"/>
      <c r="CH164" s="67"/>
      <c r="CI164" s="67"/>
      <c r="CJ164" s="67"/>
      <c r="CK164" s="67"/>
      <c r="CL164" s="67"/>
      <c r="CM164" s="67"/>
      <c r="CN164" s="67"/>
      <c r="CO164" s="67"/>
      <c r="CP164" s="67"/>
      <c r="CQ164" s="67"/>
      <c r="CR164" s="67"/>
      <c r="CS164" s="67"/>
      <c r="CT164" s="67"/>
      <c r="CU164" s="67"/>
      <c r="CV164" s="67"/>
      <c r="CW164" s="67"/>
      <c r="CX164" s="67"/>
      <c r="CY164" s="67"/>
      <c r="CZ164" s="67"/>
      <c r="DA164" s="67"/>
      <c r="DB164" s="67"/>
      <c r="DC164" s="67"/>
      <c r="DD164" s="67"/>
      <c r="DE164" s="67"/>
      <c r="DF164" s="67"/>
      <c r="DG164" s="67"/>
      <c r="DH164" s="67"/>
      <c r="DI164" s="67"/>
      <c r="DJ164" s="67"/>
      <c r="DK164" s="67"/>
      <c r="DL164" s="67"/>
      <c r="DM164" s="67"/>
      <c r="DN164" s="67"/>
      <c r="DO164" s="67"/>
      <c r="DP164" s="67"/>
      <c r="DQ164" s="67"/>
      <c r="DR164" s="67"/>
      <c r="DS164" s="67"/>
      <c r="DT164" s="67"/>
      <c r="DU164" s="67"/>
      <c r="DV164" s="67"/>
      <c r="DW164" s="67"/>
      <c r="DX164" s="67"/>
      <c r="DY164" s="67"/>
    </row>
  </sheetData>
  <sheetProtection selectLockedCells="1"/>
  <autoFilter ref="A11:XAQ27" xr:uid="{00000000-0009-0000-0000-000000000000}"/>
  <mergeCells count="15">
    <mergeCell ref="B10:B11"/>
    <mergeCell ref="K10:K11"/>
    <mergeCell ref="L10:L11"/>
    <mergeCell ref="O10:O11"/>
    <mergeCell ref="P10:P11"/>
    <mergeCell ref="H10:H11"/>
    <mergeCell ref="D10:D11"/>
    <mergeCell ref="E10:E11"/>
    <mergeCell ref="F10:F11"/>
    <mergeCell ref="M10:M11"/>
    <mergeCell ref="N10:N11"/>
    <mergeCell ref="C10:C11"/>
    <mergeCell ref="G10:G11"/>
    <mergeCell ref="I10:I11"/>
    <mergeCell ref="J10:J11"/>
  </mergeCells>
  <phoneticPr fontId="22" type="noConversion"/>
  <conditionalFormatting sqref="P12:P149">
    <cfRule type="cellIs" dxfId="6" priority="1" operator="greaterThan">
      <formula>0</formula>
    </cfRule>
  </conditionalFormatting>
  <conditionalFormatting sqref="S8:DY8">
    <cfRule type="cellIs" dxfId="5" priority="5456" operator="greaterThan">
      <formula>4</formula>
    </cfRule>
  </conditionalFormatting>
  <conditionalFormatting sqref="S12:DY149">
    <cfRule type="cellIs" dxfId="4" priority="1453" stopIfTrue="1" operator="equal">
      <formula>"-"</formula>
    </cfRule>
    <cfRule type="cellIs" dxfId="3" priority="1454" stopIfTrue="1" operator="equal">
      <formula>"*"</formula>
    </cfRule>
    <cfRule type="cellIs" dxfId="2" priority="1455" stopIfTrue="1" operator="equal">
      <formula>"."</formula>
    </cfRule>
    <cfRule type="cellIs" dxfId="1" priority="1456" operator="equal">
      <formula>"/"</formula>
    </cfRule>
    <cfRule type="cellIs" dxfId="0" priority="1457" operator="equal">
      <formula>"="</formula>
    </cfRule>
  </conditionalFormatting>
  <dataValidations count="2">
    <dataValidation showInputMessage="1" showErrorMessage="1" sqref="H66:H79 I82:J90 I92:J108 H93:H108 I110:J137 H111:H137 I139:J143 H144:J149 G145:G1048563 H84:H86 H88 G1:G20 H12:H22 H29:J34 H80:J81 H140:H143 H90 H138:J138 H109:J109 H91:J91 H43:J47 H49:J53 I12:J28 H24:H28 H36:H37 I61:J61 I65:J79 H59:J60 I35:J42 I48:J48 H62:J64 I54:J55 H56:J57 C22:C149 I58:J58" xr:uid="{00000000-0002-0000-0000-000000000000}"/>
    <dataValidation showDropDown="1" showInputMessage="1" showErrorMessage="1" sqref="F12:F149" xr:uid="{00000000-0002-0000-0000-000001000000}"/>
  </dataValidations>
  <pageMargins left="0.69986110925674438" right="0.69986110925674438" top="0.75" bottom="0.75" header="0.30000001192092896" footer="0.30000001192092896"/>
  <pageSetup paperSize="9" scale="83" orientation="portrait"/>
  <rowBreaks count="1" manualBreakCount="1">
    <brk id="290" max="1048575" man="1"/>
  </rowBreaks>
  <colBreaks count="2" manualBreakCount="2">
    <brk id="1" max="16383" man="1"/>
    <brk id="18" max="16383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data!$E$4:$E$12</xm:f>
          </x14:formula1>
          <xm:sqref>E12:E149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0"/>
  <dimension ref="C2:P39"/>
  <sheetViews>
    <sheetView topLeftCell="F10" zoomScale="85" zoomScaleNormal="85" zoomScaleSheetLayoutView="75" workbookViewId="0">
      <selection activeCell="S26" sqref="S26"/>
    </sheetView>
  </sheetViews>
  <sheetFormatPr defaultColWidth="5.59765625" defaultRowHeight="15.6" x14ac:dyDescent="0.4"/>
  <cols>
    <col min="1" max="1" width="7" style="1" customWidth="1"/>
    <col min="2" max="2" width="5.8984375" style="1" customWidth="1"/>
    <col min="3" max="3" width="20.09765625" style="1" bestFit="1" customWidth="1"/>
    <col min="4" max="4" width="5.8984375" style="1" customWidth="1"/>
    <col min="5" max="5" width="20.09765625" style="1" bestFit="1" customWidth="1"/>
    <col min="6" max="6" width="5.8984375" style="1" customWidth="1"/>
    <col min="7" max="7" width="20.09765625" style="1" bestFit="1" customWidth="1"/>
    <col min="8" max="8" width="5.59765625" style="1" customWidth="1"/>
    <col min="9" max="9" width="20.09765625" style="1" bestFit="1" customWidth="1"/>
    <col min="10" max="10" width="5.8984375" style="1" customWidth="1"/>
    <col min="11" max="11" width="20.09765625" style="1" bestFit="1" customWidth="1"/>
    <col min="12" max="12" width="5.8984375" style="1" customWidth="1"/>
    <col min="13" max="13" width="16.09765625" style="1" bestFit="1" customWidth="1"/>
    <col min="14" max="14" width="6.09765625" style="1" customWidth="1"/>
    <col min="15" max="15" width="12.19921875" style="62" customWidth="1"/>
    <col min="16" max="16" width="11.8984375" style="63" customWidth="1"/>
    <col min="17" max="17" width="12.5" style="1" bestFit="1" customWidth="1"/>
    <col min="18" max="18" width="8.3984375" style="1" bestFit="1" customWidth="1"/>
    <col min="19" max="19" width="16.5" style="1" bestFit="1" customWidth="1"/>
    <col min="20" max="20" width="20.09765625" style="1" bestFit="1" customWidth="1"/>
    <col min="21" max="22" width="8" style="1" bestFit="1" customWidth="1"/>
    <col min="23" max="23" width="12.5" style="1" bestFit="1" customWidth="1"/>
    <col min="24" max="24" width="8" style="1" bestFit="1" customWidth="1"/>
    <col min="25" max="25" width="12.5" style="1" bestFit="1" customWidth="1"/>
    <col min="26" max="26" width="8" style="1" bestFit="1" customWidth="1"/>
    <col min="27" max="27" width="16.09765625" style="1" bestFit="1" customWidth="1"/>
    <col min="28" max="28" width="8" style="1" bestFit="1" customWidth="1"/>
    <col min="29" max="29" width="16.09765625" style="1" bestFit="1" customWidth="1"/>
    <col min="30" max="31" width="8" style="1" bestFit="1" customWidth="1"/>
    <col min="32" max="32" width="11.3984375" style="1" bestFit="1" customWidth="1"/>
    <col min="33" max="33" width="8" style="1" bestFit="1" customWidth="1"/>
    <col min="34" max="16384" width="5.59765625" style="1"/>
  </cols>
  <sheetData>
    <row r="2" spans="3:16" ht="17.25" customHeight="1" x14ac:dyDescent="0.4">
      <c r="C2" s="2" t="s">
        <v>56</v>
      </c>
      <c r="E2" s="2" t="s">
        <v>51</v>
      </c>
      <c r="G2" s="2" t="s">
        <v>59</v>
      </c>
      <c r="I2" s="1" t="s">
        <v>28</v>
      </c>
      <c r="K2" s="1" t="s">
        <v>28</v>
      </c>
      <c r="M2" s="1" t="s">
        <v>28</v>
      </c>
      <c r="O2" s="62" t="s">
        <v>27</v>
      </c>
    </row>
    <row r="3" spans="3:16" x14ac:dyDescent="0.4">
      <c r="C3" s="3"/>
      <c r="E3" s="3"/>
      <c r="G3" s="3"/>
      <c r="I3" s="1" t="str">
        <f>"=1차분석/설계"</f>
        <v>=1차분석/설계</v>
      </c>
      <c r="K3" s="1" t="str">
        <f>"=2차분석/설계"</f>
        <v>=2차분석/설계</v>
      </c>
      <c r="M3" s="1" t="str">
        <f>"=추가요구반영인수"</f>
        <v>=추가요구반영인수</v>
      </c>
      <c r="O3" s="62" t="s">
        <v>10</v>
      </c>
      <c r="P3" s="63">
        <v>44927</v>
      </c>
    </row>
    <row r="4" spans="3:16" x14ac:dyDescent="0.4">
      <c r="C4" s="4" t="s">
        <v>43</v>
      </c>
      <c r="E4" s="4" t="s">
        <v>39</v>
      </c>
      <c r="G4" s="1" t="s">
        <v>22</v>
      </c>
      <c r="O4" s="62" t="s">
        <v>61</v>
      </c>
    </row>
    <row r="5" spans="3:16" x14ac:dyDescent="0.4">
      <c r="C5" s="4" t="s">
        <v>29</v>
      </c>
      <c r="E5" s="4" t="s">
        <v>14</v>
      </c>
      <c r="G5" s="4" t="s">
        <v>52</v>
      </c>
      <c r="I5" s="1" t="s">
        <v>28</v>
      </c>
      <c r="K5" s="1" t="s">
        <v>28</v>
      </c>
      <c r="O5" s="62" t="s">
        <v>61</v>
      </c>
    </row>
    <row r="6" spans="3:16" x14ac:dyDescent="0.4">
      <c r="C6" s="4" t="s">
        <v>9</v>
      </c>
      <c r="E6" s="4" t="s">
        <v>34</v>
      </c>
      <c r="G6" s="4" t="s">
        <v>63</v>
      </c>
      <c r="I6" s="1" t="str">
        <f>"=1차개발"</f>
        <v>=1차개발</v>
      </c>
      <c r="K6" s="1" t="str">
        <f>"=2차개발"</f>
        <v>=2차개발</v>
      </c>
      <c r="O6" s="62" t="s">
        <v>61</v>
      </c>
    </row>
    <row r="7" spans="3:16" x14ac:dyDescent="0.4">
      <c r="C7" s="4" t="s">
        <v>17</v>
      </c>
      <c r="E7" s="4" t="s">
        <v>66</v>
      </c>
      <c r="G7" s="4" t="s">
        <v>53</v>
      </c>
      <c r="O7" s="62" t="s">
        <v>60</v>
      </c>
    </row>
    <row r="8" spans="3:16" x14ac:dyDescent="0.4">
      <c r="C8" s="4" t="s">
        <v>44</v>
      </c>
      <c r="E8" s="4" t="s">
        <v>30</v>
      </c>
      <c r="G8" s="4" t="s">
        <v>57</v>
      </c>
      <c r="I8" s="1" t="s">
        <v>28</v>
      </c>
      <c r="K8" s="1" t="s">
        <v>28</v>
      </c>
    </row>
    <row r="9" spans="3:16" x14ac:dyDescent="0.4">
      <c r="C9" s="4"/>
      <c r="E9" s="4" t="s">
        <v>32</v>
      </c>
      <c r="G9" s="4"/>
      <c r="I9" s="1" t="str">
        <f>"=1차자체시험"</f>
        <v>=1차자체시험</v>
      </c>
      <c r="K9" s="1" t="str">
        <f>"=2차연동시험(자체)"</f>
        <v>=2차연동시험(자체)</v>
      </c>
    </row>
    <row r="10" spans="3:16" x14ac:dyDescent="0.4">
      <c r="C10" s="4"/>
      <c r="E10" s="4" t="s">
        <v>23</v>
      </c>
      <c r="G10" s="4"/>
    </row>
    <row r="11" spans="3:16" x14ac:dyDescent="0.4">
      <c r="C11" s="5"/>
      <c r="E11" s="4" t="s">
        <v>24</v>
      </c>
      <c r="G11" s="4"/>
      <c r="I11" s="1" t="s">
        <v>28</v>
      </c>
      <c r="K11" s="1" t="s">
        <v>28</v>
      </c>
    </row>
    <row r="12" spans="3:16" x14ac:dyDescent="0.4">
      <c r="E12" s="5" t="s">
        <v>25</v>
      </c>
      <c r="G12" s="5"/>
      <c r="I12" s="1" t="str">
        <f>"=1차1차시험"</f>
        <v>=1차1차시험</v>
      </c>
      <c r="K12" s="1" t="str">
        <f>"=2차연동시험(개발확인)"</f>
        <v>=2차연동시험(개발확인)</v>
      </c>
    </row>
    <row r="14" spans="3:16" x14ac:dyDescent="0.4">
      <c r="I14" s="1" t="s">
        <v>28</v>
      </c>
      <c r="K14" s="1" t="s">
        <v>28</v>
      </c>
      <c r="O14" s="62" t="s">
        <v>5</v>
      </c>
    </row>
    <row r="15" spans="3:16" x14ac:dyDescent="0.4">
      <c r="I15" s="1" t="str">
        <f>"=1차2차시험"</f>
        <v>=1차2차시험</v>
      </c>
      <c r="K15" s="1" t="str">
        <f>"=2차성능시험(자체)"</f>
        <v>=2차성능시험(자체)</v>
      </c>
      <c r="O15" s="62" t="s">
        <v>58</v>
      </c>
    </row>
    <row r="16" spans="3:16" x14ac:dyDescent="0.4">
      <c r="C16" s="2" t="s">
        <v>35</v>
      </c>
      <c r="O16" s="62" t="s">
        <v>21</v>
      </c>
    </row>
    <row r="17" spans="3:15" x14ac:dyDescent="0.4">
      <c r="C17" s="3"/>
      <c r="I17" s="1" t="s">
        <v>28</v>
      </c>
      <c r="K17" s="1" t="s">
        <v>28</v>
      </c>
      <c r="O17" s="62" t="s">
        <v>16</v>
      </c>
    </row>
    <row r="18" spans="3:15" x14ac:dyDescent="0.4">
      <c r="C18" s="4" t="s">
        <v>46</v>
      </c>
      <c r="I18" s="1" t="str">
        <f>"=1차시스템 적용"</f>
        <v>=1차시스템 적용</v>
      </c>
      <c r="K18" s="1" t="str">
        <f>"=2차성능시험(개발확인)"</f>
        <v>=2차성능시험(개발확인)</v>
      </c>
      <c r="O18" s="62" t="s">
        <v>62</v>
      </c>
    </row>
    <row r="19" spans="3:15" x14ac:dyDescent="0.4">
      <c r="C19" s="4" t="s">
        <v>65</v>
      </c>
      <c r="O19" s="62" t="s">
        <v>62</v>
      </c>
    </row>
    <row r="20" spans="3:15" x14ac:dyDescent="0.4">
      <c r="C20" s="4" t="s">
        <v>50</v>
      </c>
      <c r="I20" s="1" t="s">
        <v>28</v>
      </c>
      <c r="K20" s="1" t="s">
        <v>28</v>
      </c>
      <c r="O20" s="62" t="s">
        <v>62</v>
      </c>
    </row>
    <row r="21" spans="3:15" x14ac:dyDescent="0.4">
      <c r="C21" s="4" t="s">
        <v>67</v>
      </c>
      <c r="I21" s="1" t="str">
        <f>"=1차검수"</f>
        <v>=1차검수</v>
      </c>
      <c r="K21" s="1" t="str">
        <f>"=2차검수"</f>
        <v>=2차검수</v>
      </c>
    </row>
    <row r="22" spans="3:15" x14ac:dyDescent="0.4">
      <c r="C22" s="4" t="s">
        <v>48</v>
      </c>
    </row>
    <row r="23" spans="3:15" x14ac:dyDescent="0.4">
      <c r="C23" s="4" t="s">
        <v>40</v>
      </c>
      <c r="I23" s="1" t="s">
        <v>28</v>
      </c>
      <c r="K23" s="1" t="s">
        <v>28</v>
      </c>
    </row>
    <row r="24" spans="3:15" x14ac:dyDescent="0.4">
      <c r="C24" s="4" t="s">
        <v>45</v>
      </c>
      <c r="I24" s="1" t="str">
        <f>"=1차인수"</f>
        <v>=1차인수</v>
      </c>
      <c r="K24" s="1" t="str">
        <f>"=2차인수"</f>
        <v>=2차인수</v>
      </c>
    </row>
    <row r="25" spans="3:15" x14ac:dyDescent="0.4">
      <c r="C25" s="5" t="s">
        <v>68</v>
      </c>
    </row>
    <row r="26" spans="3:15" x14ac:dyDescent="0.4">
      <c r="C26" s="1" t="s">
        <v>41</v>
      </c>
      <c r="I26" s="1" t="s">
        <v>28</v>
      </c>
      <c r="K26" s="1" t="s">
        <v>28</v>
      </c>
    </row>
    <row r="27" spans="3:15" x14ac:dyDescent="0.4">
      <c r="C27" s="1" t="s">
        <v>38</v>
      </c>
      <c r="I27" s="1" t="str">
        <f>"=1차-전체"</f>
        <v>=1차-전체</v>
      </c>
      <c r="K27" s="1" t="str">
        <f>"=2차전체일정"</f>
        <v>=2차전체일정</v>
      </c>
    </row>
    <row r="28" spans="3:15" x14ac:dyDescent="0.4">
      <c r="C28" s="1" t="s">
        <v>69</v>
      </c>
    </row>
    <row r="29" spans="3:15" x14ac:dyDescent="0.4">
      <c r="C29" s="1" t="s">
        <v>70</v>
      </c>
      <c r="I29" s="1" t="s">
        <v>28</v>
      </c>
    </row>
    <row r="30" spans="3:15" x14ac:dyDescent="0.4">
      <c r="C30" s="1" t="s">
        <v>47</v>
      </c>
      <c r="I30" s="6" t="s">
        <v>33</v>
      </c>
    </row>
    <row r="39" spans="16:16" x14ac:dyDescent="0.4">
      <c r="P39" s="64"/>
    </row>
  </sheetData>
  <sortState xmlns:xlrd2="http://schemas.microsoft.com/office/spreadsheetml/2017/richdata2" ref="B22:G74">
    <sortCondition ref="B22"/>
  </sortState>
  <phoneticPr fontId="22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개발 요구사항별 일정</vt:lpstr>
      <vt:lpstr>data</vt:lpstr>
      <vt:lpstr>구현부</vt:lpstr>
      <vt:lpstr>요구사항</vt:lpstr>
      <vt:lpstr>작업구분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프로젝트 코드 설계서</dc:title>
  <dc:subject>프로젝트 코드 설계서</dc:subject>
  <cp:keywords>코드 설계서</cp:keywords>
  <dc:description>작성: 조성문 업데이트: 2011-10-11</dc:description>
  <cp:lastModifiedBy>선영 유</cp:lastModifiedBy>
  <cp:revision>5</cp:revision>
  <cp:lastPrinted>2013-03-11T04:02:47Z</cp:lastPrinted>
  <dcterms:created xsi:type="dcterms:W3CDTF">2009-01-19T05:53:42Z</dcterms:created>
  <dcterms:modified xsi:type="dcterms:W3CDTF">2024-03-22T08:10:47Z</dcterms:modified>
  <cp:version>1200.0100.01</cp:version>
</cp:coreProperties>
</file>