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1340" windowHeight="6480" activeTab="1"/>
  </bookViews>
  <sheets>
    <sheet name="OPERATING TAX" sheetId="3" r:id="rId1"/>
    <sheet name="Casino (Game Details)" sheetId="2" r:id="rId2"/>
  </sheets>
  <definedNames>
    <definedName name="_xlnm.Print_Area" localSheetId="1">'Casino (Game Details)'!$A$1:$H$15</definedName>
  </definedNames>
  <calcPr calcId="145621" concurrentCalc="0"/>
</workbook>
</file>

<file path=xl/calcChain.xml><?xml version="1.0" encoding="utf-8"?>
<calcChain xmlns="http://schemas.openxmlformats.org/spreadsheetml/2006/main">
  <c r="D12" i="2" l="1"/>
  <c r="C12" i="2"/>
  <c r="F21" i="3"/>
  <c r="F23" i="3"/>
  <c r="F26" i="3"/>
  <c r="E12" i="2"/>
  <c r="H9" i="2"/>
  <c r="G12" i="2"/>
  <c r="F9" i="2"/>
  <c r="B12" i="2"/>
  <c r="H12" i="2"/>
  <c r="F12" i="2"/>
</calcChain>
</file>

<file path=xl/sharedStrings.xml><?xml version="1.0" encoding="utf-8"?>
<sst xmlns="http://schemas.openxmlformats.org/spreadsheetml/2006/main" count="29" uniqueCount="28">
  <si>
    <t>Tax Percentage</t>
  </si>
  <si>
    <t># GAMES</t>
  </si>
  <si>
    <t>PAYOUT %</t>
  </si>
  <si>
    <t xml:space="preserve">Overall Net Performance </t>
  </si>
  <si>
    <t>[CASINO WIN - (CASINO Loss + Incentives + Compensations + Error Adjustment)]</t>
  </si>
  <si>
    <t>Incentive Given (bonus)</t>
  </si>
  <si>
    <t>Player Compensations</t>
  </si>
  <si>
    <t>Error Adjustment</t>
  </si>
  <si>
    <t>Total Casino Loss</t>
  </si>
  <si>
    <t>GROSS WIN</t>
  </si>
  <si>
    <t>Game Type</t>
  </si>
  <si>
    <t>Casino Operation (Game Details)</t>
  </si>
  <si>
    <t>Testing Accounts</t>
  </si>
  <si>
    <t>Deduct:</t>
  </si>
  <si>
    <t>Total Payout on Casino Games</t>
  </si>
  <si>
    <t>Overall Net Casino Profit / Loss</t>
  </si>
  <si>
    <t># PLAYERS</t>
  </si>
  <si>
    <t>TOTAL</t>
  </si>
  <si>
    <t>TOTAL WINS</t>
  </si>
  <si>
    <t>REFUNDS</t>
  </si>
  <si>
    <t>Total taxes due</t>
  </si>
  <si>
    <t>TOTAL BETS</t>
  </si>
  <si>
    <t>Total Bets on Casino Games</t>
  </si>
  <si>
    <t>COMPANY NAME</t>
  </si>
  <si>
    <t>DATE</t>
  </si>
  <si>
    <t>SAMPLE ONLY</t>
  </si>
  <si>
    <t>Bacarrat</t>
  </si>
  <si>
    <t>Sicbo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</si>
</sst>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4" formatCode="&quot;US$&quot;#,##0.00_);[Red]\(&quot;US$&quot;#,##0.00\)"/>
    <numFmt numFmtId="165" formatCode="_ * #,##0.00_)_$_ ;_ * \(#,##0.00\)_$_ ;_ * &quot;-&quot;??_)_$_ ;_ @_ "/>
    <numFmt numFmtId="166" formatCode="\$#,##0.00_);[Red]\(\$#,##0.00\)"/>
    <numFmt numFmtId="167" formatCode="\$#,##0_);[Red]\(\$#,##0\)"/>
    <numFmt numFmtId="168" formatCode="[$$-409]#,##0.00_);\([$$-409]#,##0.00\)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i/>
      <u/>
      <sz val="10"/>
      <name val="Verdana"/>
      <family val="2"/>
    </font>
    <font>
      <sz val="10"/>
      <color indexed="10"/>
      <name val="Verdana"/>
      <family val="2"/>
    </font>
    <font>
      <b/>
      <sz val="10"/>
      <color indexed="10"/>
      <name val="Verdana"/>
      <family val="2"/>
    </font>
    <font>
      <sz val="11"/>
      <name val="Arial"/>
      <family val="2"/>
    </font>
    <font>
      <b/>
      <sz val="14"/>
      <name val="Verdana"/>
      <family val="2"/>
    </font>
    <font>
      <b/>
      <sz val="16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left" wrapText="1"/>
    </xf>
    <xf numFmtId="166" fontId="3" fillId="0" borderId="0" xfId="0" applyNumberFormat="1" applyFont="1" applyFill="1" applyAlignment="1">
      <alignment horizontal="right" wrapText="1"/>
    </xf>
    <xf numFmtId="166" fontId="2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horizontal="right" wrapText="1"/>
    </xf>
    <xf numFmtId="167" fontId="2" fillId="0" borderId="0" xfId="0" applyNumberFormat="1" applyFont="1" applyFill="1" applyAlignment="1">
      <alignment horizontal="right" wrapText="1"/>
    </xf>
    <xf numFmtId="167" fontId="3" fillId="0" borderId="0" xfId="0" applyNumberFormat="1" applyFont="1" applyFill="1" applyAlignment="1">
      <alignment horizontal="right" wrapText="1"/>
    </xf>
    <xf numFmtId="165" fontId="2" fillId="0" borderId="0" xfId="1" applyFont="1" applyFill="1" applyAlignment="1">
      <alignment horizontal="right" wrapText="1"/>
    </xf>
    <xf numFmtId="0" fontId="4" fillId="0" borderId="0" xfId="0" applyFont="1"/>
    <xf numFmtId="0" fontId="5" fillId="0" borderId="0" xfId="0" applyFont="1"/>
    <xf numFmtId="8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8" fontId="4" fillId="0" borderId="0" xfId="0" applyNumberFormat="1" applyFont="1" applyAlignment="1">
      <alignment horizontal="center"/>
    </xf>
    <xf numFmtId="8" fontId="5" fillId="0" borderId="0" xfId="0" applyNumberFormat="1" applyFont="1" applyAlignment="1"/>
    <xf numFmtId="0" fontId="5" fillId="0" borderId="0" xfId="0" applyFont="1" applyAlignment="1">
      <alignment horizontal="left"/>
    </xf>
    <xf numFmtId="8" fontId="5" fillId="0" borderId="0" xfId="1" applyNumberFormat="1" applyFont="1"/>
    <xf numFmtId="8" fontId="7" fillId="0" borderId="0" xfId="1" applyNumberFormat="1" applyFont="1" applyAlignment="1"/>
    <xf numFmtId="8" fontId="5" fillId="0" borderId="0" xfId="1" applyNumberFormat="1" applyFont="1" applyAlignment="1">
      <alignment horizontal="right"/>
    </xf>
    <xf numFmtId="8" fontId="4" fillId="0" borderId="1" xfId="1" applyNumberFormat="1" applyFont="1" applyBorder="1" applyAlignment="1"/>
    <xf numFmtId="8" fontId="4" fillId="0" borderId="0" xfId="1" applyNumberFormat="1" applyFont="1" applyBorder="1" applyAlignment="1"/>
    <xf numFmtId="0" fontId="5" fillId="0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/>
    <xf numFmtId="3" fontId="5" fillId="0" borderId="0" xfId="0" applyNumberFormat="1" applyFont="1" applyBorder="1"/>
    <xf numFmtId="4" fontId="5" fillId="0" borderId="0" xfId="1" applyNumberFormat="1" applyFont="1" applyBorder="1"/>
    <xf numFmtId="9" fontId="5" fillId="0" borderId="6" xfId="0" applyNumberFormat="1" applyFont="1" applyBorder="1"/>
    <xf numFmtId="3" fontId="5" fillId="0" borderId="6" xfId="0" applyNumberFormat="1" applyFont="1" applyBorder="1"/>
    <xf numFmtId="0" fontId="4" fillId="0" borderId="7" xfId="0" applyFont="1" applyBorder="1"/>
    <xf numFmtId="3" fontId="4" fillId="0" borderId="8" xfId="0" applyNumberFormat="1" applyFont="1" applyBorder="1"/>
    <xf numFmtId="4" fontId="4" fillId="0" borderId="8" xfId="1" applyNumberFormat="1" applyFont="1" applyBorder="1"/>
    <xf numFmtId="10" fontId="5" fillId="0" borderId="0" xfId="0" applyNumberFormat="1" applyFont="1" applyAlignment="1"/>
    <xf numFmtId="10" fontId="5" fillId="0" borderId="6" xfId="0" applyNumberFormat="1" applyFont="1" applyBorder="1"/>
    <xf numFmtId="164" fontId="1" fillId="0" borderId="0" xfId="0" applyNumberFormat="1" applyFont="1" applyAlignment="1">
      <alignment horizontal="center" vertical="center"/>
    </xf>
    <xf numFmtId="4" fontId="9" fillId="0" borderId="0" xfId="0" applyNumberFormat="1" applyFont="1"/>
    <xf numFmtId="0" fontId="10" fillId="0" borderId="0" xfId="0" applyFont="1"/>
    <xf numFmtId="0" fontId="11" fillId="0" borderId="0" xfId="0" applyFont="1"/>
    <xf numFmtId="0" fontId="5" fillId="0" borderId="9" xfId="0" applyFont="1" applyFill="1" applyBorder="1"/>
    <xf numFmtId="0" fontId="5" fillId="0" borderId="0" xfId="0" applyFont="1" applyFill="1"/>
    <xf numFmtId="0" fontId="2" fillId="0" borderId="0" xfId="0" applyFont="1" applyFill="1" applyAlignment="1">
      <alignment wrapText="1"/>
    </xf>
    <xf numFmtId="0" fontId="5" fillId="0" borderId="0" xfId="0" applyFont="1" applyAlignment="1">
      <alignment horizontal="left"/>
    </xf>
    <xf numFmtId="167" fontId="2" fillId="0" borderId="0" xfId="0" applyNumberFormat="1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167" fontId="3" fillId="0" borderId="0" xfId="0" applyNumberFormat="1" applyFont="1" applyFill="1" applyAlignment="1">
      <alignment horizontal="right" wrapText="1"/>
    </xf>
    <xf numFmtId="165" fontId="3" fillId="0" borderId="0" xfId="1" applyFont="1" applyFill="1" applyAlignment="1">
      <alignment horizontal="right" wrapText="1"/>
    </xf>
    <xf numFmtId="168" fontId="2" fillId="0" borderId="0" xfId="1" applyNumberFormat="1" applyFont="1" applyFill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7"/>
  </sheetPr>
  <dimension ref="A1:F95"/>
  <sheetViews>
    <sheetView workbookViewId="0">
      <selection activeCell="E17" sqref="E17"/>
    </sheetView>
  </sheetViews>
  <sheetFormatPr defaultRowHeight="12.75" x14ac:dyDescent="0.2"/>
  <cols>
    <col min="1" max="1" width="9.140625" style="12"/>
    <col min="2" max="2" width="16.140625" style="12" customWidth="1"/>
    <col min="3" max="4" width="9.140625" style="12"/>
    <col min="5" max="5" width="19.140625" style="13" bestFit="1" customWidth="1"/>
    <col min="6" max="6" width="18.85546875" style="13" customWidth="1"/>
    <col min="7" max="16384" width="9.140625" style="12"/>
  </cols>
  <sheetData>
    <row r="1" spans="1:6" ht="20.25" customHeight="1" x14ac:dyDescent="0.25">
      <c r="A1" s="44" t="s">
        <v>25</v>
      </c>
    </row>
    <row r="2" spans="1:6" ht="20.25" customHeight="1" x14ac:dyDescent="0.25">
      <c r="A2" s="44"/>
    </row>
    <row r="3" spans="1:6" x14ac:dyDescent="0.2">
      <c r="A3" s="11" t="s">
        <v>23</v>
      </c>
    </row>
    <row r="6" spans="1:6" x14ac:dyDescent="0.2">
      <c r="A6" s="14" t="s">
        <v>24</v>
      </c>
    </row>
    <row r="7" spans="1:6" x14ac:dyDescent="0.2">
      <c r="A7" s="14"/>
    </row>
    <row r="9" spans="1:6" x14ac:dyDescent="0.2">
      <c r="A9" s="11" t="s">
        <v>3</v>
      </c>
    </row>
    <row r="10" spans="1:6" x14ac:dyDescent="0.2">
      <c r="A10" s="12" t="s">
        <v>4</v>
      </c>
    </row>
    <row r="11" spans="1:6" x14ac:dyDescent="0.2">
      <c r="A11" s="15"/>
    </row>
    <row r="12" spans="1:6" x14ac:dyDescent="0.2">
      <c r="A12" s="15"/>
      <c r="E12" s="16"/>
      <c r="F12" s="16"/>
    </row>
    <row r="13" spans="1:6" ht="14.25" x14ac:dyDescent="0.2">
      <c r="A13" s="12" t="s">
        <v>22</v>
      </c>
      <c r="F13" s="42">
        <v>1500000</v>
      </c>
    </row>
    <row r="14" spans="1:6" x14ac:dyDescent="0.2">
      <c r="A14" s="15"/>
      <c r="F14" s="17"/>
    </row>
    <row r="15" spans="1:6" x14ac:dyDescent="0.2">
      <c r="A15" s="12" t="s">
        <v>13</v>
      </c>
      <c r="F15" s="17"/>
    </row>
    <row r="16" spans="1:6" x14ac:dyDescent="0.2">
      <c r="A16" s="15"/>
      <c r="B16" s="12" t="s">
        <v>14</v>
      </c>
      <c r="E16" s="13">
        <v>-750000</v>
      </c>
      <c r="F16" s="17"/>
    </row>
    <row r="17" spans="1:6" x14ac:dyDescent="0.2">
      <c r="A17" s="15"/>
      <c r="B17" s="12" t="s">
        <v>5</v>
      </c>
      <c r="F17" s="17"/>
    </row>
    <row r="18" spans="1:6" x14ac:dyDescent="0.2">
      <c r="A18" s="15"/>
      <c r="B18" s="12" t="s">
        <v>6</v>
      </c>
      <c r="F18" s="17"/>
    </row>
    <row r="19" spans="1:6" x14ac:dyDescent="0.2">
      <c r="A19" s="15"/>
      <c r="B19" s="12" t="s">
        <v>7</v>
      </c>
      <c r="E19" s="13">
        <v>0</v>
      </c>
      <c r="F19" s="17"/>
    </row>
    <row r="20" spans="1:6" x14ac:dyDescent="0.2">
      <c r="A20" s="15"/>
      <c r="B20" s="12" t="s">
        <v>12</v>
      </c>
      <c r="E20" s="13">
        <v>0</v>
      </c>
      <c r="F20" s="17"/>
    </row>
    <row r="21" spans="1:6" x14ac:dyDescent="0.2">
      <c r="A21" s="15"/>
      <c r="B21" s="12" t="s">
        <v>8</v>
      </c>
      <c r="F21" s="17">
        <f>SUM(E16:E20)</f>
        <v>-750000</v>
      </c>
    </row>
    <row r="22" spans="1:6" x14ac:dyDescent="0.2">
      <c r="A22" s="48"/>
      <c r="B22" s="48"/>
      <c r="C22" s="48"/>
      <c r="E22" s="19"/>
      <c r="F22" s="20"/>
    </row>
    <row r="23" spans="1:6" x14ac:dyDescent="0.2">
      <c r="A23" s="18" t="s">
        <v>15</v>
      </c>
      <c r="B23" s="18"/>
      <c r="E23" s="19"/>
      <c r="F23" s="21">
        <f>F13+F21</f>
        <v>750000</v>
      </c>
    </row>
    <row r="24" spans="1:6" x14ac:dyDescent="0.2">
      <c r="A24" s="12" t="s">
        <v>0</v>
      </c>
      <c r="F24" s="39">
        <v>0.02</v>
      </c>
    </row>
    <row r="25" spans="1:6" x14ac:dyDescent="0.2">
      <c r="F25" s="17"/>
    </row>
    <row r="26" spans="1:6" ht="13.5" thickBot="1" x14ac:dyDescent="0.25">
      <c r="A26" s="11" t="s">
        <v>20</v>
      </c>
      <c r="E26" s="19"/>
      <c r="F26" s="22">
        <f>F23*F24</f>
        <v>15000</v>
      </c>
    </row>
    <row r="27" spans="1:6" ht="13.5" thickTop="1" x14ac:dyDescent="0.2">
      <c r="A27" s="11"/>
      <c r="E27" s="19"/>
      <c r="F27" s="23"/>
    </row>
    <row r="28" spans="1:6" x14ac:dyDescent="0.2">
      <c r="A28" s="4"/>
      <c r="B28" s="7"/>
      <c r="C28" s="5"/>
    </row>
    <row r="29" spans="1:6" x14ac:dyDescent="0.2">
      <c r="A29" s="4"/>
      <c r="B29" s="7"/>
      <c r="C29" s="5"/>
    </row>
    <row r="30" spans="1:6" x14ac:dyDescent="0.2">
      <c r="A30" s="2"/>
      <c r="B30" s="3"/>
      <c r="C30" s="6"/>
    </row>
    <row r="31" spans="1:6" x14ac:dyDescent="0.2">
      <c r="A31" s="24"/>
      <c r="B31" s="24"/>
      <c r="C31" s="24"/>
    </row>
    <row r="32" spans="1:6" x14ac:dyDescent="0.2">
      <c r="A32" s="47"/>
      <c r="B32" s="47"/>
      <c r="C32" s="47"/>
    </row>
    <row r="33" spans="1:3" x14ac:dyDescent="0.2">
      <c r="A33" s="2"/>
      <c r="B33" s="3"/>
      <c r="C33" s="3"/>
    </row>
    <row r="34" spans="1:3" x14ac:dyDescent="0.2">
      <c r="A34" s="2"/>
      <c r="B34" s="3"/>
      <c r="C34" s="8"/>
    </row>
    <row r="35" spans="1:3" x14ac:dyDescent="0.2">
      <c r="A35" s="24"/>
      <c r="B35" s="24"/>
      <c r="C35" s="24"/>
    </row>
    <row r="36" spans="1:3" x14ac:dyDescent="0.2">
      <c r="A36" s="47"/>
      <c r="B36" s="47"/>
      <c r="C36" s="47"/>
    </row>
    <row r="37" spans="1:3" x14ac:dyDescent="0.2">
      <c r="A37" s="2"/>
      <c r="B37" s="3"/>
      <c r="C37" s="3"/>
    </row>
    <row r="38" spans="1:3" x14ac:dyDescent="0.2">
      <c r="A38" s="2"/>
      <c r="B38" s="3"/>
      <c r="C38" s="8"/>
    </row>
    <row r="39" spans="1:3" x14ac:dyDescent="0.2">
      <c r="A39" s="24"/>
      <c r="B39" s="24"/>
      <c r="C39" s="24"/>
    </row>
    <row r="40" spans="1:3" x14ac:dyDescent="0.2">
      <c r="A40" s="47"/>
      <c r="B40" s="47"/>
      <c r="C40" s="47"/>
    </row>
    <row r="41" spans="1:3" x14ac:dyDescent="0.2">
      <c r="A41" s="2"/>
      <c r="B41" s="3"/>
      <c r="C41" s="3"/>
    </row>
    <row r="42" spans="1:3" x14ac:dyDescent="0.2">
      <c r="A42" s="2"/>
      <c r="B42" s="3"/>
      <c r="C42" s="8"/>
    </row>
    <row r="43" spans="1:3" x14ac:dyDescent="0.2">
      <c r="A43" s="24"/>
      <c r="B43" s="24"/>
      <c r="C43" s="24"/>
    </row>
    <row r="44" spans="1:3" x14ac:dyDescent="0.2">
      <c r="A44" s="2"/>
      <c r="B44" s="3"/>
      <c r="C44" s="8"/>
    </row>
    <row r="45" spans="1:3" x14ac:dyDescent="0.2">
      <c r="A45" s="24"/>
      <c r="B45" s="24"/>
      <c r="C45" s="24"/>
    </row>
    <row r="46" spans="1:3" x14ac:dyDescent="0.2">
      <c r="A46" s="47"/>
      <c r="B46" s="47"/>
      <c r="C46" s="47"/>
    </row>
    <row r="47" spans="1:3" x14ac:dyDescent="0.2">
      <c r="A47" s="2"/>
      <c r="B47" s="3"/>
      <c r="C47" s="3"/>
    </row>
    <row r="48" spans="1:3" x14ac:dyDescent="0.2">
      <c r="A48" s="2"/>
      <c r="B48" s="3"/>
      <c r="C48" s="8"/>
    </row>
    <row r="49" spans="1:3" x14ac:dyDescent="0.2">
      <c r="A49" s="24"/>
      <c r="B49" s="24"/>
      <c r="C49" s="24"/>
    </row>
    <row r="50" spans="1:3" x14ac:dyDescent="0.2">
      <c r="A50" s="47"/>
      <c r="B50" s="47"/>
      <c r="C50" s="47"/>
    </row>
    <row r="51" spans="1:3" x14ac:dyDescent="0.2">
      <c r="A51" s="2"/>
      <c r="B51" s="3"/>
      <c r="C51" s="3"/>
    </row>
    <row r="52" spans="1:3" x14ac:dyDescent="0.2">
      <c r="A52" s="2"/>
      <c r="B52" s="3"/>
      <c r="C52" s="8"/>
    </row>
    <row r="53" spans="1:3" x14ac:dyDescent="0.2">
      <c r="A53" s="24"/>
      <c r="B53" s="24"/>
      <c r="C53" s="24"/>
    </row>
    <row r="54" spans="1:3" x14ac:dyDescent="0.2">
      <c r="A54" s="47"/>
      <c r="B54" s="47"/>
      <c r="C54" s="47"/>
    </row>
    <row r="55" spans="1:3" x14ac:dyDescent="0.2">
      <c r="A55" s="2"/>
      <c r="B55" s="3"/>
      <c r="C55" s="3"/>
    </row>
    <row r="56" spans="1:3" x14ac:dyDescent="0.2">
      <c r="A56" s="2"/>
      <c r="B56" s="3"/>
      <c r="C56" s="8"/>
    </row>
    <row r="57" spans="1:3" x14ac:dyDescent="0.2">
      <c r="A57" s="24"/>
      <c r="B57" s="24"/>
      <c r="C57" s="24"/>
    </row>
    <row r="58" spans="1:3" x14ac:dyDescent="0.2">
      <c r="A58" s="47"/>
      <c r="B58" s="47"/>
      <c r="C58" s="47"/>
    </row>
    <row r="59" spans="1:3" x14ac:dyDescent="0.2">
      <c r="A59" s="2"/>
      <c r="B59" s="3"/>
      <c r="C59" s="3"/>
    </row>
    <row r="60" spans="1:3" x14ac:dyDescent="0.2">
      <c r="A60" s="2"/>
      <c r="B60" s="3"/>
      <c r="C60" s="8"/>
    </row>
    <row r="61" spans="1:3" x14ac:dyDescent="0.2">
      <c r="A61" s="24"/>
      <c r="B61" s="24"/>
      <c r="C61" s="24"/>
    </row>
    <row r="62" spans="1:3" x14ac:dyDescent="0.2">
      <c r="A62" s="47"/>
      <c r="B62" s="47"/>
      <c r="C62" s="47"/>
    </row>
    <row r="63" spans="1:3" x14ac:dyDescent="0.2">
      <c r="A63" s="2"/>
      <c r="B63" s="3"/>
      <c r="C63" s="3"/>
    </row>
    <row r="64" spans="1:3" x14ac:dyDescent="0.2">
      <c r="A64" s="2"/>
      <c r="B64" s="3"/>
      <c r="C64" s="8"/>
    </row>
    <row r="65" spans="1:3" x14ac:dyDescent="0.2">
      <c r="A65" s="24"/>
      <c r="B65" s="24"/>
      <c r="C65" s="24"/>
    </row>
    <row r="66" spans="1:3" x14ac:dyDescent="0.2">
      <c r="A66" s="47"/>
      <c r="B66" s="47"/>
      <c r="C66" s="47"/>
    </row>
    <row r="67" spans="1:3" x14ac:dyDescent="0.2">
      <c r="A67" s="2"/>
      <c r="B67" s="3"/>
      <c r="C67" s="3"/>
    </row>
    <row r="68" spans="1:3" x14ac:dyDescent="0.2">
      <c r="A68" s="2"/>
      <c r="B68" s="3"/>
      <c r="C68" s="8"/>
    </row>
    <row r="69" spans="1:3" x14ac:dyDescent="0.2">
      <c r="A69" s="24"/>
      <c r="B69" s="24"/>
      <c r="C69" s="24"/>
    </row>
    <row r="70" spans="1:3" x14ac:dyDescent="0.2">
      <c r="A70" s="1"/>
      <c r="B70" s="2"/>
      <c r="C70" s="6"/>
    </row>
    <row r="71" spans="1:3" x14ac:dyDescent="0.2">
      <c r="A71" s="24"/>
      <c r="B71" s="24"/>
      <c r="C71" s="24"/>
    </row>
    <row r="72" spans="1:3" x14ac:dyDescent="0.2">
      <c r="A72" s="47"/>
      <c r="B72" s="47"/>
      <c r="C72" s="47"/>
    </row>
    <row r="73" spans="1:3" x14ac:dyDescent="0.2">
      <c r="A73" s="2"/>
      <c r="B73" s="2"/>
      <c r="C73" s="3"/>
    </row>
    <row r="74" spans="1:3" x14ac:dyDescent="0.2">
      <c r="A74" s="7"/>
      <c r="B74" s="7"/>
      <c r="C74" s="9"/>
    </row>
    <row r="75" spans="1:3" x14ac:dyDescent="0.2">
      <c r="A75" s="1"/>
      <c r="B75" s="2"/>
      <c r="C75" s="8"/>
    </row>
    <row r="76" spans="1:3" x14ac:dyDescent="0.2">
      <c r="A76" s="24"/>
      <c r="B76" s="24"/>
      <c r="C76" s="24"/>
    </row>
    <row r="77" spans="1:3" x14ac:dyDescent="0.2">
      <c r="A77" s="2"/>
      <c r="B77" s="3"/>
      <c r="C77" s="6"/>
    </row>
    <row r="78" spans="1:3" x14ac:dyDescent="0.2">
      <c r="A78" s="24"/>
      <c r="B78" s="24"/>
      <c r="C78" s="24"/>
    </row>
    <row r="79" spans="1:3" ht="25.5" customHeight="1" x14ac:dyDescent="0.2">
      <c r="A79" s="1"/>
      <c r="B79" s="2"/>
      <c r="C79" s="6"/>
    </row>
    <row r="80" spans="1:3" x14ac:dyDescent="0.2">
      <c r="A80" s="45"/>
      <c r="B80" s="45"/>
      <c r="C80" s="45"/>
    </row>
    <row r="81" spans="1:3" x14ac:dyDescent="0.2">
      <c r="A81" s="46"/>
      <c r="B81" s="46"/>
      <c r="C81" s="46"/>
    </row>
    <row r="82" spans="1:3" x14ac:dyDescent="0.2">
      <c r="A82" s="47"/>
      <c r="B82" s="47"/>
      <c r="C82" s="47"/>
    </row>
    <row r="83" spans="1:3" x14ac:dyDescent="0.2">
      <c r="A83" s="2"/>
      <c r="B83" s="50"/>
      <c r="C83" s="50"/>
    </row>
    <row r="84" spans="1:3" x14ac:dyDescent="0.2">
      <c r="A84" s="4"/>
      <c r="B84" s="51"/>
      <c r="C84" s="51"/>
    </row>
    <row r="85" spans="1:3" x14ac:dyDescent="0.2">
      <c r="A85" s="4"/>
      <c r="B85" s="52"/>
      <c r="C85" s="52"/>
    </row>
    <row r="86" spans="1:3" x14ac:dyDescent="0.2">
      <c r="A86" s="2"/>
      <c r="B86" s="53"/>
      <c r="C86" s="53"/>
    </row>
    <row r="87" spans="1:3" x14ac:dyDescent="0.2">
      <c r="A87" s="24"/>
      <c r="B87" s="24"/>
      <c r="C87" s="24"/>
    </row>
    <row r="88" spans="1:3" x14ac:dyDescent="0.2">
      <c r="A88" s="47"/>
      <c r="B88" s="47"/>
      <c r="C88" s="47"/>
    </row>
    <row r="89" spans="1:3" x14ac:dyDescent="0.2">
      <c r="A89" s="2"/>
      <c r="B89" s="3"/>
      <c r="C89" s="3"/>
    </row>
    <row r="90" spans="1:3" x14ac:dyDescent="0.2">
      <c r="A90" s="2"/>
      <c r="B90" s="3"/>
      <c r="C90" s="10"/>
    </row>
    <row r="91" spans="1:3" x14ac:dyDescent="0.2">
      <c r="A91" s="2"/>
      <c r="B91" s="3"/>
      <c r="C91" s="6"/>
    </row>
    <row r="92" spans="1:3" x14ac:dyDescent="0.2">
      <c r="A92" s="24"/>
      <c r="B92" s="24"/>
      <c r="C92" s="24"/>
    </row>
    <row r="93" spans="1:3" x14ac:dyDescent="0.2">
      <c r="A93" s="2"/>
      <c r="B93" s="3"/>
      <c r="C93" s="10"/>
    </row>
    <row r="94" spans="1:3" x14ac:dyDescent="0.2">
      <c r="A94" s="24"/>
      <c r="B94" s="24"/>
      <c r="C94" s="24"/>
    </row>
    <row r="95" spans="1:3" x14ac:dyDescent="0.2">
      <c r="A95" s="1"/>
      <c r="B95" s="49"/>
      <c r="C95" s="49"/>
    </row>
  </sheetData>
  <mergeCells count="19">
    <mergeCell ref="A82:C82"/>
    <mergeCell ref="A88:C88"/>
    <mergeCell ref="B95:C95"/>
    <mergeCell ref="B83:C83"/>
    <mergeCell ref="B84:C84"/>
    <mergeCell ref="B85:C85"/>
    <mergeCell ref="B86:C86"/>
    <mergeCell ref="A80:C81"/>
    <mergeCell ref="A32:C32"/>
    <mergeCell ref="A36:C36"/>
    <mergeCell ref="A40:C40"/>
    <mergeCell ref="A22:C22"/>
    <mergeCell ref="A46:C46"/>
    <mergeCell ref="A50:C50"/>
    <mergeCell ref="A54:C54"/>
    <mergeCell ref="A58:C58"/>
    <mergeCell ref="A62:C62"/>
    <mergeCell ref="A66:C66"/>
    <mergeCell ref="A72:C72"/>
  </mergeCells>
  <phoneticPr fontId="0" type="noConversion"/>
  <pageMargins left="0.73" right="0.75" top="1" bottom="1" header="0.5" footer="0.5"/>
  <pageSetup paperSize="9"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7"/>
  </sheetPr>
  <dimension ref="A1:IV16"/>
  <sheetViews>
    <sheetView tabSelected="1" workbookViewId="0">
      <selection activeCell="D14" sqref="D14"/>
    </sheetView>
  </sheetViews>
  <sheetFormatPr defaultRowHeight="12.75" x14ac:dyDescent="0.2"/>
  <cols>
    <col min="1" max="1" width="17.85546875" style="12" customWidth="1"/>
    <col min="2" max="2" width="14.140625" style="12" customWidth="1"/>
    <col min="3" max="3" width="14.5703125" style="12" customWidth="1"/>
    <col min="4" max="4" width="20.5703125" style="12" customWidth="1"/>
    <col min="5" max="5" width="19.42578125" style="12" customWidth="1"/>
    <col min="6" max="6" width="19.5703125" style="12" customWidth="1"/>
    <col min="7" max="7" width="12.85546875" style="12" customWidth="1"/>
    <col min="8" max="8" width="11.28515625" style="12" bestFit="1" customWidth="1"/>
    <col min="9" max="16384" width="9.140625" style="12"/>
  </cols>
  <sheetData>
    <row r="1" spans="1:256" ht="18" x14ac:dyDescent="0.25">
      <c r="A1" s="43" t="s">
        <v>25</v>
      </c>
    </row>
    <row r="3" spans="1:256" x14ac:dyDescent="0.2">
      <c r="A3" s="11" t="s">
        <v>11</v>
      </c>
    </row>
    <row r="6" spans="1:256" x14ac:dyDescent="0.2">
      <c r="A6" s="25"/>
    </row>
    <row r="7" spans="1:256" x14ac:dyDescent="0.2">
      <c r="A7" s="11"/>
      <c r="B7" s="26"/>
      <c r="C7" s="26"/>
    </row>
    <row r="8" spans="1:256" s="30" customFormat="1" ht="12.75" customHeight="1" x14ac:dyDescent="0.2">
      <c r="A8" s="27" t="s">
        <v>10</v>
      </c>
      <c r="B8" s="28" t="s">
        <v>1</v>
      </c>
      <c r="C8" s="28" t="s">
        <v>16</v>
      </c>
      <c r="D8" s="28" t="s">
        <v>21</v>
      </c>
      <c r="E8" s="28" t="s">
        <v>18</v>
      </c>
      <c r="F8" s="28" t="s">
        <v>9</v>
      </c>
      <c r="G8" s="28" t="s">
        <v>19</v>
      </c>
      <c r="H8" s="29" t="s">
        <v>2</v>
      </c>
    </row>
    <row r="9" spans="1:256" ht="14.1" customHeight="1" x14ac:dyDescent="0.2">
      <c r="A9" s="31" t="s">
        <v>26</v>
      </c>
      <c r="B9" s="32"/>
      <c r="C9" s="32">
        <v>105</v>
      </c>
      <c r="D9" s="41">
        <v>1000000</v>
      </c>
      <c r="E9" s="13">
        <v>500000</v>
      </c>
      <c r="F9" s="33">
        <f>D9-E9</f>
        <v>500000</v>
      </c>
      <c r="G9" s="33">
        <v>0</v>
      </c>
      <c r="H9" s="40">
        <f>(E9/D9)*100%</f>
        <v>0.5</v>
      </c>
    </row>
    <row r="10" spans="1:256" ht="14.1" customHeight="1" x14ac:dyDescent="0.2">
      <c r="A10" s="31" t="s">
        <v>27</v>
      </c>
      <c r="B10" s="32"/>
      <c r="C10" s="32">
        <v>231</v>
      </c>
      <c r="D10" s="33">
        <v>500000</v>
      </c>
      <c r="E10" s="33">
        <v>250000</v>
      </c>
      <c r="F10" s="33">
        <v>250000</v>
      </c>
      <c r="G10" s="33">
        <v>0</v>
      </c>
      <c r="H10" s="34">
        <v>0.5</v>
      </c>
    </row>
    <row r="11" spans="1:256" ht="14.1" customHeight="1" x14ac:dyDescent="0.2">
      <c r="A11" s="31"/>
      <c r="B11" s="32"/>
      <c r="C11" s="32"/>
      <c r="D11" s="33"/>
      <c r="E11" s="33"/>
      <c r="F11" s="33"/>
      <c r="G11" s="33"/>
      <c r="H11" s="35"/>
    </row>
    <row r="12" spans="1:256" ht="14.1" customHeight="1" x14ac:dyDescent="0.2">
      <c r="A12" s="36" t="s">
        <v>17</v>
      </c>
      <c r="B12" s="37">
        <f>SUM(B9:B11)</f>
        <v>0</v>
      </c>
      <c r="C12" s="37">
        <f>SUM(C9:C11)</f>
        <v>336</v>
      </c>
      <c r="D12" s="38">
        <f>SUM(D9:D10)</f>
        <v>1500000</v>
      </c>
      <c r="E12" s="38">
        <f>SUM(E9:E10)</f>
        <v>750000</v>
      </c>
      <c r="F12" s="38">
        <f>D12-E12</f>
        <v>750000</v>
      </c>
      <c r="G12" s="38">
        <f>SUM(G9:G11)</f>
        <v>0</v>
      </c>
      <c r="H12" s="40">
        <f>(E12/D12)*100%</f>
        <v>0.5</v>
      </c>
      <c r="IV12" s="38"/>
    </row>
    <row r="13" spans="1:256" ht="14.1" customHeight="1" x14ac:dyDescent="0.2"/>
    <row r="14" spans="1:256" ht="14.1" customHeight="1" x14ac:dyDescent="0.2"/>
    <row r="15" spans="1:256" ht="14.1" customHeight="1" x14ac:dyDescent="0.2"/>
    <row r="16" spans="1:256" ht="14.1" customHeight="1" x14ac:dyDescent="0.2"/>
  </sheetData>
  <phoneticPr fontId="0" type="noConversion"/>
  <pageMargins left="0.28999999999999998" right="0.75" top="1" bottom="1" header="0.5" footer="0.5"/>
  <pageSetup paperSize="9" orientation="landscape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OPERATING TAX</vt:lpstr>
      <vt:lpstr>Casino (Game Details)</vt:lpstr>
      <vt:lpstr>'Casino (Game Details)'!Print_Area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 Mathay</cp:lastModifiedBy>
  <cp:lastPrinted>2011-11-18T09:00:52Z</cp:lastPrinted>
  <dcterms:created xsi:type="dcterms:W3CDTF">2005-07-18T08:35:58Z</dcterms:created>
  <dcterms:modified xsi:type="dcterms:W3CDTF">2015-05-18T03:14:07Z</dcterms:modified>
</cp:coreProperties>
</file>