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Masterarbeit\python\H2_Tankstellen_Analyse_Tool\PKW_refueling_station\"/>
    </mc:Choice>
  </mc:AlternateContent>
  <xr:revisionPtr revIDLastSave="0" documentId="12_ncr:500000_{A7C2A8AB-46F0-4E46-9380-061AA0D0D3DE}" xr6:coauthVersionLast="31" xr6:coauthVersionMax="31" xr10:uidLastSave="{00000000-0000-0000-0000-000000000000}"/>
  <bookViews>
    <workbookView xWindow="240" yWindow="20" windowWidth="16100" windowHeight="9660" activeTab="3" xr2:uid="{00000000-000D-0000-FFFF-FFFF00000000}"/>
  </bookViews>
  <sheets>
    <sheet name="senario" sheetId="1" r:id="rId1"/>
    <sheet name="w spec" sheetId="2" r:id="rId2"/>
    <sheet name="investment" sheetId="3" r:id="rId3"/>
    <sheet name="cost spec" sheetId="4" r:id="rId4"/>
    <sheet name="liquid_cryogenic_tank" sheetId="5" r:id="rId5"/>
    <sheet name=" pump" sheetId="6" r:id="rId6"/>
    <sheet name="p vessels" sheetId="7" r:id="rId7"/>
    <sheet name="input dispenser" sheetId="8" r:id="rId8"/>
    <sheet name="refirgeration design" sheetId="9" r:id="rId9"/>
    <sheet name="input compressor" sheetId="10" r:id="rId10"/>
    <sheet name="compressor_design" sheetId="11" r:id="rId11"/>
    <sheet name="cascade design" sheetId="12" r:id="rId12"/>
    <sheet name="cascade system" sheetId="13" r:id="rId13"/>
  </sheets>
  <definedNames>
    <definedName name="LH2_Dispensing_Option">'w spec'!$B$13</definedName>
  </definedNames>
  <calcPr calcId="162913" calcCompleted="0"/>
</workbook>
</file>

<file path=xl/calcChain.xml><?xml version="1.0" encoding="utf-8"?>
<calcChain xmlns="http://schemas.openxmlformats.org/spreadsheetml/2006/main">
  <c r="C5" i="2" l="1"/>
</calcChain>
</file>

<file path=xl/sharedStrings.xml><?xml version="1.0" encoding="utf-8"?>
<sst xmlns="http://schemas.openxmlformats.org/spreadsheetml/2006/main" count="94" uniqueCount="78">
  <si>
    <t>python model</t>
  </si>
  <si>
    <t>compressor stage</t>
  </si>
  <si>
    <t>dispensing option</t>
  </si>
  <si>
    <t>hydrogen source</t>
  </si>
  <si>
    <t>max. dispensed amount per vehicle</t>
  </si>
  <si>
    <t>station size</t>
  </si>
  <si>
    <t>station type</t>
  </si>
  <si>
    <t>total vehicle fill time</t>
  </si>
  <si>
    <t>utilization rate</t>
  </si>
  <si>
    <t>vehicle Lingering time</t>
  </si>
  <si>
    <t>vehicle service pressure</t>
  </si>
  <si>
    <t>cascade compressor</t>
  </si>
  <si>
    <t>Tube-trailer supply</t>
  </si>
  <si>
    <t>Liquid H2 station</t>
  </si>
  <si>
    <t>w_refrigeration</t>
  </si>
  <si>
    <t>w_sepc_compressor_motor</t>
  </si>
  <si>
    <t>w_spec_pump_motor</t>
  </si>
  <si>
    <t>w_spec_total</t>
  </si>
  <si>
    <t>cost_cascade</t>
  </si>
  <si>
    <t>cost_compressor</t>
  </si>
  <si>
    <t>cost_control</t>
  </si>
  <si>
    <t>cost_cryo_tank</t>
  </si>
  <si>
    <t>cost_dispenser</t>
  </si>
  <si>
    <t>cost_evaporator</t>
  </si>
  <si>
    <t>cost_pump</t>
  </si>
  <si>
    <t>cost_refrigeration</t>
  </si>
  <si>
    <t>investment_total</t>
  </si>
  <si>
    <t>CAPEX</t>
  </si>
  <si>
    <t>cost_spec_total</t>
  </si>
  <si>
    <t>fix_OPEX</t>
  </si>
  <si>
    <t>var_OPEX</t>
  </si>
  <si>
    <t>capacity_cryo_tank_design</t>
  </si>
  <si>
    <t>capacity_cryo_tank_desired</t>
  </si>
  <si>
    <t>e_boiloff_storage</t>
  </si>
  <si>
    <t>P_pump_motor</t>
  </si>
  <si>
    <t>e_boiloff_pump</t>
  </si>
  <si>
    <t>m_cryo_pump_boil_off</t>
  </si>
  <si>
    <t>m_pump_design</t>
  </si>
  <si>
    <t>n_pump</t>
  </si>
  <si>
    <t>lp</t>
  </si>
  <si>
    <t>mp</t>
  </si>
  <si>
    <t>hp</t>
  </si>
  <si>
    <t>max</t>
  </si>
  <si>
    <t>min</t>
  </si>
  <si>
    <t>switch</t>
  </si>
  <si>
    <t>p_max_dipenser</t>
  </si>
  <si>
    <t>t_fill</t>
  </si>
  <si>
    <t>v_tank_vehicle</t>
  </si>
  <si>
    <t>P_refrigeration</t>
  </si>
  <si>
    <t>T_dipensing_max</t>
  </si>
  <si>
    <t>n_ref</t>
  </si>
  <si>
    <t>e_isentropic</t>
  </si>
  <si>
    <t>e_lost_compressor</t>
  </si>
  <si>
    <t>f_sizing</t>
  </si>
  <si>
    <t>p_discharge</t>
  </si>
  <si>
    <t>P_compressor_actual</t>
  </si>
  <si>
    <t>P_compressor_motor</t>
  </si>
  <si>
    <t>m_compressor_design</t>
  </si>
  <si>
    <t>n_compressor</t>
  </si>
  <si>
    <t>prate_compressor</t>
  </si>
  <si>
    <t>density_at_pmax</t>
  </si>
  <si>
    <t>density_at_pmin</t>
  </si>
  <si>
    <t>delta_density</t>
  </si>
  <si>
    <t>m_vehicle_tank</t>
  </si>
  <si>
    <t>m_cascade_vessel</t>
  </si>
  <si>
    <t>v_min_cascade</t>
  </si>
  <si>
    <t>n_tank</t>
  </si>
  <si>
    <t>v_cascade</t>
  </si>
  <si>
    <t>capacity_at_pmax</t>
  </si>
  <si>
    <t>capacity_at_pmin</t>
  </si>
  <si>
    <t>delta_capacity</t>
  </si>
  <si>
    <t>percent_cascade_useable</t>
  </si>
  <si>
    <t>capacity_at_pmax_sum</t>
  </si>
  <si>
    <t>cascade_design</t>
  </si>
  <si>
    <t>m_dispensiable</t>
  </si>
  <si>
    <t>n_tank_total</t>
  </si>
  <si>
    <t>percent_cascad_of_demand</t>
  </si>
  <si>
    <t xml:space="preserve">                                lp         mp         hp
density_at_pmax          31.155773  31.155773  31.155773
density_at_pmin          13.027025  22.215285  27.526858
delta_density            18.128748   8.940487   3.628915
m_vehicle_tank            3.378930   5.745752   7.000000
m_cascade_vessel          3.378930   2.366822   1.254248
v_min_cascade             0.186385   0.264731   0.345626
n_tank                    4.000000   6.000000   7.000000
v_cascade                 0.200000   0.300000   0.350000
capacity_at_pmax          6.231155   9.346732  10.904520
capacity_at_pmin          2.605405   6.664586   9.634400
delta_capacity            3.625750   2.682146   1.270120
percent_cascade_useable   0.581874   0.286961   0.116476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</si>
</sst>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Standard 2" xfId="1" xr:uid="{318E4AA6-CBBC-4689-BF97-E860E308DBB7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5" x14ac:dyDescent="0.35"/>
  <cols>
    <col min="1" max="1" width="30.816406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5</v>
      </c>
    </row>
    <row r="3" spans="1:2" x14ac:dyDescent="0.35">
      <c r="A3" s="1" t="s">
        <v>2</v>
      </c>
      <c r="B3" t="s">
        <v>11</v>
      </c>
    </row>
    <row r="4" spans="1:2" x14ac:dyDescent="0.35">
      <c r="A4" s="1" t="s">
        <v>3</v>
      </c>
      <c r="B4" t="s">
        <v>12</v>
      </c>
    </row>
    <row r="5" spans="1:2" x14ac:dyDescent="0.35">
      <c r="A5" s="1" t="s">
        <v>4</v>
      </c>
      <c r="B5">
        <v>3.5</v>
      </c>
    </row>
    <row r="6" spans="1:2" x14ac:dyDescent="0.35">
      <c r="A6" s="1" t="s">
        <v>5</v>
      </c>
      <c r="B6">
        <v>420</v>
      </c>
    </row>
    <row r="7" spans="1:2" x14ac:dyDescent="0.35">
      <c r="A7" s="1" t="s">
        <v>6</v>
      </c>
      <c r="B7" t="s">
        <v>13</v>
      </c>
    </row>
    <row r="8" spans="1:2" x14ac:dyDescent="0.35">
      <c r="A8" s="1" t="s">
        <v>7</v>
      </c>
      <c r="B8">
        <v>3</v>
      </c>
    </row>
    <row r="9" spans="1:2" x14ac:dyDescent="0.35">
      <c r="A9" s="1" t="s">
        <v>8</v>
      </c>
      <c r="B9">
        <v>0.7</v>
      </c>
    </row>
    <row r="10" spans="1:2" x14ac:dyDescent="0.35">
      <c r="A10" s="1" t="s">
        <v>9</v>
      </c>
      <c r="B10">
        <v>10</v>
      </c>
    </row>
    <row r="11" spans="1:2" x14ac:dyDescent="0.35">
      <c r="A11" s="1" t="s">
        <v>10</v>
      </c>
      <c r="B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6" sqref="C6"/>
    </sheetView>
  </sheetViews>
  <sheetFormatPr defaultRowHeight="14.5" x14ac:dyDescent="0.35"/>
  <sheetData>
    <row r="1" spans="1:3" x14ac:dyDescent="0.35">
      <c r="B1" s="1" t="s">
        <v>0</v>
      </c>
    </row>
    <row r="2" spans="1:3" x14ac:dyDescent="0.35">
      <c r="A2" s="1" t="s">
        <v>14</v>
      </c>
      <c r="B2">
        <v>0.25326132046044653</v>
      </c>
      <c r="C2">
        <v>0.3</v>
      </c>
    </row>
    <row r="3" spans="1:3" x14ac:dyDescent="0.35">
      <c r="A3" s="1" t="s">
        <v>15</v>
      </c>
      <c r="B3">
        <v>2.631333523279765</v>
      </c>
      <c r="C3">
        <v>2.6516902475778195</v>
      </c>
    </row>
    <row r="4" spans="1:3" x14ac:dyDescent="0.35">
      <c r="A4" s="1" t="s">
        <v>16</v>
      </c>
      <c r="B4">
        <v>0</v>
      </c>
      <c r="C4">
        <v>0</v>
      </c>
    </row>
    <row r="5" spans="1:3" x14ac:dyDescent="0.35">
      <c r="A5" s="1" t="s">
        <v>17</v>
      </c>
      <c r="B5">
        <v>2.8845948437402109</v>
      </c>
      <c r="C5">
        <f>SUM(C2:C4)</f>
        <v>2.9516902475778193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18</v>
      </c>
      <c r="B2">
        <v>33876.294597981643</v>
      </c>
    </row>
    <row r="3" spans="1:2" x14ac:dyDescent="0.35">
      <c r="A3" s="1" t="s">
        <v>19</v>
      </c>
      <c r="B3">
        <v>348903.97682427429</v>
      </c>
    </row>
    <row r="4" spans="1:2" x14ac:dyDescent="0.35">
      <c r="A4" s="1" t="s">
        <v>20</v>
      </c>
      <c r="B4">
        <v>82000</v>
      </c>
    </row>
    <row r="5" spans="1:2" x14ac:dyDescent="0.35">
      <c r="A5" s="1" t="s">
        <v>21</v>
      </c>
      <c r="B5">
        <v>154235.64371823659</v>
      </c>
    </row>
    <row r="6" spans="1:2" x14ac:dyDescent="0.35">
      <c r="A6" s="1" t="s">
        <v>22</v>
      </c>
      <c r="B6">
        <v>138580</v>
      </c>
    </row>
    <row r="7" spans="1:2" x14ac:dyDescent="0.35">
      <c r="A7" s="1" t="s">
        <v>23</v>
      </c>
      <c r="B7">
        <v>33490</v>
      </c>
    </row>
    <row r="8" spans="1:2" x14ac:dyDescent="0.35">
      <c r="A8" s="1" t="s">
        <v>24</v>
      </c>
      <c r="B8">
        <v>0</v>
      </c>
    </row>
    <row r="9" spans="1:2" x14ac:dyDescent="0.35">
      <c r="A9" s="1" t="s">
        <v>25</v>
      </c>
      <c r="B9">
        <v>40436.582697024351</v>
      </c>
    </row>
    <row r="10" spans="1:2" x14ac:dyDescent="0.35">
      <c r="A10" s="1" t="s">
        <v>26</v>
      </c>
      <c r="B10">
        <v>1080979.2471887721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27</v>
      </c>
      <c r="B2">
        <v>1.501237391675446</v>
      </c>
    </row>
    <row r="3" spans="1:2" x14ac:dyDescent="0.35">
      <c r="A3" s="1" t="s">
        <v>28</v>
      </c>
      <c r="B3">
        <v>3.0863652633235228</v>
      </c>
    </row>
    <row r="4" spans="1:2" x14ac:dyDescent="0.35">
      <c r="A4" s="1" t="s">
        <v>29</v>
      </c>
      <c r="B4">
        <v>1.0073425097276789</v>
      </c>
    </row>
    <row r="5" spans="1:2" x14ac:dyDescent="0.35">
      <c r="A5" s="1" t="s">
        <v>30</v>
      </c>
      <c r="B5">
        <v>0.57778536192039787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31</v>
      </c>
      <c r="B2">
        <v>1340.0335008375209</v>
      </c>
    </row>
    <row r="3" spans="1:2" x14ac:dyDescent="0.35">
      <c r="A3" s="1" t="s">
        <v>32</v>
      </c>
      <c r="B3">
        <v>1266.666666666667</v>
      </c>
    </row>
    <row r="4" spans="1:2" x14ac:dyDescent="0.35">
      <c r="A4" s="1" t="s">
        <v>33</v>
      </c>
      <c r="B4">
        <v>5.0000000000000001E-3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34</v>
      </c>
      <c r="B2">
        <v>0</v>
      </c>
    </row>
    <row r="3" spans="1:2" x14ac:dyDescent="0.35">
      <c r="A3" s="1" t="s">
        <v>35</v>
      </c>
      <c r="B3">
        <v>0</v>
      </c>
    </row>
    <row r="4" spans="1:2" x14ac:dyDescent="0.35">
      <c r="A4" s="1" t="s">
        <v>36</v>
      </c>
      <c r="B4">
        <v>0</v>
      </c>
    </row>
    <row r="5" spans="1:2" x14ac:dyDescent="0.35">
      <c r="A5" s="1" t="s">
        <v>37</v>
      </c>
      <c r="B5">
        <v>0</v>
      </c>
    </row>
    <row r="6" spans="1:2" x14ac:dyDescent="0.35">
      <c r="A6" s="1" t="s">
        <v>38</v>
      </c>
      <c r="B6">
        <v>0</v>
      </c>
    </row>
    <row r="7" spans="1:2" x14ac:dyDescent="0.35">
      <c r="A7" s="1" t="s">
        <v>16</v>
      </c>
      <c r="B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/>
  </sheetViews>
  <sheetFormatPr defaultRowHeight="14.5" x14ac:dyDescent="0.35"/>
  <sheetData>
    <row r="1" spans="1:4" x14ac:dyDescent="0.35">
      <c r="B1" s="1" t="s">
        <v>39</v>
      </c>
      <c r="C1" s="1" t="s">
        <v>40</v>
      </c>
      <c r="D1" s="1" t="s">
        <v>41</v>
      </c>
    </row>
    <row r="2" spans="1:4" x14ac:dyDescent="0.35">
      <c r="A2" s="1" t="s">
        <v>42</v>
      </c>
      <c r="B2">
        <v>507.5</v>
      </c>
      <c r="C2">
        <v>507.5</v>
      </c>
      <c r="D2">
        <v>507.5</v>
      </c>
    </row>
    <row r="3" spans="1:4" x14ac:dyDescent="0.35">
      <c r="A3" s="1" t="s">
        <v>43</v>
      </c>
      <c r="B3">
        <v>177.625</v>
      </c>
      <c r="C3">
        <v>329.875</v>
      </c>
      <c r="D3">
        <v>431.375</v>
      </c>
    </row>
    <row r="4" spans="1:4" x14ac:dyDescent="0.35">
      <c r="A4" s="1" t="s">
        <v>44</v>
      </c>
      <c r="B4">
        <v>160.92824999999999</v>
      </c>
      <c r="C4">
        <v>295.23812500000003</v>
      </c>
      <c r="D4">
        <v>375.72762499999999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45</v>
      </c>
      <c r="B2">
        <v>437.5</v>
      </c>
    </row>
    <row r="3" spans="1:2" x14ac:dyDescent="0.35">
      <c r="A3" s="1" t="s">
        <v>46</v>
      </c>
      <c r="B3">
        <v>3</v>
      </c>
    </row>
    <row r="4" spans="1:2" x14ac:dyDescent="0.35">
      <c r="A4" s="1" t="s">
        <v>47</v>
      </c>
      <c r="B4">
        <v>0.2835526115185264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48</v>
      </c>
      <c r="B2">
        <v>4.0911444074379819</v>
      </c>
    </row>
    <row r="3" spans="1:2" x14ac:dyDescent="0.35">
      <c r="A3" s="1" t="s">
        <v>49</v>
      </c>
      <c r="B3">
        <v>-20</v>
      </c>
    </row>
    <row r="4" spans="1:2" x14ac:dyDescent="0.35">
      <c r="A4" s="1" t="s">
        <v>50</v>
      </c>
      <c r="B4">
        <v>2</v>
      </c>
    </row>
    <row r="5" spans="1:2" x14ac:dyDescent="0.35">
      <c r="A5" s="1" t="s">
        <v>14</v>
      </c>
      <c r="B5">
        <v>0.25326132046044653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51</v>
      </c>
      <c r="B2">
        <v>0.8</v>
      </c>
    </row>
    <row r="3" spans="1:2" x14ac:dyDescent="0.35">
      <c r="A3" s="1" t="s">
        <v>52</v>
      </c>
      <c r="B3">
        <v>5.0000000000000001E-3</v>
      </c>
    </row>
    <row r="4" spans="1:2" x14ac:dyDescent="0.35">
      <c r="A4" s="1" t="s">
        <v>53</v>
      </c>
      <c r="B4">
        <v>1.1000000000000001</v>
      </c>
    </row>
    <row r="5" spans="1:2" x14ac:dyDescent="0.35">
      <c r="A5" s="1" t="s">
        <v>54</v>
      </c>
      <c r="B5">
        <v>532.5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55</v>
      </c>
      <c r="B2">
        <v>78.021296879556914</v>
      </c>
    </row>
    <row r="3" spans="1:2" x14ac:dyDescent="0.35">
      <c r="A3" s="1" t="s">
        <v>56</v>
      </c>
      <c r="B3">
        <v>93.513545211942429</v>
      </c>
    </row>
    <row r="4" spans="1:2" x14ac:dyDescent="0.35">
      <c r="A4" s="1" t="s">
        <v>57</v>
      </c>
      <c r="B4">
        <v>32.307692307692307</v>
      </c>
    </row>
    <row r="5" spans="1:2" x14ac:dyDescent="0.35">
      <c r="A5" s="1" t="s">
        <v>58</v>
      </c>
      <c r="B5">
        <v>1</v>
      </c>
    </row>
    <row r="6" spans="1:2" x14ac:dyDescent="0.35">
      <c r="A6" s="1" t="s">
        <v>59</v>
      </c>
      <c r="B6">
        <v>2.4526392402591788</v>
      </c>
    </row>
    <row r="7" spans="1:2" x14ac:dyDescent="0.35">
      <c r="A7" s="1" t="s">
        <v>15</v>
      </c>
      <c r="B7">
        <v>2.631333523279765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/>
  </sheetViews>
  <sheetFormatPr defaultRowHeight="14.5" x14ac:dyDescent="0.35"/>
  <sheetData>
    <row r="1" spans="1:4" x14ac:dyDescent="0.35">
      <c r="B1" s="1" t="s">
        <v>39</v>
      </c>
      <c r="C1" s="1" t="s">
        <v>40</v>
      </c>
      <c r="D1" s="1" t="s">
        <v>41</v>
      </c>
    </row>
    <row r="2" spans="1:4" x14ac:dyDescent="0.35">
      <c r="A2" s="1" t="s">
        <v>60</v>
      </c>
      <c r="B2">
        <v>31.155772539805788</v>
      </c>
      <c r="C2">
        <v>31.155772539805788</v>
      </c>
      <c r="D2">
        <v>31.155772539805788</v>
      </c>
    </row>
    <row r="3" spans="1:4" x14ac:dyDescent="0.35">
      <c r="A3" s="1" t="s">
        <v>61</v>
      </c>
      <c r="B3">
        <v>13.027024602742291</v>
      </c>
      <c r="C3">
        <v>22.215285389118439</v>
      </c>
      <c r="D3">
        <v>27.526857666374621</v>
      </c>
    </row>
    <row r="4" spans="1:4" x14ac:dyDescent="0.35">
      <c r="A4" s="1" t="s">
        <v>62</v>
      </c>
      <c r="B4">
        <v>18.128747937063491</v>
      </c>
      <c r="C4">
        <v>8.9404871506873498</v>
      </c>
      <c r="D4">
        <v>3.6289148734311669</v>
      </c>
    </row>
    <row r="5" spans="1:4" x14ac:dyDescent="0.35">
      <c r="A5" s="1" t="s">
        <v>63</v>
      </c>
      <c r="B5">
        <v>3.378929610379612</v>
      </c>
      <c r="C5">
        <v>5.7457517994706384</v>
      </c>
      <c r="D5">
        <v>6.9999999999999991</v>
      </c>
    </row>
    <row r="6" spans="1:4" x14ac:dyDescent="0.35">
      <c r="A6" s="1" t="s">
        <v>64</v>
      </c>
      <c r="B6">
        <v>3.378929610379612</v>
      </c>
      <c r="C6">
        <v>2.3668221890910259</v>
      </c>
      <c r="D6">
        <v>1.2542482005293609</v>
      </c>
    </row>
    <row r="7" spans="1:4" x14ac:dyDescent="0.35">
      <c r="A7" s="1" t="s">
        <v>65</v>
      </c>
      <c r="B7">
        <v>0.18638516140828049</v>
      </c>
      <c r="C7">
        <v>0.26473078582849519</v>
      </c>
      <c r="D7">
        <v>0.34562623932356368</v>
      </c>
    </row>
    <row r="8" spans="1:4" x14ac:dyDescent="0.35">
      <c r="A8" s="1" t="s">
        <v>66</v>
      </c>
      <c r="B8">
        <v>4</v>
      </c>
      <c r="C8">
        <v>6</v>
      </c>
      <c r="D8">
        <v>7</v>
      </c>
    </row>
    <row r="9" spans="1:4" x14ac:dyDescent="0.35">
      <c r="A9" s="1" t="s">
        <v>67</v>
      </c>
      <c r="B9">
        <v>0.2</v>
      </c>
      <c r="C9">
        <v>0.3</v>
      </c>
      <c r="D9">
        <v>0.35</v>
      </c>
    </row>
    <row r="10" spans="1:4" x14ac:dyDescent="0.35">
      <c r="A10" s="1" t="s">
        <v>68</v>
      </c>
      <c r="B10">
        <v>6.2311545079611577</v>
      </c>
      <c r="C10">
        <v>9.3467317619417383</v>
      </c>
      <c r="D10">
        <v>10.904520388932029</v>
      </c>
    </row>
    <row r="11" spans="1:4" x14ac:dyDescent="0.35">
      <c r="A11" s="1" t="s">
        <v>69</v>
      </c>
      <c r="B11">
        <v>2.6054049205484588</v>
      </c>
      <c r="C11">
        <v>6.6645856167355326</v>
      </c>
      <c r="D11">
        <v>9.6344001832311186</v>
      </c>
    </row>
    <row r="12" spans="1:4" x14ac:dyDescent="0.35">
      <c r="A12" s="1" t="s">
        <v>70</v>
      </c>
      <c r="B12">
        <v>3.6257495874126988</v>
      </c>
      <c r="C12">
        <v>2.6821461452062061</v>
      </c>
      <c r="D12">
        <v>1.2701202057009091</v>
      </c>
    </row>
    <row r="13" spans="1:4" x14ac:dyDescent="0.35">
      <c r="A13" s="1" t="s">
        <v>71</v>
      </c>
      <c r="B13">
        <v>0.58187444762929641</v>
      </c>
      <c r="C13">
        <v>0.28696085578570218</v>
      </c>
      <c r="D13">
        <v>0.11647648501717391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/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72</v>
      </c>
      <c r="B2">
        <v>26.482406658834929</v>
      </c>
    </row>
    <row r="3" spans="1:2" x14ac:dyDescent="0.35">
      <c r="A3" s="1" t="s">
        <v>73</v>
      </c>
      <c r="B3" t="s">
        <v>77</v>
      </c>
    </row>
    <row r="4" spans="1:2" x14ac:dyDescent="0.35">
      <c r="A4" s="1" t="s">
        <v>74</v>
      </c>
      <c r="B4">
        <v>7.5780159383198136</v>
      </c>
    </row>
    <row r="5" spans="1:2" x14ac:dyDescent="0.35">
      <c r="A5" s="1" t="s">
        <v>75</v>
      </c>
      <c r="B5">
        <v>17</v>
      </c>
    </row>
    <row r="6" spans="1:2" x14ac:dyDescent="0.35">
      <c r="A6" s="1" t="s">
        <v>76</v>
      </c>
      <c r="B6">
        <v>6.305334918770221E-2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</vt:i4>
      </vt:variant>
    </vt:vector>
  </HeadingPairs>
  <TitlesOfParts>
    <vt:vector size="14" baseType="lpstr">
      <vt:lpstr>senario</vt:lpstr>
      <vt:lpstr>w spec</vt:lpstr>
      <vt:lpstr>investment</vt:lpstr>
      <vt:lpstr>cost spec</vt:lpstr>
      <vt:lpstr>liquid_cryogenic_tank</vt:lpstr>
      <vt:lpstr> pump</vt:lpstr>
      <vt:lpstr>p vessels</vt:lpstr>
      <vt:lpstr>input dispenser</vt:lpstr>
      <vt:lpstr>refirgeration design</vt:lpstr>
      <vt:lpstr>input compressor</vt:lpstr>
      <vt:lpstr>compressor_design</vt:lpstr>
      <vt:lpstr>cascade design</vt:lpstr>
      <vt:lpstr>cascade system</vt:lpstr>
      <vt:lpstr>LH2_Dispensing_Option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</cp:lastModifiedBy>
  <dcterms:created xsi:type="dcterms:W3CDTF">2018-04-29T11:15:14Z</dcterms:created>
  <dcterms:modified xsi:type="dcterms:W3CDTF">2018-04-29T12:35:02Z</dcterms:modified>
</cp:coreProperties>
</file>