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songhoun/Desktop/EXCEL/"/>
    </mc:Choice>
  </mc:AlternateContent>
  <xr:revisionPtr revIDLastSave="0" documentId="10_ncr:8100000_{D356842B-1CA4-9245-8D4E-1D028F203DA0}" xr6:coauthVersionLast="33" xr6:coauthVersionMax="47" xr10:uidLastSave="{00000000-0000-0000-0000-000000000000}"/>
  <bookViews>
    <workbookView xWindow="0" yWindow="500" windowWidth="25600" windowHeight="13500" xr2:uid="{00000000-000D-0000-FFFF-FFFF00000000}"/>
  </bookViews>
  <sheets>
    <sheet name="Case management" sheetId="1" r:id="rId1"/>
    <sheet name="Drop down" sheetId="6" state="hidden" r:id="rId2"/>
  </sheets>
  <externalReferences>
    <externalReference r:id="rId3"/>
  </externalReferences>
  <definedNames>
    <definedName name="_xlnm._FilterDatabase" localSheetId="0" hidden="1">'Case management'!$A$4:$AU$8</definedName>
    <definedName name="_Hlk71980108">'Case management'!#REF!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P8" i="1"/>
  <c r="O8" i="1"/>
  <c r="Q7" i="1"/>
  <c r="P7" i="1"/>
  <c r="O7" i="1"/>
  <c r="Q6" i="1"/>
  <c r="P6" i="1"/>
  <c r="O6" i="1"/>
  <c r="Q5" i="1"/>
  <c r="P5" i="1"/>
  <c r="O5" i="1"/>
</calcChain>
</file>

<file path=xl/sharedStrings.xml><?xml version="1.0" encoding="utf-8"?>
<sst xmlns="http://schemas.openxmlformats.org/spreadsheetml/2006/main" count="554" uniqueCount="462">
  <si>
    <t>នាំចូល</t>
  </si>
  <si>
    <t>មុខរបរ</t>
  </si>
  <si>
    <t>ខេត្តថៃ</t>
  </si>
  <si>
    <t>អាយុ</t>
  </si>
  <si>
    <t>សហគមន៍​</t>
  </si>
  <si>
    <t>ខ្មែរ</t>
  </si>
  <si>
    <t>ភ្នំពេញ</t>
  </si>
  <si>
    <t>មន្ទីរពិសោធន៍</t>
  </si>
  <si>
    <t>វ៉ាក់សាំង</t>
  </si>
  <si>
    <t>បារាំង</t>
  </si>
  <si>
    <t>វៀតណាម</t>
  </si>
  <si>
    <t>ចិន</t>
  </si>
  <si>
    <t>ឥណ្ឌូនេស៊ី</t>
  </si>
  <si>
    <t>បង់ក្លាដេស</t>
  </si>
  <si>
    <t>អាមេរិក</t>
  </si>
  <si>
    <t>អ៊ីតាលី</t>
  </si>
  <si>
    <t>ជប៉ុន</t>
  </si>
  <si>
    <t>អាស៊ែបៃហ្សង់</t>
  </si>
  <si>
    <t>មីយ៉ាន់ម៉ា</t>
  </si>
  <si>
    <t>កូដអនុគណៈ</t>
  </si>
  <si>
    <t>ឈ្មោះអ្នកជំងឺ</t>
  </si>
  <si>
    <t>ភេទ</t>
  </si>
  <si>
    <t>សញ្ជាតិ</t>
  </si>
  <si>
    <t>ថ្ងៃខែឆ្នាំ</t>
  </si>
  <si>
    <t>កូដមន្ទីរពិសោធន៍</t>
  </si>
  <si>
    <t>លេខទូរស័ព្ទ</t>
  </si>
  <si>
    <t>លិខិតឆ្លងដែន</t>
  </si>
  <si>
    <t>អាសយដ្ឋាន</t>
  </si>
  <si>
    <t>ស្ថាប័ន/អង្គភាព</t>
  </si>
  <si>
    <t>សម្គាល់ផ្សេងៗ</t>
  </si>
  <si>
    <t>ថ្ងៃចេញ</t>
  </si>
  <si>
    <t>មានរោគសញ្ញា</t>
  </si>
  <si>
    <t>នាំចូលមកពី</t>
  </si>
  <si>
    <t>ខេត្តនៃ</t>
  </si>
  <si>
    <t>ការប៉ះពាលអ្នកជំងឺ</t>
  </si>
  <si>
    <t>ចង្កោម</t>
  </si>
  <si>
    <t>ចំនួនដងធ្វើតេស្ដ</t>
  </si>
  <si>
    <t>មូលហេតុ</t>
  </si>
  <si>
    <t>ថ្ងៃខែឆ្នាំំ
យកសំណាក</t>
  </si>
  <si>
    <t>ការយកសំណាក</t>
  </si>
  <si>
    <t>ថ្ងៃ​ខែឆ្នាំ</t>
  </si>
  <si>
    <t>មន្ទីរ</t>
  </si>
  <si>
    <t>ប្រភេទ</t>
  </si>
  <si>
    <t>ចំនួនចាក់</t>
  </si>
  <si>
    <t>ប្រភេទវ៉ាក់សាំង
ដូសទី១&amp;២</t>
  </si>
  <si>
    <t>ប្រភេទវ៉ាក់សាំង
ដូសទី៣</t>
  </si>
  <si>
    <t>លើកទី១</t>
  </si>
  <si>
    <t>លើកទី២</t>
  </si>
  <si>
    <t>លើកទី៣</t>
  </si>
  <si>
    <t>កម្មការ</t>
  </si>
  <si>
    <t>កំណើត</t>
  </si>
  <si>
    <t>/កូដអ្នកជំងឺ</t>
  </si>
  <si>
    <t>អត្តសញ្ញាណប័ណ្ណ</t>
  </si>
  <si>
    <t>បុរី</t>
  </si>
  <si>
    <t xml:space="preserve">ផ្ទះលេខ </t>
  </si>
  <si>
    <t>ផ្លូវ</t>
  </si>
  <si>
    <t>ភូមិ</t>
  </si>
  <si>
    <t>ឃុំ/សង្កាត់ - ស្រុក/ខណ្ឌ - ខេត្ត/ក្រុង</t>
  </si>
  <si>
    <t>ឃុំ/សង្កាត់</t>
  </si>
  <si>
    <t>ស្រុក/ខណ្ឌ</t>
  </si>
  <si>
    <t>ខេត្ត/ក្រុង</t>
  </si>
  <si>
    <t>អំពីមុខរបរ</t>
  </si>
  <si>
    <t>រោគសញ្ញា</t>
  </si>
  <si>
    <t>គ្រុន
ក្ដៅ</t>
  </si>
  <si>
    <t>ក្អក</t>
  </si>
  <si>
    <t>ហៀរសំបោរ</t>
  </si>
  <si>
    <t>ឈឺបំពង់ក</t>
  </si>
  <si>
    <t>ពិបាដកដង្ហើម</t>
  </si>
  <si>
    <t>ប្រទេស</t>
  </si>
  <si>
    <t>ប្រទេសថៃ</t>
  </si>
  <si>
    <t>មាន/</t>
  </si>
  <si>
    <t>ទីតាំង/ឈ្មោះ
អ្នកជំងឺ</t>
  </si>
  <si>
    <t>Code អ្នកជំងឺ</t>
  </si>
  <si>
    <t>ធ្វើតេស្ត</t>
  </si>
  <si>
    <t>ទីតាំង</t>
  </si>
  <si>
    <t>រាជធានីខេត្ត​</t>
  </si>
  <si>
    <t>វិជ្ជមាន</t>
  </si>
  <si>
    <t>ពិសោធន៍</t>
  </si>
  <si>
    <t>មេរោគ</t>
  </si>
  <si>
    <t>ស្លាប់</t>
  </si>
  <si>
    <t>ថ្ងៃ​ ខែ ឆ្នាំ</t>
  </si>
  <si>
    <t>Auto</t>
  </si>
  <si>
    <t>Manual</t>
  </si>
  <si>
    <t>Select</t>
  </si>
  <si>
    <t>dd/mm/yy</t>
  </si>
  <si>
    <t>មិនមាន</t>
  </si>
  <si>
    <t>Location</t>
  </si>
  <si>
    <t>Sub-Com Code</t>
  </si>
  <si>
    <t>Name</t>
  </si>
  <si>
    <t>Sex</t>
  </si>
  <si>
    <t>National</t>
  </si>
  <si>
    <t>Age</t>
  </si>
  <si>
    <t>DOB</t>
  </si>
  <si>
    <t>Lab / Patient ID</t>
  </si>
  <si>
    <t>Phone</t>
  </si>
  <si>
    <t>Passport/ ID</t>
  </si>
  <si>
    <t>Borey</t>
  </si>
  <si>
    <t>House</t>
  </si>
  <si>
    <t>Street #</t>
  </si>
  <si>
    <t>Village</t>
  </si>
  <si>
    <t>Full location</t>
  </si>
  <si>
    <t>Commune</t>
  </si>
  <si>
    <t>District</t>
  </si>
  <si>
    <t>Province/City</t>
  </si>
  <si>
    <t>Occupation</t>
  </si>
  <si>
    <t>Organization</t>
  </si>
  <si>
    <t>Remarks Occupation</t>
  </si>
  <si>
    <t>Date of Symptom</t>
  </si>
  <si>
    <t>Case TYpe</t>
  </si>
  <si>
    <t>Import From</t>
  </si>
  <si>
    <t>Thai Province</t>
  </si>
  <si>
    <t>Was a Contact</t>
  </si>
  <si>
    <t>Place/Case Name</t>
  </si>
  <si>
    <t>Person in Contact</t>
  </si>
  <si>
    <t>Cluster</t>
  </si>
  <si>
    <t>Positive on Test #</t>
  </si>
  <si>
    <t>Reason of Testing</t>
  </si>
  <si>
    <t>Date of Testing</t>
  </si>
  <si>
    <t>Name of Tesing place</t>
  </si>
  <si>
    <t>Testing Location</t>
  </si>
  <si>
    <t>Date of Positive</t>
  </si>
  <si>
    <t>Laboratory</t>
  </si>
  <si>
    <t>Virus Viriant</t>
  </si>
  <si>
    <t>Doses</t>
  </si>
  <si>
    <t>VaccineType</t>
  </si>
  <si>
    <t>Vaccine Date</t>
  </si>
  <si>
    <t>NIPH</t>
  </si>
  <si>
    <t>វិញ្ញាបនប័ត្រ</t>
  </si>
  <si>
    <t>IPC</t>
  </si>
  <si>
    <t>កណ្ដាល</t>
  </si>
  <si>
    <t>មន្រ្តីរាជការស៊ីវិល​​ - Government Official</t>
  </si>
  <si>
    <t>-</t>
  </si>
  <si>
    <t>កូរ៉េ</t>
  </si>
  <si>
    <t>មាន</t>
  </si>
  <si>
    <t>កំពង់ចាម</t>
  </si>
  <si>
    <t>ព្រះសីហនុ</t>
  </si>
  <si>
    <t>ជាសះស្បើយ</t>
  </si>
  <si>
    <t>ផ្សេងៗ - Other</t>
  </si>
  <si>
    <t>សិង្ហបុរី</t>
  </si>
  <si>
    <t>ម៉ាឡេស៊ី</t>
  </si>
  <si>
    <t>ផ្សេងៗ</t>
  </si>
  <si>
    <t>ស្វាយរៀង</t>
  </si>
  <si>
    <t>កោះកុង</t>
  </si>
  <si>
    <t>កំពង់ធំ</t>
  </si>
  <si>
    <t>កំពង់ឆ្នាំង</t>
  </si>
  <si>
    <t>ព្រៃវែង</t>
  </si>
  <si>
    <t>សុខាភិបាល - Healthcare Worker</t>
  </si>
  <si>
    <t>រលាកសួត</t>
  </si>
  <si>
    <t>នគបាល​ - Police</t>
  </si>
  <si>
    <t>Unknown</t>
  </si>
  <si>
    <t>សៀមរាប</t>
  </si>
  <si>
    <t>កំពង់ស្ពឺ</t>
  </si>
  <si>
    <t>បាត់ដំបង</t>
  </si>
  <si>
    <t>កម្មកររោងចក្រ - Factory Worker</t>
  </si>
  <si>
    <t>ថៃ</t>
  </si>
  <si>
    <t>តាកែវ</t>
  </si>
  <si>
    <t>សិស្ស និស្សិត - Student</t>
  </si>
  <si>
    <t>កែប</t>
  </si>
  <si>
    <t>នីហ្សេរីយ៉ា</t>
  </si>
  <si>
    <t>ត្បូងឃ្មុំ</t>
  </si>
  <si>
    <t>ផ្សារ - Market</t>
  </si>
  <si>
    <t>ន័រវែស</t>
  </si>
  <si>
    <t>ហ្វីលីពីន</t>
  </si>
  <si>
    <t>ក្រចេះ</t>
  </si>
  <si>
    <t>កំពត</t>
  </si>
  <si>
    <t>ពោធិ៍សាត់</t>
  </si>
  <si>
    <t>ប៉ៃលិន</t>
  </si>
  <si>
    <t>PKML</t>
  </si>
  <si>
    <t>ព្រះវិហារ</t>
  </si>
  <si>
    <t>TAKEO</t>
  </si>
  <si>
    <t>BTB</t>
  </si>
  <si>
    <t>សង្ស័យ</t>
  </si>
  <si>
    <t>បន្ទាយមានជ័យ</t>
  </si>
  <si>
    <t>តាមដាន</t>
  </si>
  <si>
    <t>ពលករ</t>
  </si>
  <si>
    <t>ប៉ះពាល់ប្រយោល</t>
  </si>
  <si>
    <t>ប៉ះពាល់ផ្ទាល់</t>
  </si>
  <si>
    <t>បុគ្កលិកពេទ្យ</t>
  </si>
  <si>
    <t>មណ្ឌលគិរី</t>
  </si>
  <si>
    <t>យោធា - Military</t>
  </si>
  <si>
    <t>MBR</t>
  </si>
  <si>
    <t>រតនគិរី</t>
  </si>
  <si>
    <t>RDT</t>
  </si>
  <si>
    <t>ឡាវ</t>
  </si>
  <si>
    <t>NBTC</t>
  </si>
  <si>
    <t>ស្ទឹងត្រែង</t>
  </si>
  <si>
    <t>ឧត្ដរមានជ័យ</t>
  </si>
  <si>
    <t>BB</t>
  </si>
  <si>
    <t>SHV</t>
  </si>
  <si>
    <t>អ្នកដំណើរចូលប្រទេស</t>
  </si>
  <si>
    <t>តុលាការ - Court</t>
  </si>
  <si>
    <t>Sinovac</t>
  </si>
  <si>
    <t>ឥណ្ឌា</t>
  </si>
  <si>
    <t>អាជីវករ(មិននៅផ្សារ) - Busineseman (Not at market)</t>
  </si>
  <si>
    <t>RHKTB</t>
  </si>
  <si>
    <t>AstraZeneca</t>
  </si>
  <si>
    <t>នេប៉ាល់</t>
  </si>
  <si>
    <t>អាឡឺម៉ង់</t>
  </si>
  <si>
    <t>Sinopharm</t>
  </si>
  <si>
    <t>ម៉ារ៉ុក</t>
  </si>
  <si>
    <t>សាសនា - Religion</t>
  </si>
  <si>
    <t>ឯកជន - Private/Office</t>
  </si>
  <si>
    <t>Pfizer-BioNTech</t>
  </si>
  <si>
    <t>មិនស្គាល់ - Unknown</t>
  </si>
  <si>
    <t>ធម្មតា</t>
  </si>
  <si>
    <t>កាស៊ីណូ - Casino</t>
  </si>
  <si>
    <t>អ៊ុយក្រែន</t>
  </si>
  <si>
    <t>ស្វីស</t>
  </si>
  <si>
    <t>បែលហ្ស៊ិក</t>
  </si>
  <si>
    <t>ILI (ស្រដៀងផ្តាសាយ)</t>
  </si>
  <si>
    <t>ក្រូអាត</t>
  </si>
  <si>
    <t>អង់គ្លេស</t>
  </si>
  <si>
    <t>ប៉ាគីស្ថាន</t>
  </si>
  <si>
    <t>ហូឡង់</t>
  </si>
  <si>
    <t>ប្រេស៊ីល</t>
  </si>
  <si>
    <t>កូឡុំប៊ី</t>
  </si>
  <si>
    <t>ហុងគ្រី</t>
  </si>
  <si>
    <t>កាណាដា</t>
  </si>
  <si>
    <t>គុក - Prison</t>
  </si>
  <si>
    <t xml:space="preserve">ញូហ្សេលឡែន </t>
  </si>
  <si>
    <t>អូស្ត្រាលី</t>
  </si>
  <si>
    <t>រុស្ស៊ី</t>
  </si>
  <si>
    <t>ដាណឺម៉ាក</t>
  </si>
  <si>
    <t>Province</t>
  </si>
  <si>
    <t>Interview Status</t>
  </si>
  <si>
    <t>Nationality</t>
  </si>
  <si>
    <t>Type of Case</t>
  </si>
  <si>
    <t>Reason for Testing</t>
  </si>
  <si>
    <t>Risk Level</t>
  </si>
  <si>
    <t>Risk Reason</t>
  </si>
  <si>
    <t>ករណីកើត ឬជាប់ពាក់ព័ន្ធ</t>
  </si>
  <si>
    <t>Completed</t>
  </si>
  <si>
    <t>Government Official</t>
  </si>
  <si>
    <t>Yes</t>
  </si>
  <si>
    <t>Amnat Charoen</t>
  </si>
  <si>
    <t>A001</t>
  </si>
  <si>
    <t>អវិជ្ជមាន</t>
  </si>
  <si>
    <t>Cannot be reached</t>
  </si>
  <si>
    <t>Healthcare Worker</t>
  </si>
  <si>
    <t>No</t>
  </si>
  <si>
    <t>Suspect</t>
  </si>
  <si>
    <t>1. High</t>
  </si>
  <si>
    <t>កំរិតខ្ពស់</t>
  </si>
  <si>
    <t>Direct Contact</t>
  </si>
  <si>
    <t>Case</t>
  </si>
  <si>
    <t>ករណីកើត</t>
  </si>
  <si>
    <t>Ang Thong</t>
  </si>
  <si>
    <t>A002</t>
  </si>
  <si>
    <t>To follow up</t>
  </si>
  <si>
    <t>Self-employed</t>
  </si>
  <si>
    <t>Pneumonia</t>
  </si>
  <si>
    <t>2. Medium</t>
  </si>
  <si>
    <t>កំរិតមធ្យម</t>
  </si>
  <si>
    <t>Indirect Contact 1</t>
  </si>
  <si>
    <t>ប៉ះពាល់មិនផ្ទាល់១</t>
  </si>
  <si>
    <t>Contact</t>
  </si>
  <si>
    <t>ជាប់ពាក់ព័ន្ធ</t>
  </si>
  <si>
    <t>Bangkok</t>
  </si>
  <si>
    <t>A003</t>
  </si>
  <si>
    <t>Not yet start</t>
  </si>
  <si>
    <t>Employee</t>
  </si>
  <si>
    <t>HCW</t>
  </si>
  <si>
    <t>3. Low</t>
  </si>
  <si>
    <t>ករិតទាប</t>
  </si>
  <si>
    <t>Indirect Contact 2</t>
  </si>
  <si>
    <t>ប៉ះពាល់មិនផ្ទាល់២</t>
  </si>
  <si>
    <t>Bueng Kan</t>
  </si>
  <si>
    <t>A004</t>
  </si>
  <si>
    <t>Retired</t>
  </si>
  <si>
    <t>Migrants</t>
  </si>
  <si>
    <t>Buriram</t>
  </si>
  <si>
    <t>A005</t>
  </si>
  <si>
    <t>សម្ភាសន៍ចប់</t>
  </si>
  <si>
    <t>Unemployed</t>
  </si>
  <si>
    <t>Follow-up</t>
  </si>
  <si>
    <t>Chachoengsao</t>
  </si>
  <si>
    <t>A006</t>
  </si>
  <si>
    <t>មិនអាចទាក់ទងបាន</t>
  </si>
  <si>
    <t>Other</t>
  </si>
  <si>
    <t>Chai Nat</t>
  </si>
  <si>
    <t>A007</t>
  </si>
  <si>
    <t>ត្រូវបន្តសម្ភាសន៍</t>
  </si>
  <si>
    <t>Direct contact with Covid cases</t>
  </si>
  <si>
    <t>SRH</t>
  </si>
  <si>
    <t>Chaiyaphum</t>
  </si>
  <si>
    <t>A008</t>
  </si>
  <si>
    <t>មិនទាន់សម្ភាសន៍</t>
  </si>
  <si>
    <t>Indirect contact with Covid cases</t>
  </si>
  <si>
    <t>Chanthaburi</t>
  </si>
  <si>
    <t>A009</t>
  </si>
  <si>
    <t>Chiang Mai</t>
  </si>
  <si>
    <t>A010</t>
  </si>
  <si>
    <t>ចត្តាឡីស័ក</t>
  </si>
  <si>
    <t>Chiang Rai</t>
  </si>
  <si>
    <t>A011</t>
  </si>
  <si>
    <t>21A/B.1.617.2 (Delta)</t>
  </si>
  <si>
    <t>Chonburi</t>
  </si>
  <si>
    <t>A012</t>
  </si>
  <si>
    <t>ចត្តាឡីស័ក និងធ្វើតេស្ត</t>
  </si>
  <si>
    <t>20I/501Y.V1, B.1.1.7 (Alpha)</t>
  </si>
  <si>
    <t>Chumphon</t>
  </si>
  <si>
    <t>A013</t>
  </si>
  <si>
    <t>Kalasin</t>
  </si>
  <si>
    <t>A014</t>
  </si>
  <si>
    <t>Kamphaeng Phet</t>
  </si>
  <si>
    <t>A015</t>
  </si>
  <si>
    <t>Kanchanaburi</t>
  </si>
  <si>
    <t>A016</t>
  </si>
  <si>
    <t>Khon Kaen</t>
  </si>
  <si>
    <t>A017</t>
  </si>
  <si>
    <t>Krabi</t>
  </si>
  <si>
    <t>A018</t>
  </si>
  <si>
    <t>Lampang</t>
  </si>
  <si>
    <t>A019</t>
  </si>
  <si>
    <t>Lamphun</t>
  </si>
  <si>
    <t>A020</t>
  </si>
  <si>
    <t>Loei</t>
  </si>
  <si>
    <t>A021</t>
  </si>
  <si>
    <t>Lopburi</t>
  </si>
  <si>
    <t>A022</t>
  </si>
  <si>
    <t>Mae Hong Son</t>
  </si>
  <si>
    <t>A023</t>
  </si>
  <si>
    <t>Maha Sarakham</t>
  </si>
  <si>
    <t>A024</t>
  </si>
  <si>
    <t>Mukdahan</t>
  </si>
  <si>
    <t>B001</t>
  </si>
  <si>
    <t>Nakhon Nayok</t>
  </si>
  <si>
    <t>B002</t>
  </si>
  <si>
    <t>Nakhon Pathom</t>
  </si>
  <si>
    <t>B003</t>
  </si>
  <si>
    <t>Nakhon Phanom</t>
  </si>
  <si>
    <t>B004</t>
  </si>
  <si>
    <t>Nakhon Ratchasima</t>
  </si>
  <si>
    <t>B005</t>
  </si>
  <si>
    <t>Nakhon Sawan</t>
  </si>
  <si>
    <t>B006</t>
  </si>
  <si>
    <t>Nakhon Si Thammarat</t>
  </si>
  <si>
    <t>B007</t>
  </si>
  <si>
    <t>Nan</t>
  </si>
  <si>
    <t>B008</t>
  </si>
  <si>
    <t>Narathiwat</t>
  </si>
  <si>
    <t>B009</t>
  </si>
  <si>
    <t>Nong Bua Lamphu</t>
  </si>
  <si>
    <t>B010</t>
  </si>
  <si>
    <t>Nong Khai</t>
  </si>
  <si>
    <t>B011</t>
  </si>
  <si>
    <t>ស្រីលង្កា</t>
  </si>
  <si>
    <t>Nonthaburi</t>
  </si>
  <si>
    <t>B012</t>
  </si>
  <si>
    <t xml:space="preserve">អាល់ហ្សេរី </t>
  </si>
  <si>
    <t>Pathum Thani</t>
  </si>
  <si>
    <t>B013</t>
  </si>
  <si>
    <t>អេស្ប៉ាញ</t>
  </si>
  <si>
    <t>Pattani</t>
  </si>
  <si>
    <t>B014</t>
  </si>
  <si>
    <t>Phang Nga</t>
  </si>
  <si>
    <t>B015</t>
  </si>
  <si>
    <t>កាមេរ៉ូន</t>
  </si>
  <si>
    <t>Phatthalung</t>
  </si>
  <si>
    <t>B016</t>
  </si>
  <si>
    <t>អៀរឡង់</t>
  </si>
  <si>
    <t>Phayao</t>
  </si>
  <si>
    <t>B017</t>
  </si>
  <si>
    <t>Phetchabun</t>
  </si>
  <si>
    <t>B018</t>
  </si>
  <si>
    <t>សហព័ន្ធ​អារ៉ាប់រួម</t>
  </si>
  <si>
    <t>Phetchaburi</t>
  </si>
  <si>
    <t>B019</t>
  </si>
  <si>
    <t xml:space="preserve">អារ៉ាប់ប៊ីសាអូឌីត </t>
  </si>
  <si>
    <t>Phichit</t>
  </si>
  <si>
    <t>B020</t>
  </si>
  <si>
    <t>គុយវ៉ែត</t>
  </si>
  <si>
    <t>Phitsanulok</t>
  </si>
  <si>
    <t>B021</t>
  </si>
  <si>
    <t>ស៊ូដង់</t>
  </si>
  <si>
    <t>Phra Nakhon Si Ayutthaya</t>
  </si>
  <si>
    <t>B022</t>
  </si>
  <si>
    <t>អេហ្ស៊ីប</t>
  </si>
  <si>
    <t>Phrae</t>
  </si>
  <si>
    <t>B023</t>
  </si>
  <si>
    <t>អ៊ូសបេគីស្ថាន</t>
  </si>
  <si>
    <t>Phuket</t>
  </si>
  <si>
    <t>B024</t>
  </si>
  <si>
    <t>Prachinburi</t>
  </si>
  <si>
    <t>G301</t>
  </si>
  <si>
    <t>អ៊ីស្រាអែល</t>
  </si>
  <si>
    <t>Prachuap Khiri Khan</t>
  </si>
  <si>
    <t>G302</t>
  </si>
  <si>
    <t>កាហ្សាក់ស្ថាន</t>
  </si>
  <si>
    <t>Ranong</t>
  </si>
  <si>
    <t>G303</t>
  </si>
  <si>
    <t>Ratchaburi</t>
  </si>
  <si>
    <t>G304</t>
  </si>
  <si>
    <t>Rayong</t>
  </si>
  <si>
    <t>G305</t>
  </si>
  <si>
    <t>Roi Et</t>
  </si>
  <si>
    <t>G306</t>
  </si>
  <si>
    <t>Sa Kaeo</t>
  </si>
  <si>
    <t>G307</t>
  </si>
  <si>
    <t>Sakon Nakhon</t>
  </si>
  <si>
    <t>G308</t>
  </si>
  <si>
    <t>Samut Prakan</t>
  </si>
  <si>
    <t>G309</t>
  </si>
  <si>
    <t>Samut Sakhon</t>
  </si>
  <si>
    <t>G310</t>
  </si>
  <si>
    <t>Samut Songkhram</t>
  </si>
  <si>
    <t>G311</t>
  </si>
  <si>
    <t>Saraburi</t>
  </si>
  <si>
    <t>G312</t>
  </si>
  <si>
    <t>Satun</t>
  </si>
  <si>
    <t>G313</t>
  </si>
  <si>
    <t>Sing Buri</t>
  </si>
  <si>
    <t>G314</t>
  </si>
  <si>
    <t>Sisaket</t>
  </si>
  <si>
    <t>G315</t>
  </si>
  <si>
    <t>Songkhla</t>
  </si>
  <si>
    <t>G316</t>
  </si>
  <si>
    <t>Sukhothai</t>
  </si>
  <si>
    <t>G317</t>
  </si>
  <si>
    <t>Suphan Buri</t>
  </si>
  <si>
    <t>G318</t>
  </si>
  <si>
    <t>Surat Thani</t>
  </si>
  <si>
    <t>G319</t>
  </si>
  <si>
    <t>Surin</t>
  </si>
  <si>
    <t>G320</t>
  </si>
  <si>
    <t>Tak</t>
  </si>
  <si>
    <t>G321</t>
  </si>
  <si>
    <t>Trang</t>
  </si>
  <si>
    <t>G322</t>
  </si>
  <si>
    <t>Trat</t>
  </si>
  <si>
    <t>G323</t>
  </si>
  <si>
    <t>Ubon Ratchathani</t>
  </si>
  <si>
    <t>G324</t>
  </si>
  <si>
    <t>Udon Thani</t>
  </si>
  <si>
    <t>Uthai Thani</t>
  </si>
  <si>
    <t>Uttaradit</t>
  </si>
  <si>
    <t>Yala</t>
  </si>
  <si>
    <t>Yasothon</t>
  </si>
  <si>
    <t>210912LS171761</t>
  </si>
  <si>
    <t>ឡាយ ស្រែសុខា</t>
  </si>
  <si>
    <t>ប</t>
  </si>
  <si>
    <t>P14-210911094339</t>
  </si>
  <si>
    <t>010487687</t>
  </si>
  <si>
    <t>បុរី១០០ខ្នង</t>
  </si>
  <si>
    <t>ទឹកថ្លា -សែនសុខ - ភ្នំពេញ</t>
  </si>
  <si>
    <t>RH ព្រះស្តេច</t>
  </si>
  <si>
    <t>210912SC171762</t>
  </si>
  <si>
    <t>សុខ ចិន្ដា</t>
  </si>
  <si>
    <t>ស</t>
  </si>
  <si>
    <t>P14-210911094341</t>
  </si>
  <si>
    <t>010732732</t>
  </si>
  <si>
    <t>210912RN171763</t>
  </si>
  <si>
    <t>រុន នី</t>
  </si>
  <si>
    <t>P14-210911094343</t>
  </si>
  <si>
    <t>015342879</t>
  </si>
  <si>
    <t>ជីពុត</t>
  </si>
  <si>
    <t>រំចេក -ព្រះស្ដេច - ព្រៃវែង</t>
  </si>
  <si>
    <t>210912PB171764</t>
  </si>
  <si>
    <t>ផុន បូរី</t>
  </si>
  <si>
    <t>P14-210911094345</t>
  </si>
  <si>
    <t>012754583</t>
  </si>
  <si>
    <t>ព្រៃផ្ញា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</si>
</sst>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53]dd/mm/yy;@"/>
    <numFmt numFmtId="165" formatCode="_-* #,##0.00&quot;៛&quot;_-;\-* #,##0.00&quot;៛&quot;_-;_-* &quot;-&quot;??&quot;៛&quot;_-;_-@_-"/>
  </numFmts>
  <fonts count="25">
    <font>
      <sz val="11"/>
      <color theme="1"/>
      <name val="Calibri"/>
      <family val="2"/>
      <scheme val="minor"/>
    </font>
    <font>
      <b/>
      <sz val="9"/>
      <color theme="3"/>
      <name val="Khmer OS Battambang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8"/>
      <color rgb="FF7F7F7F"/>
      <name val="Calibri"/>
      <family val="2"/>
      <scheme val="minor"/>
    </font>
    <font>
      <b/>
      <sz val="10"/>
      <name val="黑体"/>
      <family val="3"/>
      <charset val="134"/>
    </font>
    <font>
      <b/>
      <sz val="13"/>
      <color theme="3"/>
      <name val="Khmer OS Battambang"/>
    </font>
    <font>
      <sz val="11"/>
      <color theme="1"/>
      <name val="Khmer OS Battambang"/>
    </font>
    <font>
      <b/>
      <u/>
      <sz val="9"/>
      <color theme="1"/>
      <name val="Khmer OS Battambang"/>
    </font>
    <font>
      <sz val="11"/>
      <color theme="1"/>
      <name val="Arial"/>
      <family val="2"/>
    </font>
    <font>
      <sz val="10"/>
      <color rgb="FF000000"/>
      <name val="Khmer OS Battambang"/>
    </font>
    <font>
      <sz val="10"/>
      <color theme="1"/>
      <name val="Khmer OS Battambang"/>
    </font>
    <font>
      <b/>
      <i/>
      <sz val="9"/>
      <name val="Khmer OS Battambang"/>
    </font>
    <font>
      <b/>
      <sz val="9"/>
      <name val="Khmer OS Battambang"/>
    </font>
    <font>
      <sz val="9"/>
      <name val="Calibri"/>
      <family val="2"/>
      <scheme val="minor"/>
    </font>
    <font>
      <b/>
      <sz val="9"/>
      <color rgb="FF000000"/>
      <name val="Khmer OS Battambang"/>
    </font>
    <font>
      <b/>
      <i/>
      <sz val="9"/>
      <color rgb="FF000000"/>
      <name val="Comic Sans MS"/>
      <family val="4"/>
    </font>
    <font>
      <sz val="9"/>
      <color rgb="FF000000"/>
      <name val="Khmer OS Battambang"/>
    </font>
    <font>
      <sz val="9"/>
      <color theme="1"/>
      <name val="Khmer OS Battambang"/>
    </font>
    <font>
      <b/>
      <i/>
      <sz val="8"/>
      <color rgb="FF000000"/>
      <name val="Comic Sans MS"/>
      <family val="4"/>
    </font>
    <font>
      <b/>
      <sz val="8"/>
      <color rgb="FFFFFFFF"/>
      <name val="Khmer OS Battambang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</patternFill>
    </fill>
    <fill>
      <patternFill patternType="solid">
        <fgColor theme="3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7">
    <xf numFmtId="0" fontId="0" fillId="0" borderId="0"/>
    <xf numFmtId="0" fontId="1" fillId="0" borderId="0" applyNumberFormat="0" applyFill="0" applyProtection="0">
      <alignment vertical="center"/>
    </xf>
    <xf numFmtId="0" fontId="2" fillId="0" borderId="0"/>
    <xf numFmtId="0" fontId="3" fillId="0" borderId="0">
      <alignment vertical="center"/>
    </xf>
    <xf numFmtId="0" fontId="8" fillId="0" borderId="0" applyNumberFormat="0" applyFill="0" applyBorder="0" applyProtection="0">
      <alignment vertical="center"/>
    </xf>
    <xf numFmtId="0" fontId="4" fillId="3" borderId="1" applyNumberFormat="0" applyProtection="0">
      <alignment vertical="center"/>
    </xf>
    <xf numFmtId="0" fontId="6" fillId="4" borderId="2" applyNumberFormat="0" applyProtection="0">
      <alignment vertical="center"/>
    </xf>
    <xf numFmtId="0" fontId="5" fillId="0" borderId="0" applyNumberFormat="0" applyFill="0" applyBorder="0" applyProtection="0">
      <alignment vertical="center"/>
    </xf>
    <xf numFmtId="0" fontId="3" fillId="0" borderId="0">
      <alignment vertical="center"/>
    </xf>
    <xf numFmtId="0" fontId="3" fillId="2" borderId="0">
      <alignment horizontal="left" vertical="center" indent="2"/>
    </xf>
    <xf numFmtId="0" fontId="9" fillId="0" borderId="0" applyFill="0" applyAlignment="0" applyProtection="0"/>
    <xf numFmtId="0" fontId="10" fillId="3" borderId="1">
      <alignment vertical="center"/>
    </xf>
    <xf numFmtId="0" fontId="11" fillId="2" borderId="0">
      <alignment horizontal="left" vertical="center" indent="2"/>
    </xf>
    <xf numFmtId="0" fontId="7" fillId="0" borderId="0">
      <alignment vertical="center"/>
    </xf>
    <xf numFmtId="0" fontId="12" fillId="0" borderId="0">
      <alignment vertical="center"/>
    </xf>
    <xf numFmtId="0" fontId="13" fillId="0" borderId="0"/>
    <xf numFmtId="165" fontId="3" fillId="0" borderId="0" applyFont="0" applyFill="0" applyBorder="0" applyAlignment="0" applyProtection="0"/>
  </cellStyleXfs>
  <cellXfs count="65">
    <xf numFmtId="0" fontId="0" fillId="0" borderId="0" xfId="0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6" borderId="8" xfId="0" applyFont="1" applyFill="1" applyBorder="1" applyAlignment="1">
      <alignment horizontal="center" vertical="center" wrapText="1"/>
    </xf>
    <xf numFmtId="49" fontId="16" fillId="6" borderId="8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7" fillId="6" borderId="9" xfId="0" applyFont="1" applyFill="1" applyBorder="1" applyAlignment="1">
      <alignment horizontal="center" vertical="center" wrapText="1"/>
    </xf>
    <xf numFmtId="164" fontId="16" fillId="6" borderId="8" xfId="0" applyNumberFormat="1" applyFont="1" applyFill="1" applyBorder="1" applyAlignment="1">
      <alignment horizontal="center" vertical="center" wrapText="1"/>
    </xf>
    <xf numFmtId="164" fontId="17" fillId="6" borderId="9" xfId="0" applyNumberFormat="1" applyFont="1" applyFill="1" applyBorder="1" applyAlignment="1">
      <alignment horizontal="center" vertical="center" wrapText="1"/>
    </xf>
    <xf numFmtId="49" fontId="17" fillId="6" borderId="9" xfId="0" applyNumberFormat="1" applyFont="1" applyFill="1" applyBorder="1" applyAlignment="1">
      <alignment horizontal="center" vertical="center" wrapText="1"/>
    </xf>
    <xf numFmtId="49" fontId="16" fillId="7" borderId="8" xfId="0" applyNumberFormat="1" applyFont="1" applyFill="1" applyBorder="1" applyAlignment="1">
      <alignment horizontal="center" vertical="center" wrapText="1"/>
    </xf>
    <xf numFmtId="49" fontId="17" fillId="7" borderId="9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49" fontId="17" fillId="7" borderId="6" xfId="0" applyNumberFormat="1" applyFont="1" applyFill="1" applyBorder="1" applyAlignment="1">
      <alignment horizontal="center" vertical="center" wrapText="1"/>
    </xf>
    <xf numFmtId="49" fontId="20" fillId="8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49" fontId="22" fillId="0" borderId="0" xfId="0" applyNumberFormat="1" applyFont="1"/>
    <xf numFmtId="49" fontId="22" fillId="0" borderId="0" xfId="0" applyNumberFormat="1" applyFont="1" applyAlignment="1">
      <alignment horizontal="left"/>
    </xf>
    <xf numFmtId="164" fontId="22" fillId="0" borderId="0" xfId="0" applyNumberFormat="1" applyFont="1"/>
    <xf numFmtId="49" fontId="22" fillId="0" borderId="0" xfId="0" applyNumberFormat="1" applyFont="1" applyAlignment="1">
      <alignment horizontal="center"/>
    </xf>
    <xf numFmtId="164" fontId="21" fillId="5" borderId="0" xfId="0" applyNumberFormat="1" applyFont="1" applyFill="1" applyAlignment="1">
      <alignment horizontal="center" wrapText="1"/>
    </xf>
    <xf numFmtId="49" fontId="21" fillId="5" borderId="0" xfId="0" applyNumberFormat="1" applyFont="1" applyFill="1" applyAlignment="1">
      <alignment horizontal="center" wrapText="1"/>
    </xf>
    <xf numFmtId="0" fontId="23" fillId="6" borderId="4" xfId="0" applyFont="1" applyFill="1" applyBorder="1" applyAlignment="1">
      <alignment wrapText="1"/>
    </xf>
    <xf numFmtId="0" fontId="24" fillId="7" borderId="5" xfId="0" applyFont="1" applyFill="1" applyBorder="1" applyAlignment="1"/>
    <xf numFmtId="164" fontId="17" fillId="6" borderId="6" xfId="0" applyNumberFormat="1" applyFont="1" applyFill="1" applyBorder="1" applyAlignment="1">
      <alignment horizontal="center" vertical="center" wrapText="1"/>
    </xf>
    <xf numFmtId="49" fontId="17" fillId="6" borderId="6" xfId="0" applyNumberFormat="1" applyFont="1" applyFill="1" applyBorder="1" applyAlignment="1">
      <alignment horizontal="center" vertical="center" wrapText="1"/>
    </xf>
    <xf numFmtId="49" fontId="17" fillId="6" borderId="8" xfId="0" applyNumberFormat="1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49" fontId="19" fillId="8" borderId="3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Fill="1" applyBorder="1" applyAlignment="1">
      <alignment horizontal="center"/>
    </xf>
    <xf numFmtId="0" fontId="14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4" fillId="0" borderId="4" xfId="2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/>
    </xf>
    <xf numFmtId="49" fontId="15" fillId="0" borderId="4" xfId="0" applyNumberFormat="1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2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164" fontId="14" fillId="0" borderId="12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6" borderId="8" xfId="0" applyNumberFormat="1" applyFont="1" applyFill="1" applyBorder="1" applyAlignment="1">
      <alignment horizontal="center" vertical="center" wrapText="1"/>
    </xf>
    <xf numFmtId="164" fontId="17" fillId="6" borderId="9" xfId="0" applyNumberFormat="1" applyFont="1" applyFill="1" applyBorder="1" applyAlignment="1">
      <alignment horizontal="center" vertical="center" wrapText="1"/>
    </xf>
    <xf numFmtId="49" fontId="17" fillId="6" borderId="8" xfId="0" applyNumberFormat="1" applyFont="1" applyFill="1" applyBorder="1" applyAlignment="1">
      <alignment horizontal="center" vertical="center" wrapText="1"/>
    </xf>
    <xf numFmtId="49" fontId="17" fillId="6" borderId="9" xfId="0" applyNumberFormat="1" applyFont="1" applyFill="1" applyBorder="1" applyAlignment="1">
      <alignment horizontal="center" vertical="center" wrapText="1"/>
    </xf>
    <xf numFmtId="49" fontId="17" fillId="6" borderId="13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wrapText="1"/>
    </xf>
    <xf numFmtId="0" fontId="19" fillId="6" borderId="15" xfId="0" applyFont="1" applyFill="1" applyBorder="1" applyAlignment="1">
      <alignment wrapText="1"/>
    </xf>
    <xf numFmtId="49" fontId="17" fillId="6" borderId="18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49" fontId="19" fillId="8" borderId="20" xfId="0" applyNumberFormat="1" applyFont="1" applyFill="1" applyBorder="1" applyAlignment="1">
      <alignment horizontal="center" vertical="center" wrapText="1"/>
    </xf>
    <xf numFmtId="49" fontId="19" fillId="8" borderId="21" xfId="0" applyNumberFormat="1" applyFont="1" applyFill="1" applyBorder="1" applyAlignment="1">
      <alignment horizontal="center" vertical="center" wrapText="1"/>
    </xf>
    <xf numFmtId="49" fontId="19" fillId="8" borderId="12" xfId="0" applyNumberFormat="1" applyFont="1" applyFill="1" applyBorder="1" applyAlignment="1">
      <alignment horizontal="center" vertical="center" wrapText="1"/>
    </xf>
    <xf numFmtId="49" fontId="17" fillId="6" borderId="7" xfId="0" applyNumberFormat="1" applyFont="1" applyFill="1" applyBorder="1" applyAlignment="1">
      <alignment horizontal="center" vertical="center" wrapText="1"/>
    </xf>
    <xf numFmtId="49" fontId="17" fillId="6" borderId="11" xfId="0" applyNumberFormat="1" applyFont="1" applyFill="1" applyBorder="1" applyAlignment="1">
      <alignment horizontal="center" vertical="center" wrapText="1"/>
    </xf>
    <xf numFmtId="49" fontId="17" fillId="6" borderId="10" xfId="0" applyNumberFormat="1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wrapText="1"/>
    </xf>
    <xf numFmtId="0" fontId="19" fillId="6" borderId="17" xfId="0" applyFont="1" applyFill="1" applyBorder="1" applyAlignment="1">
      <alignment wrapText="1"/>
    </xf>
  </cellXfs>
  <cellStyles count="17">
    <cellStyle name="CN" xfId="10" xr:uid="{00000000-0005-0000-0000-000000000000}"/>
    <cellStyle name="Currency 2" xfId="16" xr:uid="{00000000-0005-0000-0000-00003E000000}"/>
    <cellStyle name="Data" xfId="9" xr:uid="{00000000-0005-0000-0000-000001000000}"/>
    <cellStyle name="Data KH" xfId="12" xr:uid="{00000000-0005-0000-0000-000002000000}"/>
    <cellStyle name="Explanatory Text 2" xfId="4" xr:uid="{00000000-0005-0000-0000-000003000000}"/>
    <cellStyle name="H2 kH" xfId="11" xr:uid="{00000000-0005-0000-0000-000004000000}"/>
    <cellStyle name="Heading 2 2" xfId="5" xr:uid="{00000000-0005-0000-0000-000005000000}"/>
    <cellStyle name="Heading 3 2" xfId="6" xr:uid="{00000000-0005-0000-0000-000006000000}"/>
    <cellStyle name="Heading 4 2" xfId="7" xr:uid="{00000000-0005-0000-0000-000007000000}"/>
    <cellStyle name="KH" xfId="1" xr:uid="{00000000-0005-0000-0000-000008000000}"/>
    <cellStyle name="Normal" xfId="0" builtinId="0"/>
    <cellStyle name="Normal 2" xfId="2" xr:uid="{00000000-0005-0000-0000-00000A000000}"/>
    <cellStyle name="Normal 3" xfId="3" xr:uid="{00000000-0005-0000-0000-00000B000000}"/>
    <cellStyle name="Normal 4" xfId="8" xr:uid="{00000000-0005-0000-0000-00000C000000}"/>
    <cellStyle name="Normal 5" xfId="15" xr:uid="{00000000-0005-0000-0000-00000D000000}"/>
    <cellStyle name="Sub Head" xfId="13" xr:uid="{00000000-0005-0000-0000-00000E000000}"/>
    <cellStyle name="Sub Head KH" xfId="14" xr:uid="{00000000-0005-0000-0000-00000F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FF"/>
      <color rgb="FFBD794F"/>
      <color rgb="FFACF2E5"/>
      <color rgb="FF41B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Downloads/OneDrive-2021-09-12%20(1)/5.&#182;%20Patients%20Master%20List-Start%20from%20010921-%20Until%20Now-New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Summary"/>
      <sheetName val="2nd Summary"/>
      <sheetName val="Vaccine Summary"/>
      <sheetName val="Case management"/>
      <sheetName val="Location"/>
      <sheetName val="Drop dow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FF00"/>
  </sheetPr>
  <dimension ref="A1:AU8"/>
  <sheetViews>
    <sheetView tabSelected="1" zoomScale="150" zoomScaleNormal="150" zoomScaleSheetLayoutView="106" workbookViewId="0">
      <pane xSplit="7" ySplit="4" topLeftCell="H5" activePane="bottomRight" state="frozen"/>
      <selection pane="topRight"/>
      <selection pane="bottomLeft"/>
      <selection pane="bottomRight" activeCell="B10" sqref="B10"/>
    </sheetView>
  </sheetViews>
  <sheetFormatPr baseColWidth="10" defaultColWidth="9.33203125" defaultRowHeight="19.5" customHeight="1"/>
  <cols>
    <col min="1" max="1" width="14.6640625" style="20" customWidth="1"/>
    <col min="2" max="2" width="14.6640625" style="18" customWidth="1"/>
    <col min="3" max="3" width="6" style="17" customWidth="1"/>
    <col min="4" max="5" width="6" style="16" customWidth="1"/>
    <col min="6" max="6" width="9.5" style="19" customWidth="1"/>
    <col min="7" max="9" width="14.6640625" style="17" customWidth="1"/>
    <col min="10" max="13" width="6.33203125" style="17" customWidth="1"/>
    <col min="14" max="14" width="35.5" style="17" customWidth="1"/>
    <col min="15" max="15" width="13.5" style="17" customWidth="1"/>
    <col min="16" max="17" width="9.5" style="17" customWidth="1"/>
    <col min="18" max="18" width="14.6640625" style="20" customWidth="1"/>
    <col min="19" max="20" width="14.6640625" style="17" customWidth="1"/>
    <col min="21" max="21" width="14.6640625" style="21" customWidth="1"/>
    <col min="22" max="25" width="6.33203125" style="22" customWidth="1"/>
    <col min="26" max="26" width="6.33203125" style="17" customWidth="1"/>
    <col min="27" max="29" width="12" style="17" customWidth="1"/>
    <col min="30" max="32" width="8.5" style="17" customWidth="1"/>
    <col min="33" max="34" width="5.6640625" style="17" customWidth="1"/>
    <col min="35" max="35" width="14.6640625" style="17" customWidth="1"/>
    <col min="36" max="36" width="14.6640625" style="19" customWidth="1"/>
    <col min="37" max="37" width="14.6640625" style="17" customWidth="1"/>
    <col min="38" max="38" width="10" style="16" customWidth="1"/>
    <col min="39" max="39" width="10" style="19" customWidth="1"/>
    <col min="40" max="40" width="10" style="17" customWidth="1"/>
    <col min="41" max="41" width="9.83203125" style="17" customWidth="1"/>
    <col min="42" max="44" width="9.5" style="17" customWidth="1"/>
    <col min="45" max="47" width="9.5" style="19" customWidth="1"/>
    <col min="48" max="16384" width="9.33203125" style="16"/>
  </cols>
  <sheetData>
    <row r="1" spans="1:47" s="6" customFormat="1" ht="19" customHeight="1">
      <c r="A1" s="26" t="s">
        <v>19</v>
      </c>
      <c r="B1" s="48" t="s">
        <v>20</v>
      </c>
      <c r="C1" s="48" t="s">
        <v>21</v>
      </c>
      <c r="D1" s="51" t="s">
        <v>22</v>
      </c>
      <c r="E1" s="51" t="s">
        <v>3</v>
      </c>
      <c r="F1" s="25" t="s">
        <v>23</v>
      </c>
      <c r="G1" s="26" t="s">
        <v>24</v>
      </c>
      <c r="H1" s="48" t="s">
        <v>25</v>
      </c>
      <c r="I1" s="26" t="s">
        <v>26</v>
      </c>
      <c r="J1" s="57" t="s">
        <v>27</v>
      </c>
      <c r="K1" s="58"/>
      <c r="L1" s="58"/>
      <c r="M1" s="58"/>
      <c r="N1" s="58"/>
      <c r="O1" s="58"/>
      <c r="P1" s="58"/>
      <c r="Q1" s="59"/>
      <c r="R1" s="55" t="s">
        <v>1</v>
      </c>
      <c r="S1" s="48" t="s">
        <v>28</v>
      </c>
      <c r="T1" s="26" t="s">
        <v>29</v>
      </c>
      <c r="U1" s="25" t="s">
        <v>30</v>
      </c>
      <c r="V1" s="60" t="s">
        <v>31</v>
      </c>
      <c r="W1" s="61"/>
      <c r="X1" s="61"/>
      <c r="Y1" s="61"/>
      <c r="Z1" s="62"/>
      <c r="AA1" s="48" t="s">
        <v>4</v>
      </c>
      <c r="AB1" s="26" t="s">
        <v>32</v>
      </c>
      <c r="AC1" s="14" t="s">
        <v>33</v>
      </c>
      <c r="AD1" s="60" t="s">
        <v>34</v>
      </c>
      <c r="AE1" s="61"/>
      <c r="AF1" s="62"/>
      <c r="AG1" s="48" t="s">
        <v>35</v>
      </c>
      <c r="AH1" s="48" t="s">
        <v>36</v>
      </c>
      <c r="AI1" s="26" t="s">
        <v>37</v>
      </c>
      <c r="AJ1" s="46" t="s">
        <v>38</v>
      </c>
      <c r="AK1" s="60" t="s">
        <v>39</v>
      </c>
      <c r="AL1" s="62"/>
      <c r="AM1" s="25" t="s">
        <v>40</v>
      </c>
      <c r="AN1" s="26" t="s">
        <v>41</v>
      </c>
      <c r="AO1" s="14" t="s">
        <v>42</v>
      </c>
      <c r="AP1" s="26" t="s">
        <v>43</v>
      </c>
      <c r="AQ1" s="63" t="s">
        <v>44</v>
      </c>
      <c r="AR1" s="53" t="s">
        <v>45</v>
      </c>
      <c r="AS1" s="25" t="s">
        <v>46</v>
      </c>
      <c r="AT1" s="25" t="s">
        <v>47</v>
      </c>
      <c r="AU1" s="25" t="s">
        <v>48</v>
      </c>
    </row>
    <row r="2" spans="1:47" s="6" customFormat="1" ht="19.5" customHeight="1">
      <c r="A2" s="26" t="s">
        <v>49</v>
      </c>
      <c r="B2" s="49"/>
      <c r="C2" s="49"/>
      <c r="D2" s="52"/>
      <c r="E2" s="52"/>
      <c r="F2" s="25" t="s">
        <v>50</v>
      </c>
      <c r="G2" s="26" t="s">
        <v>51</v>
      </c>
      <c r="H2" s="49"/>
      <c r="I2" s="26" t="s">
        <v>52</v>
      </c>
      <c r="J2" s="29" t="s">
        <v>53</v>
      </c>
      <c r="K2" s="26" t="s">
        <v>54</v>
      </c>
      <c r="L2" s="26" t="s">
        <v>55</v>
      </c>
      <c r="M2" s="26" t="s">
        <v>56</v>
      </c>
      <c r="N2" s="26" t="s">
        <v>57</v>
      </c>
      <c r="O2" s="26" t="s">
        <v>58</v>
      </c>
      <c r="P2" s="26" t="s">
        <v>59</v>
      </c>
      <c r="Q2" s="26" t="s">
        <v>60</v>
      </c>
      <c r="R2" s="56"/>
      <c r="S2" s="49"/>
      <c r="T2" s="26" t="s">
        <v>61</v>
      </c>
      <c r="U2" s="25" t="s">
        <v>62</v>
      </c>
      <c r="V2" s="48" t="s">
        <v>63</v>
      </c>
      <c r="W2" s="48" t="s">
        <v>64</v>
      </c>
      <c r="X2" s="48" t="s">
        <v>65</v>
      </c>
      <c r="Y2" s="48" t="s">
        <v>66</v>
      </c>
      <c r="Z2" s="48" t="s">
        <v>67</v>
      </c>
      <c r="AA2" s="49"/>
      <c r="AB2" s="26" t="s">
        <v>68</v>
      </c>
      <c r="AC2" s="14" t="s">
        <v>69</v>
      </c>
      <c r="AD2" s="26" t="s">
        <v>70</v>
      </c>
      <c r="AE2" s="48" t="s">
        <v>71</v>
      </c>
      <c r="AF2" s="48" t="s">
        <v>72</v>
      </c>
      <c r="AG2" s="49"/>
      <c r="AH2" s="49"/>
      <c r="AI2" s="26" t="s">
        <v>73</v>
      </c>
      <c r="AJ2" s="47"/>
      <c r="AK2" s="26" t="s">
        <v>74</v>
      </c>
      <c r="AL2" s="28" t="s">
        <v>75</v>
      </c>
      <c r="AM2" s="25" t="s">
        <v>76</v>
      </c>
      <c r="AN2" s="26" t="s">
        <v>77</v>
      </c>
      <c r="AO2" s="14" t="s">
        <v>78</v>
      </c>
      <c r="AP2" s="26" t="s">
        <v>8</v>
      </c>
      <c r="AQ2" s="64"/>
      <c r="AR2" s="54"/>
      <c r="AS2" s="25" t="s">
        <v>80</v>
      </c>
      <c r="AT2" s="25" t="s">
        <v>80</v>
      </c>
      <c r="AU2" s="25" t="s">
        <v>80</v>
      </c>
    </row>
    <row r="3" spans="1:47" s="6" customFormat="1" ht="19.5" customHeight="1">
      <c r="A3" s="5" t="s">
        <v>82</v>
      </c>
      <c r="B3" s="5" t="s">
        <v>82</v>
      </c>
      <c r="C3" s="5" t="s">
        <v>83</v>
      </c>
      <c r="D3" s="4" t="s">
        <v>83</v>
      </c>
      <c r="E3" s="4" t="s">
        <v>83</v>
      </c>
      <c r="F3" s="8" t="s">
        <v>84</v>
      </c>
      <c r="G3" s="5" t="s">
        <v>82</v>
      </c>
      <c r="H3" s="5" t="s">
        <v>82</v>
      </c>
      <c r="I3" s="5" t="s">
        <v>82</v>
      </c>
      <c r="J3" s="15" t="s">
        <v>82</v>
      </c>
      <c r="K3" s="5" t="s">
        <v>82</v>
      </c>
      <c r="L3" s="5" t="s">
        <v>82</v>
      </c>
      <c r="M3" s="5" t="s">
        <v>83</v>
      </c>
      <c r="N3" s="5" t="s">
        <v>81</v>
      </c>
      <c r="O3" s="5" t="s">
        <v>81</v>
      </c>
      <c r="P3" s="5" t="s">
        <v>81</v>
      </c>
      <c r="Q3" s="5" t="s">
        <v>81</v>
      </c>
      <c r="R3" s="5" t="s">
        <v>83</v>
      </c>
      <c r="S3" s="5" t="s">
        <v>82</v>
      </c>
      <c r="T3" s="5" t="s">
        <v>82</v>
      </c>
      <c r="U3" s="8" t="s">
        <v>83</v>
      </c>
      <c r="V3" s="50"/>
      <c r="W3" s="50"/>
      <c r="X3" s="50"/>
      <c r="Y3" s="50"/>
      <c r="Z3" s="50"/>
      <c r="AA3" s="5" t="s">
        <v>83</v>
      </c>
      <c r="AB3" s="5" t="s">
        <v>83</v>
      </c>
      <c r="AC3" s="11" t="s">
        <v>83</v>
      </c>
      <c r="AD3" s="27" t="s">
        <v>85</v>
      </c>
      <c r="AE3" s="50"/>
      <c r="AF3" s="50"/>
      <c r="AG3" s="5" t="s">
        <v>82</v>
      </c>
      <c r="AH3" s="5" t="s">
        <v>83</v>
      </c>
      <c r="AI3" s="5" t="s">
        <v>83</v>
      </c>
      <c r="AJ3" s="8" t="s">
        <v>84</v>
      </c>
      <c r="AK3" s="5" t="s">
        <v>82</v>
      </c>
      <c r="AL3" s="4" t="s">
        <v>86</v>
      </c>
      <c r="AM3" s="8" t="s">
        <v>84</v>
      </c>
      <c r="AN3" s="5" t="s">
        <v>83</v>
      </c>
      <c r="AO3" s="11" t="s">
        <v>82</v>
      </c>
      <c r="AP3" s="5" t="s">
        <v>83</v>
      </c>
      <c r="AQ3" s="23" t="s">
        <v>83</v>
      </c>
      <c r="AR3" s="23" t="s">
        <v>83</v>
      </c>
      <c r="AS3" s="8" t="s">
        <v>84</v>
      </c>
      <c r="AT3" s="8" t="s">
        <v>84</v>
      </c>
      <c r="AU3" s="8" t="s">
        <v>84</v>
      </c>
    </row>
    <row r="4" spans="1:47" s="6" customFormat="1" ht="19" customHeight="1">
      <c r="A4" s="10" t="s">
        <v>87</v>
      </c>
      <c r="B4" s="10" t="s">
        <v>88</v>
      </c>
      <c r="C4" s="10" t="s">
        <v>89</v>
      </c>
      <c r="D4" s="7" t="s">
        <v>90</v>
      </c>
      <c r="E4" s="7" t="s">
        <v>91</v>
      </c>
      <c r="F4" s="9" t="s">
        <v>92</v>
      </c>
      <c r="G4" s="10" t="s">
        <v>93</v>
      </c>
      <c r="H4" s="10" t="s">
        <v>94</v>
      </c>
      <c r="I4" s="10" t="s">
        <v>95</v>
      </c>
      <c r="J4" s="29" t="s">
        <v>96</v>
      </c>
      <c r="K4" s="10" t="s">
        <v>97</v>
      </c>
      <c r="L4" s="10" t="s">
        <v>98</v>
      </c>
      <c r="M4" s="10" t="s">
        <v>99</v>
      </c>
      <c r="N4" s="10" t="s">
        <v>100</v>
      </c>
      <c r="O4" s="10" t="s">
        <v>101</v>
      </c>
      <c r="P4" s="10" t="s">
        <v>102</v>
      </c>
      <c r="Q4" s="10" t="s">
        <v>103</v>
      </c>
      <c r="R4" s="10" t="s">
        <v>104</v>
      </c>
      <c r="S4" s="10" t="s">
        <v>105</v>
      </c>
      <c r="T4" s="10" t="s">
        <v>106</v>
      </c>
      <c r="U4" s="9" t="s">
        <v>107</v>
      </c>
      <c r="V4" s="10" t="s">
        <v>83</v>
      </c>
      <c r="W4" s="10" t="s">
        <v>83</v>
      </c>
      <c r="X4" s="10" t="s">
        <v>83</v>
      </c>
      <c r="Y4" s="10" t="s">
        <v>83</v>
      </c>
      <c r="Z4" s="10" t="s">
        <v>83</v>
      </c>
      <c r="AA4" s="10" t="s">
        <v>108</v>
      </c>
      <c r="AB4" s="10" t="s">
        <v>109</v>
      </c>
      <c r="AC4" s="12" t="s">
        <v>110</v>
      </c>
      <c r="AD4" s="10" t="s">
        <v>111</v>
      </c>
      <c r="AE4" s="10" t="s">
        <v>112</v>
      </c>
      <c r="AF4" s="10" t="s">
        <v>113</v>
      </c>
      <c r="AG4" s="10" t="s">
        <v>114</v>
      </c>
      <c r="AH4" s="10" t="s">
        <v>115</v>
      </c>
      <c r="AI4" s="10" t="s">
        <v>116</v>
      </c>
      <c r="AJ4" s="9" t="s">
        <v>117</v>
      </c>
      <c r="AK4" s="10" t="s">
        <v>118</v>
      </c>
      <c r="AL4" s="7" t="s">
        <v>119</v>
      </c>
      <c r="AM4" s="9" t="s">
        <v>120</v>
      </c>
      <c r="AN4" s="10" t="s">
        <v>121</v>
      </c>
      <c r="AO4" s="12" t="s">
        <v>122</v>
      </c>
      <c r="AP4" s="10" t="s">
        <v>123</v>
      </c>
      <c r="AQ4" s="24" t="s">
        <v>124</v>
      </c>
      <c r="AR4" s="24" t="s">
        <v>124</v>
      </c>
      <c r="AS4" s="9" t="s">
        <v>125</v>
      </c>
      <c r="AT4" s="9" t="s">
        <v>125</v>
      </c>
      <c r="AU4" s="9" t="s">
        <v>125</v>
      </c>
    </row>
    <row r="5" spans="1:47" customFormat="1" ht="19.5" customHeight="1">
      <c r="A5" s="30" t="s">
        <v>438</v>
      </c>
      <c r="B5" s="31" t="s">
        <v>439</v>
      </c>
      <c r="C5" s="32" t="s">
        <v>440</v>
      </c>
      <c r="D5" s="33" t="s">
        <v>5</v>
      </c>
      <c r="E5" s="34">
        <v>38</v>
      </c>
      <c r="F5" s="35"/>
      <c r="G5" s="36" t="s">
        <v>441</v>
      </c>
      <c r="H5" s="36" t="s">
        <v>442</v>
      </c>
      <c r="I5" s="36"/>
      <c r="J5" s="36"/>
      <c r="K5" s="36"/>
      <c r="L5" s="36"/>
      <c r="M5" s="37" t="s">
        <v>443</v>
      </c>
      <c r="N5" s="36" t="s">
        <v>444</v>
      </c>
      <c r="O5" s="38" t="str">
        <f t="shared" ref="O5:O8" si="0">IF(N5="","",TRIM(LEFT(N5,SEARCH("-",N5)-1)))</f>
        <v>ទឹកថ្លា</v>
      </c>
      <c r="P5" s="38" t="str">
        <f t="shared" ref="P5:P8" si="1">IF(N5="","",TRIM(MID(N5,SEARCH("-",N5)+1,SEARCH("-",N5,1+SEARCH("-",N5))-SEARCH("-",N5)-1)))</f>
        <v>សែនសុខ</v>
      </c>
      <c r="Q5" s="38" t="str">
        <f t="shared" ref="Q5:Q8" si="2">IF(N5="","",TRIM(RIGHT(N5,LEN(N5)-SEARCH("-",N5,1+SEARCH("-",N5)))))</f>
        <v>ភ្នំពេញ</v>
      </c>
      <c r="R5" s="36" t="s">
        <v>193</v>
      </c>
      <c r="S5" s="36"/>
      <c r="T5" s="36"/>
      <c r="U5" s="35"/>
      <c r="V5" s="36"/>
      <c r="W5" s="36" t="s">
        <v>133</v>
      </c>
      <c r="X5" s="36"/>
      <c r="Y5" s="36" t="s">
        <v>133</v>
      </c>
      <c r="Z5" s="36"/>
      <c r="AA5" s="39" t="s">
        <v>4</v>
      </c>
      <c r="AB5" s="39"/>
      <c r="AC5" s="39"/>
      <c r="AD5" s="33"/>
      <c r="AE5" s="33"/>
      <c r="AF5" s="33"/>
      <c r="AG5" s="33"/>
      <c r="AH5" s="40">
        <v>1</v>
      </c>
      <c r="AI5" s="32"/>
      <c r="AJ5" s="35">
        <v>44450</v>
      </c>
      <c r="AK5" s="36" t="s">
        <v>445</v>
      </c>
      <c r="AL5" s="36" t="s">
        <v>145</v>
      </c>
      <c r="AM5" s="35">
        <v>44451</v>
      </c>
      <c r="AN5" s="41" t="s">
        <v>182</v>
      </c>
      <c r="AO5" s="36"/>
      <c r="AP5" s="38">
        <v>2</v>
      </c>
      <c r="AQ5" s="42" t="s">
        <v>198</v>
      </c>
      <c r="AR5" s="43"/>
      <c r="AS5" s="44">
        <v>44292</v>
      </c>
      <c r="AT5" s="45">
        <v>44312</v>
      </c>
      <c r="AU5" s="45"/>
    </row>
    <row r="6" spans="1:47" customFormat="1" ht="19.5" customHeight="1">
      <c r="A6" s="30" t="s">
        <v>446</v>
      </c>
      <c r="B6" s="31" t="s">
        <v>447</v>
      </c>
      <c r="C6" s="32" t="s">
        <v>448</v>
      </c>
      <c r="D6" s="33" t="s">
        <v>5</v>
      </c>
      <c r="E6" s="34">
        <v>33</v>
      </c>
      <c r="F6" s="35"/>
      <c r="G6" s="36" t="s">
        <v>449</v>
      </c>
      <c r="H6" s="36" t="s">
        <v>450</v>
      </c>
      <c r="I6" s="36"/>
      <c r="J6" s="36"/>
      <c r="K6" s="36"/>
      <c r="L6" s="36"/>
      <c r="M6" s="37" t="s">
        <v>443</v>
      </c>
      <c r="N6" s="36" t="s">
        <v>444</v>
      </c>
      <c r="O6" s="38" t="str">
        <f t="shared" si="0"/>
        <v>ទឹកថ្លា</v>
      </c>
      <c r="P6" s="38" t="str">
        <f t="shared" si="1"/>
        <v>សែនសុខ</v>
      </c>
      <c r="Q6" s="38" t="str">
        <f t="shared" si="2"/>
        <v>ភ្នំពេញ</v>
      </c>
      <c r="R6" s="36" t="s">
        <v>193</v>
      </c>
      <c r="S6" s="36"/>
      <c r="T6" s="36"/>
      <c r="U6" s="35"/>
      <c r="V6" s="36"/>
      <c r="W6" s="36" t="s">
        <v>133</v>
      </c>
      <c r="X6" s="36"/>
      <c r="Y6" s="36" t="s">
        <v>133</v>
      </c>
      <c r="Z6" s="36"/>
      <c r="AA6" s="39" t="s">
        <v>4</v>
      </c>
      <c r="AB6" s="39"/>
      <c r="AC6" s="39"/>
      <c r="AD6" s="33"/>
      <c r="AE6" s="33"/>
      <c r="AF6" s="33"/>
      <c r="AG6" s="33"/>
      <c r="AH6" s="40">
        <v>1</v>
      </c>
      <c r="AI6" s="32"/>
      <c r="AJ6" s="35">
        <v>44450</v>
      </c>
      <c r="AK6" s="36" t="s">
        <v>445</v>
      </c>
      <c r="AL6" s="36" t="s">
        <v>145</v>
      </c>
      <c r="AM6" s="35">
        <v>44451</v>
      </c>
      <c r="AN6" s="41" t="s">
        <v>182</v>
      </c>
      <c r="AO6" s="36"/>
      <c r="AP6" s="38">
        <v>1</v>
      </c>
      <c r="AQ6" s="42" t="s">
        <v>198</v>
      </c>
      <c r="AR6" s="43"/>
      <c r="AS6" s="44">
        <v>44374</v>
      </c>
      <c r="AT6" s="45">
        <v>44389</v>
      </c>
      <c r="AU6" s="45"/>
    </row>
    <row r="7" spans="1:47" customFormat="1" ht="19.5" customHeight="1">
      <c r="A7" s="30" t="s">
        <v>451</v>
      </c>
      <c r="B7" s="31" t="s">
        <v>452</v>
      </c>
      <c r="C7" s="32" t="s">
        <v>448</v>
      </c>
      <c r="D7" s="33" t="s">
        <v>5</v>
      </c>
      <c r="E7" s="34">
        <v>38</v>
      </c>
      <c r="F7" s="35"/>
      <c r="G7" s="36" t="s">
        <v>453</v>
      </c>
      <c r="H7" s="36" t="s">
        <v>454</v>
      </c>
      <c r="I7" s="36"/>
      <c r="J7" s="36"/>
      <c r="K7" s="36"/>
      <c r="L7" s="36"/>
      <c r="M7" s="37" t="s">
        <v>455</v>
      </c>
      <c r="N7" s="36" t="s">
        <v>456</v>
      </c>
      <c r="O7" s="38" t="str">
        <f t="shared" si="0"/>
        <v>រំចេក</v>
      </c>
      <c r="P7" s="38" t="str">
        <f t="shared" si="1"/>
        <v>ព្រះស្ដេច</v>
      </c>
      <c r="Q7" s="38" t="str">
        <f t="shared" si="2"/>
        <v>ព្រៃវែង</v>
      </c>
      <c r="R7" s="36" t="s">
        <v>153</v>
      </c>
      <c r="S7" s="36"/>
      <c r="T7" s="36"/>
      <c r="U7" s="35"/>
      <c r="V7" s="36"/>
      <c r="W7" s="36" t="s">
        <v>133</v>
      </c>
      <c r="X7" s="36"/>
      <c r="Y7" s="36" t="s">
        <v>133</v>
      </c>
      <c r="Z7" s="36"/>
      <c r="AA7" s="39" t="s">
        <v>4</v>
      </c>
      <c r="AB7" s="39"/>
      <c r="AC7" s="39"/>
      <c r="AD7" s="33"/>
      <c r="AE7" s="33"/>
      <c r="AF7" s="33"/>
      <c r="AG7" s="33"/>
      <c r="AH7" s="40">
        <v>1</v>
      </c>
      <c r="AI7" s="32"/>
      <c r="AJ7" s="35">
        <v>44450</v>
      </c>
      <c r="AK7" s="36" t="s">
        <v>445</v>
      </c>
      <c r="AL7" s="36" t="s">
        <v>145</v>
      </c>
      <c r="AM7" s="35">
        <v>44451</v>
      </c>
      <c r="AN7" s="41" t="s">
        <v>182</v>
      </c>
      <c r="AO7" s="36"/>
      <c r="AP7" s="38">
        <v>2</v>
      </c>
      <c r="AQ7" s="42" t="s">
        <v>198</v>
      </c>
      <c r="AR7" s="43"/>
      <c r="AS7" s="44">
        <v>44365</v>
      </c>
      <c r="AT7" s="45">
        <v>44380</v>
      </c>
      <c r="AU7" s="45"/>
    </row>
    <row r="8" spans="1:47" customFormat="1" ht="19.5" customHeight="1">
      <c r="A8" s="30" t="s">
        <v>457</v>
      </c>
      <c r="B8" s="31" t="s">
        <v>458</v>
      </c>
      <c r="C8" s="32" t="s">
        <v>448</v>
      </c>
      <c r="D8" s="33" t="s">
        <v>5</v>
      </c>
      <c r="E8" s="34">
        <v>34</v>
      </c>
      <c r="F8" s="35"/>
      <c r="G8" s="36" t="s">
        <v>459</v>
      </c>
      <c r="H8" s="36" t="s">
        <v>460</v>
      </c>
      <c r="I8" s="36"/>
      <c r="J8" s="36"/>
      <c r="K8" s="36"/>
      <c r="L8" s="36"/>
      <c r="M8" s="37" t="s">
        <v>461</v>
      </c>
      <c r="N8" s="36" t="s">
        <v>456</v>
      </c>
      <c r="O8" s="38" t="str">
        <f t="shared" si="0"/>
        <v>រំចេក</v>
      </c>
      <c r="P8" s="38" t="str">
        <f t="shared" si="1"/>
        <v>ព្រះស្ដេច</v>
      </c>
      <c r="Q8" s="38" t="str">
        <f t="shared" si="2"/>
        <v>ព្រៃវែង</v>
      </c>
      <c r="R8" s="36" t="s">
        <v>153</v>
      </c>
      <c r="S8" s="36"/>
      <c r="T8" s="36"/>
      <c r="U8" s="35"/>
      <c r="V8" s="36"/>
      <c r="W8" s="36" t="s">
        <v>133</v>
      </c>
      <c r="X8" s="36"/>
      <c r="Y8" s="36" t="s">
        <v>133</v>
      </c>
      <c r="Z8" s="36"/>
      <c r="AA8" s="39" t="s">
        <v>4</v>
      </c>
      <c r="AB8" s="39"/>
      <c r="AC8" s="39"/>
      <c r="AD8" s="33"/>
      <c r="AE8" s="33"/>
      <c r="AF8" s="33"/>
      <c r="AG8" s="33"/>
      <c r="AH8" s="40">
        <v>1</v>
      </c>
      <c r="AI8" s="32"/>
      <c r="AJ8" s="35">
        <v>44450</v>
      </c>
      <c r="AK8" s="36" t="s">
        <v>445</v>
      </c>
      <c r="AL8" s="36" t="s">
        <v>145</v>
      </c>
      <c r="AM8" s="35">
        <v>44451</v>
      </c>
      <c r="AN8" s="41" t="s">
        <v>182</v>
      </c>
      <c r="AO8" s="36"/>
      <c r="AP8" s="38">
        <v>2</v>
      </c>
      <c r="AQ8" s="42" t="s">
        <v>198</v>
      </c>
      <c r="AR8" s="43"/>
      <c r="AS8" s="44">
        <v>44365</v>
      </c>
      <c r="AT8" s="45">
        <v>44380</v>
      </c>
      <c r="AU8" s="45"/>
    </row>
  </sheetData>
  <autoFilter ref="A4:AU8" xr:uid="{00000000-0001-0000-0100-000000000000}"/>
  <dataConsolidate/>
  <mergeCells count="24">
    <mergeCell ref="AR1:AR2"/>
    <mergeCell ref="R1:R2"/>
    <mergeCell ref="J1:Q1"/>
    <mergeCell ref="H1:H2"/>
    <mergeCell ref="S1:S2"/>
    <mergeCell ref="V1:Z1"/>
    <mergeCell ref="V2:V3"/>
    <mergeCell ref="W2:W3"/>
    <mergeCell ref="X2:X3"/>
    <mergeCell ref="Y2:Y3"/>
    <mergeCell ref="Z2:Z3"/>
    <mergeCell ref="AQ1:AQ2"/>
    <mergeCell ref="AA1:AA2"/>
    <mergeCell ref="AH1:AH2"/>
    <mergeCell ref="AD1:AF1"/>
    <mergeCell ref="AK1:AL1"/>
    <mergeCell ref="AJ1:AJ2"/>
    <mergeCell ref="AG1:AG2"/>
    <mergeCell ref="AE2:AE3"/>
    <mergeCell ref="AF2:AF3"/>
    <mergeCell ref="B1:B2"/>
    <mergeCell ref="C1:C2"/>
    <mergeCell ref="E1:E2"/>
    <mergeCell ref="D1:D2"/>
  </mergeCells>
  <conditionalFormatting sqref="H5:H8">
    <cfRule type="duplicateValues" dxfId="9" priority="102"/>
  </conditionalFormatting>
  <conditionalFormatting sqref="A5:A8">
    <cfRule type="duplicateValues" dxfId="8" priority="103"/>
  </conditionalFormatting>
  <conditionalFormatting sqref="B5:B8">
    <cfRule type="duplicateValues" dxfId="7" priority="104"/>
  </conditionalFormatting>
  <conditionalFormatting sqref="AF5:AF8">
    <cfRule type="duplicateValues" dxfId="5" priority="106"/>
  </conditionalFormatting>
  <conditionalFormatting sqref="AG5:AG8">
    <cfRule type="duplicateValues" dxfId="4" priority="107"/>
  </conditionalFormatting>
  <conditionalFormatting sqref="F5:F8">
    <cfRule type="duplicateValues" dxfId="3" priority="108"/>
  </conditionalFormatting>
  <conditionalFormatting sqref="AE5:AE8">
    <cfRule type="duplicateValues" dxfId="2" priority="109"/>
  </conditionalFormatting>
  <conditionalFormatting sqref="G5:G8">
    <cfRule type="duplicateValues" dxfId="1" priority="110"/>
  </conditionalFormatting>
  <conditionalFormatting sqref="I5:I8">
    <cfRule type="duplicateValues" dxfId="0" priority="111"/>
  </conditionalFormatting>
  <dataValidations count="3">
    <dataValidation type="list" allowBlank="1" showInputMessage="1" showErrorMessage="1" sqref="C5:C8" xr:uid="{B0D07B83-915D-4868-A3D6-29F032DB5D40}">
      <formula1>"ប,ស"</formula1>
    </dataValidation>
    <dataValidation type="list" allowBlank="1" showInputMessage="1" showErrorMessage="1" sqref="AP5:AP8" xr:uid="{143EEB6D-4995-4CE6-B19A-43F689C8D584}">
      <formula1>"0,1,2,3"</formula1>
    </dataValidation>
    <dataValidation type="list" allowBlank="1" showInputMessage="1" showErrorMessage="1" sqref="AD5:AD8 V5:Z8" xr:uid="{B1F94B9C-F761-4F6B-81DC-30C005BBB67B}">
      <formula1>"មាន"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B59433-5001-4DFA-91ED-5554A9FC9911}">
          <x14:formula1>
            <xm:f>'file:///C:/Users/User/Downloads/OneDrive-2021-09-12 (1)/[5.¶ Patients Master List-Start from 010921- Until Now-New format.xlsx]Drop down'!#REF!</xm:f>
          </x14:formula1>
          <xm:sqref>D5:E8 AA5:AC8 AQ5:AR8 AN5:AO8 R5:R8 AH5:AI8 AL5:AL8</xm:sqref>
        </x14:dataValidation>
        <x14:dataValidation type="list" allowBlank="1" showInputMessage="1" showErrorMessage="1" xr:uid="{9E240D24-3652-4680-9F6A-CEFCC6AE5E23}">
          <x14:formula1>
            <xm:f>'file:///C:/Users/User/Downloads/OneDrive-2021-09-12 (1)/[5.¶ Patients Master List-Start from 010921- Until Now-New format.xlsx]Location'!#REF!</xm:f>
          </x14:formula1>
          <xm:sqref>N5:Q8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2D97-79E8-4413-9293-86FEDAC1F29C}">
  <sheetPr>
    <tabColor rgb="FF92D050"/>
  </sheetPr>
  <dimension ref="A1:U123"/>
  <sheetViews>
    <sheetView workbookViewId="0">
      <selection activeCell="E2" sqref="E2"/>
    </sheetView>
  </sheetViews>
  <sheetFormatPr baseColWidth="10" defaultColWidth="12.5" defaultRowHeight="15.75" customHeight="1"/>
  <cols>
    <col min="1" max="1" width="7.33203125" style="2" bestFit="1" customWidth="1"/>
    <col min="2" max="2" width="9.5" style="2" bestFit="1" customWidth="1"/>
    <col min="3" max="3" width="14.33203125" style="2" bestFit="1" customWidth="1"/>
    <col min="4" max="4" width="23.5" style="2" bestFit="1" customWidth="1"/>
    <col min="5" max="5" width="15.5" style="2" bestFit="1" customWidth="1"/>
    <col min="6" max="6" width="6.33203125" style="2" bestFit="1" customWidth="1"/>
    <col min="7" max="7" width="55.33203125" style="2" bestFit="1" customWidth="1"/>
    <col min="8" max="8" width="19.33203125" style="2" bestFit="1" customWidth="1"/>
    <col min="9" max="9" width="16.6640625" style="2" bestFit="1" customWidth="1"/>
    <col min="10" max="10" width="40.5" style="2" bestFit="1" customWidth="1"/>
    <col min="11" max="11" width="18.5" style="2" bestFit="1" customWidth="1"/>
    <col min="12" max="12" width="12.6640625" style="2" bestFit="1" customWidth="1"/>
    <col min="13" max="13" width="13.6640625" style="2" bestFit="1" customWidth="1"/>
    <col min="14" max="14" width="10.6640625" style="2" bestFit="1" customWidth="1"/>
    <col min="15" max="15" width="22.33203125" style="2" bestFit="1" customWidth="1"/>
    <col min="16" max="16" width="15.5" style="2" bestFit="1" customWidth="1"/>
    <col min="17" max="17" width="21.6640625" style="2" bestFit="1" customWidth="1"/>
    <col min="18" max="18" width="11.6640625" style="2" bestFit="1" customWidth="1"/>
    <col min="19" max="19" width="16.33203125" style="2" bestFit="1" customWidth="1"/>
    <col min="20" max="20" width="9.5" style="2"/>
    <col min="21" max="16384" width="12.5" style="2"/>
  </cols>
  <sheetData>
    <row r="1" spans="1:21" ht="21">
      <c r="A1" s="3">
        <v>1931</v>
      </c>
      <c r="B1" s="3" t="s">
        <v>204</v>
      </c>
      <c r="C1" s="3" t="s">
        <v>223</v>
      </c>
      <c r="D1" s="3" t="s">
        <v>224</v>
      </c>
      <c r="E1" s="3" t="s">
        <v>225</v>
      </c>
      <c r="F1" s="3" t="s">
        <v>91</v>
      </c>
      <c r="G1" s="3" t="s">
        <v>104</v>
      </c>
      <c r="H1" s="3" t="s">
        <v>111</v>
      </c>
      <c r="I1" s="2" t="s">
        <v>226</v>
      </c>
      <c r="J1" s="3" t="s">
        <v>227</v>
      </c>
      <c r="K1" s="3"/>
      <c r="L1" s="3" t="s">
        <v>7</v>
      </c>
      <c r="M1" s="3" t="s">
        <v>228</v>
      </c>
      <c r="N1" s="3"/>
      <c r="O1" s="3" t="s">
        <v>229</v>
      </c>
      <c r="P1" s="3"/>
      <c r="Q1" s="3" t="s">
        <v>230</v>
      </c>
      <c r="R1" s="3"/>
      <c r="S1" s="3"/>
      <c r="T1" s="3" t="s">
        <v>2</v>
      </c>
      <c r="U1" s="3"/>
    </row>
    <row r="2" spans="1:21" ht="21">
      <c r="A2" s="3">
        <v>1932</v>
      </c>
      <c r="B2" s="3" t="s">
        <v>76</v>
      </c>
      <c r="C2" s="3" t="s">
        <v>6</v>
      </c>
      <c r="D2" s="3" t="s">
        <v>231</v>
      </c>
      <c r="E2" s="2" t="s">
        <v>5</v>
      </c>
      <c r="F2" s="3">
        <v>-1</v>
      </c>
      <c r="G2" s="3" t="s">
        <v>232</v>
      </c>
      <c r="H2" s="3" t="s">
        <v>233</v>
      </c>
      <c r="J2" s="3"/>
      <c r="K2" s="3"/>
      <c r="L2" s="3"/>
      <c r="M2" s="3"/>
      <c r="N2" s="3"/>
      <c r="O2" s="3"/>
      <c r="P2" s="3"/>
      <c r="Q2" s="3"/>
      <c r="R2" s="3"/>
      <c r="S2" s="3" t="s">
        <v>195</v>
      </c>
      <c r="T2" s="3" t="s">
        <v>234</v>
      </c>
      <c r="U2" s="3" t="s">
        <v>235</v>
      </c>
    </row>
    <row r="3" spans="1:21" ht="21">
      <c r="A3" s="3">
        <v>1933</v>
      </c>
      <c r="B3" s="3" t="s">
        <v>236</v>
      </c>
      <c r="C3" s="3" t="s">
        <v>129</v>
      </c>
      <c r="D3" s="3" t="s">
        <v>237</v>
      </c>
      <c r="E3" s="2" t="s">
        <v>10</v>
      </c>
      <c r="F3" s="3">
        <v>1</v>
      </c>
      <c r="G3" s="3" t="s">
        <v>238</v>
      </c>
      <c r="H3" s="3" t="s">
        <v>239</v>
      </c>
      <c r="I3" s="2" t="s">
        <v>4</v>
      </c>
      <c r="J3" s="3" t="s">
        <v>240</v>
      </c>
      <c r="K3" s="3" t="s">
        <v>171</v>
      </c>
      <c r="L3" s="3" t="s">
        <v>126</v>
      </c>
      <c r="M3" s="3" t="s">
        <v>241</v>
      </c>
      <c r="N3" s="3" t="s">
        <v>242</v>
      </c>
      <c r="O3" s="3" t="s">
        <v>243</v>
      </c>
      <c r="P3" s="3" t="s">
        <v>176</v>
      </c>
      <c r="Q3" s="3" t="s">
        <v>244</v>
      </c>
      <c r="R3" s="3" t="s">
        <v>245</v>
      </c>
      <c r="S3" s="3" t="s">
        <v>198</v>
      </c>
      <c r="T3" s="3" t="s">
        <v>246</v>
      </c>
      <c r="U3" s="3" t="s">
        <v>247</v>
      </c>
    </row>
    <row r="4" spans="1:21" ht="21">
      <c r="A4" s="3">
        <v>1934</v>
      </c>
      <c r="B4" s="3"/>
      <c r="C4" s="3" t="s">
        <v>134</v>
      </c>
      <c r="D4" s="3" t="s">
        <v>248</v>
      </c>
      <c r="E4" s="2" t="s">
        <v>154</v>
      </c>
      <c r="F4" s="3">
        <v>2</v>
      </c>
      <c r="G4" s="3" t="s">
        <v>249</v>
      </c>
      <c r="H4" s="3"/>
      <c r="I4" s="2" t="s">
        <v>0</v>
      </c>
      <c r="J4" s="3" t="s">
        <v>250</v>
      </c>
      <c r="K4" s="3" t="s">
        <v>147</v>
      </c>
      <c r="L4" s="3" t="s">
        <v>128</v>
      </c>
      <c r="M4" s="3" t="s">
        <v>251</v>
      </c>
      <c r="N4" s="3" t="s">
        <v>252</v>
      </c>
      <c r="O4" s="3" t="s">
        <v>253</v>
      </c>
      <c r="P4" s="3" t="s">
        <v>254</v>
      </c>
      <c r="Q4" s="3" t="s">
        <v>255</v>
      </c>
      <c r="R4" s="3" t="s">
        <v>256</v>
      </c>
      <c r="S4" s="3" t="s">
        <v>191</v>
      </c>
      <c r="T4" s="3" t="s">
        <v>257</v>
      </c>
      <c r="U4" s="3" t="s">
        <v>258</v>
      </c>
    </row>
    <row r="5" spans="1:21" ht="21">
      <c r="A5" s="3">
        <v>1935</v>
      </c>
      <c r="B5" s="3"/>
      <c r="C5" s="3" t="s">
        <v>144</v>
      </c>
      <c r="D5" s="3" t="s">
        <v>259</v>
      </c>
      <c r="E5" s="2" t="s">
        <v>138</v>
      </c>
      <c r="F5" s="3">
        <v>3</v>
      </c>
      <c r="G5" s="3" t="s">
        <v>260</v>
      </c>
      <c r="H5" s="3"/>
      <c r="J5" s="3" t="s">
        <v>261</v>
      </c>
      <c r="K5" s="3" t="s">
        <v>209</v>
      </c>
      <c r="L5" s="3" t="s">
        <v>167</v>
      </c>
      <c r="M5" s="3" t="s">
        <v>262</v>
      </c>
      <c r="N5" s="3" t="s">
        <v>263</v>
      </c>
      <c r="O5" s="3" t="s">
        <v>264</v>
      </c>
      <c r="P5" s="3" t="s">
        <v>265</v>
      </c>
      <c r="Q5" s="3"/>
      <c r="R5" s="3"/>
      <c r="S5" s="3" t="s">
        <v>149</v>
      </c>
      <c r="T5" s="3" t="s">
        <v>266</v>
      </c>
      <c r="U5" s="3" t="s">
        <v>267</v>
      </c>
    </row>
    <row r="6" spans="1:21" ht="21">
      <c r="A6" s="3">
        <v>1936</v>
      </c>
      <c r="B6" s="3"/>
      <c r="C6" s="3" t="s">
        <v>151</v>
      </c>
      <c r="D6" s="3"/>
      <c r="E6" s="2" t="s">
        <v>162</v>
      </c>
      <c r="F6" s="3">
        <v>4</v>
      </c>
      <c r="G6" s="3" t="s">
        <v>268</v>
      </c>
      <c r="H6" s="3"/>
      <c r="J6" s="3" t="s">
        <v>269</v>
      </c>
      <c r="K6" s="3" t="s">
        <v>177</v>
      </c>
      <c r="L6" s="3" t="s">
        <v>169</v>
      </c>
      <c r="M6" s="3"/>
      <c r="N6" s="3"/>
      <c r="O6" s="3"/>
      <c r="P6" s="3"/>
      <c r="Q6" s="3"/>
      <c r="R6" s="3"/>
      <c r="S6" s="13" t="s">
        <v>202</v>
      </c>
      <c r="T6" s="3" t="s">
        <v>270</v>
      </c>
      <c r="U6" s="3" t="s">
        <v>271</v>
      </c>
    </row>
    <row r="7" spans="1:21" ht="21">
      <c r="A7" s="3">
        <v>1937</v>
      </c>
      <c r="B7" s="3"/>
      <c r="C7" s="3" t="s">
        <v>143</v>
      </c>
      <c r="D7" s="3" t="s">
        <v>272</v>
      </c>
      <c r="E7" s="2" t="s">
        <v>161</v>
      </c>
      <c r="F7" s="3">
        <v>5</v>
      </c>
      <c r="G7" s="3" t="s">
        <v>273</v>
      </c>
      <c r="H7" s="3"/>
      <c r="J7" s="3" t="s">
        <v>274</v>
      </c>
      <c r="K7" s="3" t="s">
        <v>174</v>
      </c>
      <c r="L7" s="3" t="s">
        <v>170</v>
      </c>
      <c r="M7" s="3"/>
      <c r="N7" s="3"/>
      <c r="O7" s="3"/>
      <c r="P7" s="3"/>
      <c r="Q7" s="3"/>
      <c r="R7" s="3"/>
      <c r="S7" s="3"/>
      <c r="T7" s="3" t="s">
        <v>275</v>
      </c>
      <c r="U7" s="3" t="s">
        <v>276</v>
      </c>
    </row>
    <row r="8" spans="1:21" ht="21">
      <c r="A8" s="3">
        <v>1938</v>
      </c>
      <c r="B8" s="3"/>
      <c r="C8" s="3" t="s">
        <v>164</v>
      </c>
      <c r="D8" s="3" t="s">
        <v>277</v>
      </c>
      <c r="E8" s="2" t="s">
        <v>158</v>
      </c>
      <c r="F8" s="3">
        <v>6</v>
      </c>
      <c r="G8" s="3" t="s">
        <v>278</v>
      </c>
      <c r="H8" s="3" t="s">
        <v>133</v>
      </c>
      <c r="J8" s="3" t="s">
        <v>278</v>
      </c>
      <c r="K8" s="3" t="s">
        <v>173</v>
      </c>
      <c r="L8" s="3" t="s">
        <v>188</v>
      </c>
      <c r="M8" s="3"/>
      <c r="N8" s="3"/>
      <c r="O8" s="3"/>
      <c r="P8" s="3"/>
      <c r="Q8" s="3"/>
      <c r="R8" s="3" t="s">
        <v>79</v>
      </c>
      <c r="S8" s="3"/>
      <c r="T8" s="3" t="s">
        <v>279</v>
      </c>
      <c r="U8" s="3" t="s">
        <v>280</v>
      </c>
    </row>
    <row r="9" spans="1:21" ht="21">
      <c r="A9" s="3">
        <v>1939</v>
      </c>
      <c r="B9" s="3"/>
      <c r="C9" s="3" t="s">
        <v>142</v>
      </c>
      <c r="D9" s="3" t="s">
        <v>281</v>
      </c>
      <c r="E9" s="2" t="s">
        <v>18</v>
      </c>
      <c r="F9" s="3">
        <v>7</v>
      </c>
      <c r="G9" s="3"/>
      <c r="H9" s="3"/>
      <c r="J9" s="3" t="s">
        <v>282</v>
      </c>
      <c r="K9" s="3" t="s">
        <v>140</v>
      </c>
      <c r="L9" s="3" t="s">
        <v>283</v>
      </c>
      <c r="M9" s="3"/>
      <c r="N9" s="3"/>
      <c r="O9" s="3"/>
      <c r="P9" s="3"/>
      <c r="Q9" s="3"/>
      <c r="R9" s="3" t="s">
        <v>136</v>
      </c>
      <c r="S9" s="3"/>
      <c r="T9" s="3" t="s">
        <v>284</v>
      </c>
      <c r="U9" s="3" t="s">
        <v>285</v>
      </c>
    </row>
    <row r="10" spans="1:21" ht="21">
      <c r="A10" s="3">
        <v>1940</v>
      </c>
      <c r="B10" s="3"/>
      <c r="C10" s="3" t="s">
        <v>163</v>
      </c>
      <c r="D10" s="3" t="s">
        <v>286</v>
      </c>
      <c r="E10" s="2" t="s">
        <v>139</v>
      </c>
      <c r="F10" s="3">
        <v>8</v>
      </c>
      <c r="G10" s="3" t="s">
        <v>130</v>
      </c>
      <c r="H10" s="3"/>
      <c r="J10" s="3" t="s">
        <v>287</v>
      </c>
      <c r="K10" s="3" t="s">
        <v>176</v>
      </c>
      <c r="L10" s="3" t="s">
        <v>182</v>
      </c>
      <c r="M10" s="3"/>
      <c r="N10" s="3"/>
      <c r="O10" s="3"/>
      <c r="P10" s="3"/>
      <c r="Q10" s="3"/>
      <c r="R10" s="3"/>
      <c r="S10" s="3"/>
      <c r="T10" s="3" t="s">
        <v>288</v>
      </c>
      <c r="U10" s="3" t="s">
        <v>289</v>
      </c>
    </row>
    <row r="11" spans="1:21" ht="21">
      <c r="A11" s="3">
        <v>1941</v>
      </c>
      <c r="B11" s="3"/>
      <c r="C11" s="3" t="s">
        <v>157</v>
      </c>
      <c r="D11" s="3"/>
      <c r="E11" s="2" t="s">
        <v>132</v>
      </c>
      <c r="F11" s="3">
        <v>9</v>
      </c>
      <c r="G11" s="3" t="s">
        <v>148</v>
      </c>
      <c r="H11" s="3"/>
      <c r="J11" s="3"/>
      <c r="K11" s="3" t="s">
        <v>175</v>
      </c>
      <c r="L11" s="3" t="s">
        <v>180</v>
      </c>
      <c r="M11" s="3"/>
      <c r="N11" s="3"/>
      <c r="O11" s="3"/>
      <c r="P11" s="3"/>
      <c r="Q11" s="3"/>
      <c r="R11" s="3"/>
      <c r="S11" s="3"/>
      <c r="T11" s="3" t="s">
        <v>290</v>
      </c>
      <c r="U11" s="3" t="s">
        <v>291</v>
      </c>
    </row>
    <row r="12" spans="1:21" ht="21">
      <c r="A12" s="3">
        <v>1942</v>
      </c>
      <c r="B12" s="3"/>
      <c r="C12" s="3" t="s">
        <v>155</v>
      </c>
      <c r="D12" s="3" t="s">
        <v>292</v>
      </c>
      <c r="E12" s="2" t="s">
        <v>16</v>
      </c>
      <c r="F12" s="3">
        <v>10</v>
      </c>
      <c r="G12" s="3" t="s">
        <v>179</v>
      </c>
      <c r="H12" s="3"/>
      <c r="J12" s="3"/>
      <c r="K12" s="3" t="s">
        <v>127</v>
      </c>
      <c r="L12" s="3" t="s">
        <v>184</v>
      </c>
      <c r="M12" s="3"/>
      <c r="N12" s="3"/>
      <c r="O12" s="3"/>
      <c r="P12" s="3"/>
      <c r="Q12" s="3"/>
      <c r="R12" s="3"/>
      <c r="S12" s="3"/>
      <c r="T12" s="3" t="s">
        <v>293</v>
      </c>
      <c r="U12" s="3" t="s">
        <v>294</v>
      </c>
    </row>
    <row r="13" spans="1:21" ht="21">
      <c r="A13" s="3">
        <v>1943</v>
      </c>
      <c r="B13" s="3"/>
      <c r="C13" s="3" t="s">
        <v>159</v>
      </c>
      <c r="D13" s="3" t="s">
        <v>73</v>
      </c>
      <c r="E13" s="2" t="s">
        <v>12</v>
      </c>
      <c r="F13" s="3">
        <v>11</v>
      </c>
      <c r="G13" s="3" t="s">
        <v>146</v>
      </c>
      <c r="H13" s="3"/>
      <c r="J13" s="3" t="s">
        <v>295</v>
      </c>
      <c r="K13" s="3"/>
      <c r="L13" s="3" t="s">
        <v>187</v>
      </c>
      <c r="M13" s="3"/>
      <c r="N13" s="3"/>
      <c r="O13" s="3"/>
      <c r="P13" s="3"/>
      <c r="Q13" s="3"/>
      <c r="R13" s="3"/>
      <c r="S13" s="3"/>
      <c r="T13" s="3" t="s">
        <v>296</v>
      </c>
      <c r="U13" s="3" t="s">
        <v>297</v>
      </c>
    </row>
    <row r="14" spans="1:21" ht="21">
      <c r="A14" s="3">
        <v>1944</v>
      </c>
      <c r="B14" s="3"/>
      <c r="C14" s="3" t="s">
        <v>172</v>
      </c>
      <c r="D14" s="3" t="s">
        <v>298</v>
      </c>
      <c r="E14" s="2" t="s">
        <v>9</v>
      </c>
      <c r="F14" s="3">
        <v>12</v>
      </c>
      <c r="G14" s="3" t="s">
        <v>201</v>
      </c>
      <c r="H14" s="3"/>
      <c r="J14" s="3" t="s">
        <v>299</v>
      </c>
      <c r="K14" s="3" t="s">
        <v>189</v>
      </c>
      <c r="L14" s="3" t="s">
        <v>194</v>
      </c>
      <c r="M14" s="3"/>
      <c r="N14" s="3"/>
      <c r="O14" s="3"/>
      <c r="P14" s="3"/>
      <c r="Q14" s="3"/>
      <c r="R14" s="3"/>
      <c r="S14" s="3"/>
      <c r="T14" s="3" t="s">
        <v>300</v>
      </c>
      <c r="U14" s="3" t="s">
        <v>301</v>
      </c>
    </row>
    <row r="15" spans="1:21" ht="21">
      <c r="A15" s="3">
        <v>1945</v>
      </c>
      <c r="B15" s="3"/>
      <c r="C15" s="3" t="s">
        <v>152</v>
      </c>
      <c r="D15" s="3"/>
      <c r="E15" s="2" t="s">
        <v>11</v>
      </c>
      <c r="F15" s="3">
        <v>13</v>
      </c>
      <c r="G15" s="3" t="s">
        <v>193</v>
      </c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302</v>
      </c>
      <c r="U15" s="3" t="s">
        <v>303</v>
      </c>
    </row>
    <row r="16" spans="1:21" ht="21">
      <c r="A16" s="3">
        <v>1946</v>
      </c>
      <c r="B16" s="3"/>
      <c r="C16" s="3" t="s">
        <v>166</v>
      </c>
      <c r="D16" s="3"/>
      <c r="E16" s="2" t="s">
        <v>14</v>
      </c>
      <c r="F16" s="3">
        <v>14</v>
      </c>
      <c r="G16" s="3" t="s">
        <v>160</v>
      </c>
      <c r="H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304</v>
      </c>
      <c r="U16" s="3" t="s">
        <v>305</v>
      </c>
    </row>
    <row r="17" spans="1:21" ht="21">
      <c r="A17" s="3">
        <v>1947</v>
      </c>
      <c r="B17" s="3"/>
      <c r="C17" s="3" t="s">
        <v>165</v>
      </c>
      <c r="D17" s="3"/>
      <c r="E17" s="2" t="s">
        <v>183</v>
      </c>
      <c r="F17" s="3">
        <v>15</v>
      </c>
      <c r="G17" s="3" t="s">
        <v>153</v>
      </c>
      <c r="H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 t="s">
        <v>306</v>
      </c>
      <c r="U17" s="3" t="s">
        <v>307</v>
      </c>
    </row>
    <row r="18" spans="1:21" ht="21">
      <c r="A18" s="3">
        <v>1948</v>
      </c>
      <c r="B18" s="3"/>
      <c r="C18" s="3" t="s">
        <v>135</v>
      </c>
      <c r="D18" s="3"/>
      <c r="E18" s="2" t="s">
        <v>192</v>
      </c>
      <c r="F18" s="3">
        <v>16</v>
      </c>
      <c r="G18" s="3" t="s">
        <v>200</v>
      </c>
      <c r="H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 t="s">
        <v>308</v>
      </c>
      <c r="U18" s="3" t="s">
        <v>309</v>
      </c>
    </row>
    <row r="19" spans="1:21" ht="21">
      <c r="A19" s="3">
        <v>1949</v>
      </c>
      <c r="B19" s="3"/>
      <c r="C19" s="3" t="s">
        <v>145</v>
      </c>
      <c r="D19" s="3"/>
      <c r="E19" s="2" t="s">
        <v>196</v>
      </c>
      <c r="F19" s="3">
        <v>17</v>
      </c>
      <c r="G19" s="3" t="s">
        <v>156</v>
      </c>
      <c r="H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 t="s">
        <v>310</v>
      </c>
      <c r="U19" s="3" t="s">
        <v>311</v>
      </c>
    </row>
    <row r="20" spans="1:21" ht="21">
      <c r="A20" s="3">
        <v>1950</v>
      </c>
      <c r="B20" s="3"/>
      <c r="C20" s="3" t="s">
        <v>168</v>
      </c>
      <c r="D20" s="3"/>
      <c r="E20" s="2" t="s">
        <v>197</v>
      </c>
      <c r="F20" s="3">
        <v>18</v>
      </c>
      <c r="G20" s="3" t="s">
        <v>190</v>
      </c>
      <c r="H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 t="s">
        <v>312</v>
      </c>
      <c r="U20" s="3" t="s">
        <v>313</v>
      </c>
    </row>
    <row r="21" spans="1:21" ht="21">
      <c r="A21" s="3">
        <v>1951</v>
      </c>
      <c r="B21" s="3"/>
      <c r="C21" s="3" t="s">
        <v>178</v>
      </c>
      <c r="D21" s="3"/>
      <c r="E21" s="2" t="s">
        <v>220</v>
      </c>
      <c r="F21" s="3">
        <v>19</v>
      </c>
      <c r="G21" s="3" t="s">
        <v>137</v>
      </c>
      <c r="H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 t="s">
        <v>314</v>
      </c>
      <c r="U21" s="3" t="s">
        <v>315</v>
      </c>
    </row>
    <row r="22" spans="1:21" ht="21">
      <c r="A22" s="3">
        <v>1952</v>
      </c>
      <c r="B22" s="3"/>
      <c r="C22" s="3" t="s">
        <v>181</v>
      </c>
      <c r="D22" s="3"/>
      <c r="E22" s="2" t="s">
        <v>211</v>
      </c>
      <c r="F22" s="3">
        <v>20</v>
      </c>
      <c r="G22" s="3" t="s">
        <v>203</v>
      </c>
      <c r="H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 t="s">
        <v>316</v>
      </c>
      <c r="U22" s="3" t="s">
        <v>317</v>
      </c>
    </row>
    <row r="23" spans="1:21" ht="21">
      <c r="A23" s="3">
        <v>1953</v>
      </c>
      <c r="B23" s="3"/>
      <c r="C23" s="3" t="s">
        <v>150</v>
      </c>
      <c r="D23" s="3"/>
      <c r="E23" s="2" t="s">
        <v>207</v>
      </c>
      <c r="F23" s="3">
        <v>21</v>
      </c>
      <c r="G23" s="3" t="s">
        <v>205</v>
      </c>
      <c r="H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 t="s">
        <v>318</v>
      </c>
      <c r="U23" s="3" t="s">
        <v>319</v>
      </c>
    </row>
    <row r="24" spans="1:21" ht="21">
      <c r="A24" s="3">
        <v>1954</v>
      </c>
      <c r="B24" s="3"/>
      <c r="C24" s="3" t="s">
        <v>185</v>
      </c>
      <c r="D24" s="3"/>
      <c r="E24" s="2" t="s">
        <v>13</v>
      </c>
      <c r="F24" s="3">
        <v>22</v>
      </c>
      <c r="G24" s="3" t="s">
        <v>218</v>
      </c>
      <c r="H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 t="s">
        <v>320</v>
      </c>
      <c r="U24" s="3" t="s">
        <v>321</v>
      </c>
    </row>
    <row r="25" spans="1:21" ht="21">
      <c r="A25" s="3">
        <v>1955</v>
      </c>
      <c r="B25" s="3"/>
      <c r="C25" s="3" t="s">
        <v>141</v>
      </c>
      <c r="D25" s="3"/>
      <c r="E25" s="2" t="s">
        <v>212</v>
      </c>
      <c r="F25" s="3">
        <v>23</v>
      </c>
      <c r="G25" s="3"/>
      <c r="H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 t="s">
        <v>322</v>
      </c>
      <c r="U25" s="3" t="s">
        <v>323</v>
      </c>
    </row>
    <row r="26" spans="1:21" ht="21">
      <c r="A26" s="3">
        <v>1956</v>
      </c>
      <c r="B26" s="3"/>
      <c r="C26" s="3" t="s">
        <v>186</v>
      </c>
      <c r="D26" s="3"/>
      <c r="E26" s="2" t="s">
        <v>206</v>
      </c>
      <c r="F26" s="3">
        <v>24</v>
      </c>
      <c r="G26" s="3"/>
      <c r="H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 t="s">
        <v>324</v>
      </c>
      <c r="U26" s="3" t="s">
        <v>325</v>
      </c>
    </row>
    <row r="27" spans="1:21" ht="21">
      <c r="A27" s="3">
        <v>1957</v>
      </c>
      <c r="B27" s="3"/>
      <c r="C27" s="3"/>
      <c r="D27" s="3"/>
      <c r="E27" s="2" t="s">
        <v>208</v>
      </c>
      <c r="F27" s="3">
        <v>25</v>
      </c>
      <c r="G27" s="3"/>
      <c r="H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 t="s">
        <v>326</v>
      </c>
      <c r="U27" s="3" t="s">
        <v>327</v>
      </c>
    </row>
    <row r="28" spans="1:21" ht="21">
      <c r="A28" s="3">
        <v>1958</v>
      </c>
      <c r="B28" s="3"/>
      <c r="C28" s="3"/>
      <c r="D28" s="3"/>
      <c r="E28" s="2" t="s">
        <v>210</v>
      </c>
      <c r="F28" s="3">
        <v>26</v>
      </c>
      <c r="G28" s="3"/>
      <c r="H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 t="s">
        <v>328</v>
      </c>
      <c r="U28" s="3" t="s">
        <v>329</v>
      </c>
    </row>
    <row r="29" spans="1:21" ht="21">
      <c r="A29" s="3">
        <v>1959</v>
      </c>
      <c r="B29" s="3"/>
      <c r="C29" s="3"/>
      <c r="D29" s="3"/>
      <c r="E29" s="2" t="s">
        <v>213</v>
      </c>
      <c r="F29" s="3">
        <v>27</v>
      </c>
      <c r="G29" s="3"/>
      <c r="H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 t="s">
        <v>330</v>
      </c>
      <c r="U29" s="3" t="s">
        <v>331</v>
      </c>
    </row>
    <row r="30" spans="1:21" ht="21">
      <c r="A30" s="3">
        <v>1960</v>
      </c>
      <c r="B30" s="3"/>
      <c r="C30" s="3"/>
      <c r="D30" s="3"/>
      <c r="E30" s="2" t="s">
        <v>214</v>
      </c>
      <c r="F30" s="3">
        <v>28</v>
      </c>
      <c r="G30" s="3"/>
      <c r="H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 t="s">
        <v>332</v>
      </c>
      <c r="U30" s="3" t="s">
        <v>333</v>
      </c>
    </row>
    <row r="31" spans="1:21" ht="21">
      <c r="A31" s="3">
        <v>1961</v>
      </c>
      <c r="B31" s="3"/>
      <c r="C31" s="3"/>
      <c r="D31" s="3"/>
      <c r="E31" s="2" t="s">
        <v>215</v>
      </c>
      <c r="F31" s="3">
        <v>29</v>
      </c>
      <c r="G31" s="3"/>
      <c r="H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 t="s">
        <v>334</v>
      </c>
      <c r="U31" s="3" t="s">
        <v>335</v>
      </c>
    </row>
    <row r="32" spans="1:21" ht="21">
      <c r="A32" s="3">
        <v>1962</v>
      </c>
      <c r="B32" s="3"/>
      <c r="C32" s="3"/>
      <c r="D32" s="3"/>
      <c r="E32" s="2" t="s">
        <v>216</v>
      </c>
      <c r="F32" s="3">
        <v>30</v>
      </c>
      <c r="G32" s="3"/>
      <c r="H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 t="s">
        <v>336</v>
      </c>
      <c r="U32" s="3" t="s">
        <v>337</v>
      </c>
    </row>
    <row r="33" spans="1:21" ht="21">
      <c r="A33" s="3">
        <v>1963</v>
      </c>
      <c r="B33" s="3"/>
      <c r="C33" s="3"/>
      <c r="D33" s="3"/>
      <c r="E33" s="2" t="s">
        <v>217</v>
      </c>
      <c r="F33" s="3">
        <v>31</v>
      </c>
      <c r="G33" s="3"/>
      <c r="H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 t="s">
        <v>338</v>
      </c>
      <c r="U33" s="3" t="s">
        <v>339</v>
      </c>
    </row>
    <row r="34" spans="1:21" ht="21">
      <c r="A34" s="3">
        <v>1964</v>
      </c>
      <c r="B34" s="3"/>
      <c r="C34" s="3"/>
      <c r="D34" s="3"/>
      <c r="E34" s="2" t="s">
        <v>219</v>
      </c>
      <c r="F34" s="3">
        <v>32</v>
      </c>
      <c r="G34" s="3"/>
      <c r="H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 t="s">
        <v>340</v>
      </c>
      <c r="U34" s="3" t="s">
        <v>341</v>
      </c>
    </row>
    <row r="35" spans="1:21" ht="21">
      <c r="A35" s="3">
        <v>1965</v>
      </c>
      <c r="B35" s="3"/>
      <c r="C35" s="3"/>
      <c r="D35" s="3"/>
      <c r="E35" s="2" t="s">
        <v>221</v>
      </c>
      <c r="F35" s="3">
        <v>33</v>
      </c>
      <c r="G35" s="3"/>
      <c r="H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 t="s">
        <v>342</v>
      </c>
      <c r="U35" s="3" t="s">
        <v>343</v>
      </c>
    </row>
    <row r="36" spans="1:21" ht="21">
      <c r="A36" s="3">
        <v>1966</v>
      </c>
      <c r="B36" s="3"/>
      <c r="C36" s="3"/>
      <c r="D36" s="3"/>
      <c r="E36" s="2" t="s">
        <v>222</v>
      </c>
      <c r="F36" s="3">
        <v>34</v>
      </c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 t="s">
        <v>344</v>
      </c>
      <c r="U36" s="3" t="s">
        <v>345</v>
      </c>
    </row>
    <row r="37" spans="1:21" ht="21">
      <c r="A37" s="3">
        <v>1967</v>
      </c>
      <c r="B37" s="3"/>
      <c r="C37" s="3"/>
      <c r="D37" s="3"/>
      <c r="E37" s="2" t="s">
        <v>346</v>
      </c>
      <c r="F37" s="3">
        <v>35</v>
      </c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 t="s">
        <v>347</v>
      </c>
      <c r="U37" s="3" t="s">
        <v>348</v>
      </c>
    </row>
    <row r="38" spans="1:21" ht="21">
      <c r="A38" s="3">
        <v>1968</v>
      </c>
      <c r="B38" s="3"/>
      <c r="C38" s="3"/>
      <c r="D38" s="3"/>
      <c r="E38" s="2" t="s">
        <v>349</v>
      </c>
      <c r="F38" s="3">
        <v>36</v>
      </c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 t="s">
        <v>350</v>
      </c>
      <c r="U38" s="3" t="s">
        <v>351</v>
      </c>
    </row>
    <row r="39" spans="1:21" ht="21">
      <c r="A39" s="3">
        <v>1969</v>
      </c>
      <c r="B39" s="3"/>
      <c r="C39" s="3"/>
      <c r="D39" s="3"/>
      <c r="E39" s="2" t="s">
        <v>352</v>
      </c>
      <c r="F39" s="3">
        <v>37</v>
      </c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 t="s">
        <v>353</v>
      </c>
      <c r="U39" s="3" t="s">
        <v>354</v>
      </c>
    </row>
    <row r="40" spans="1:21" ht="21">
      <c r="A40" s="3">
        <v>1970</v>
      </c>
      <c r="B40" s="3"/>
      <c r="C40" s="3"/>
      <c r="D40" s="3"/>
      <c r="E40" s="2" t="s">
        <v>15</v>
      </c>
      <c r="F40" s="3">
        <v>38</v>
      </c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 t="s">
        <v>355</v>
      </c>
      <c r="U40" s="3" t="s">
        <v>356</v>
      </c>
    </row>
    <row r="41" spans="1:21" ht="21">
      <c r="A41" s="3">
        <v>1971</v>
      </c>
      <c r="B41" s="3"/>
      <c r="C41" s="3"/>
      <c r="D41" s="3"/>
      <c r="E41" s="2" t="s">
        <v>357</v>
      </c>
      <c r="F41" s="3">
        <v>39</v>
      </c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 t="s">
        <v>358</v>
      </c>
      <c r="U41" s="3" t="s">
        <v>359</v>
      </c>
    </row>
    <row r="42" spans="1:21" ht="21">
      <c r="A42" s="3">
        <v>1972</v>
      </c>
      <c r="B42" s="3"/>
      <c r="C42" s="3"/>
      <c r="D42" s="3"/>
      <c r="E42" s="2" t="s">
        <v>360</v>
      </c>
      <c r="F42" s="3">
        <v>40</v>
      </c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 t="s">
        <v>361</v>
      </c>
      <c r="U42" s="3" t="s">
        <v>362</v>
      </c>
    </row>
    <row r="43" spans="1:21" ht="21">
      <c r="A43" s="3">
        <v>1973</v>
      </c>
      <c r="B43" s="3"/>
      <c r="C43" s="3"/>
      <c r="D43" s="3"/>
      <c r="E43" s="2" t="s">
        <v>199</v>
      </c>
      <c r="F43" s="3">
        <v>41</v>
      </c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 t="s">
        <v>363</v>
      </c>
      <c r="U43" s="3" t="s">
        <v>364</v>
      </c>
    </row>
    <row r="44" spans="1:21" ht="21">
      <c r="A44" s="3">
        <v>1974</v>
      </c>
      <c r="B44" s="3"/>
      <c r="C44" s="3"/>
      <c r="D44" s="3"/>
      <c r="E44" s="2" t="s">
        <v>365</v>
      </c>
      <c r="F44" s="3">
        <v>42</v>
      </c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 t="s">
        <v>366</v>
      </c>
      <c r="U44" s="3" t="s">
        <v>367</v>
      </c>
    </row>
    <row r="45" spans="1:21" ht="21">
      <c r="A45" s="3">
        <v>1975</v>
      </c>
      <c r="B45" s="3"/>
      <c r="C45" s="3"/>
      <c r="D45" s="3"/>
      <c r="E45" s="2" t="s">
        <v>368</v>
      </c>
      <c r="F45" s="3">
        <v>43</v>
      </c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 t="s">
        <v>369</v>
      </c>
      <c r="U45" s="3" t="s">
        <v>370</v>
      </c>
    </row>
    <row r="46" spans="1:21" ht="21">
      <c r="A46" s="3">
        <v>1976</v>
      </c>
      <c r="B46" s="3"/>
      <c r="C46" s="3"/>
      <c r="D46" s="3"/>
      <c r="E46" s="2" t="s">
        <v>371</v>
      </c>
      <c r="F46" s="3">
        <v>44</v>
      </c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 t="s">
        <v>372</v>
      </c>
      <c r="U46" s="3" t="s">
        <v>373</v>
      </c>
    </row>
    <row r="47" spans="1:21" ht="21">
      <c r="A47" s="3">
        <v>1977</v>
      </c>
      <c r="B47" s="3"/>
      <c r="C47" s="3"/>
      <c r="D47" s="3"/>
      <c r="E47" s="2" t="s">
        <v>374</v>
      </c>
      <c r="F47" s="3">
        <v>45</v>
      </c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 t="s">
        <v>375</v>
      </c>
      <c r="U47" s="3" t="s">
        <v>376</v>
      </c>
    </row>
    <row r="48" spans="1:21" ht="21">
      <c r="A48" s="3">
        <v>1978</v>
      </c>
      <c r="B48" s="3"/>
      <c r="C48" s="3"/>
      <c r="D48" s="3"/>
      <c r="E48" s="2" t="s">
        <v>377</v>
      </c>
      <c r="F48" s="3">
        <v>46</v>
      </c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 t="s">
        <v>378</v>
      </c>
      <c r="U48" s="3" t="s">
        <v>379</v>
      </c>
    </row>
    <row r="49" spans="1:21" ht="21">
      <c r="A49" s="3">
        <v>1979</v>
      </c>
      <c r="B49" s="3"/>
      <c r="C49" s="3"/>
      <c r="D49" s="3"/>
      <c r="E49" s="2" t="s">
        <v>380</v>
      </c>
      <c r="F49" s="3">
        <v>47</v>
      </c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 t="s">
        <v>381</v>
      </c>
      <c r="U49" s="3" t="s">
        <v>382</v>
      </c>
    </row>
    <row r="50" spans="1:21" ht="21">
      <c r="A50" s="3">
        <v>1980</v>
      </c>
      <c r="B50" s="3"/>
      <c r="C50" s="3"/>
      <c r="D50" s="3"/>
      <c r="E50" s="2" t="s">
        <v>17</v>
      </c>
      <c r="F50" s="3">
        <v>48</v>
      </c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 t="s">
        <v>383</v>
      </c>
      <c r="U50" s="3" t="s">
        <v>384</v>
      </c>
    </row>
    <row r="51" spans="1:21" ht="21">
      <c r="A51" s="3">
        <v>1981</v>
      </c>
      <c r="B51" s="3"/>
      <c r="C51" s="3"/>
      <c r="D51" s="3"/>
      <c r="E51" s="2" t="s">
        <v>385</v>
      </c>
      <c r="F51" s="3">
        <v>49</v>
      </c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 t="s">
        <v>386</v>
      </c>
      <c r="U51" s="3" t="s">
        <v>387</v>
      </c>
    </row>
    <row r="52" spans="1:21" ht="21">
      <c r="A52" s="3">
        <v>1982</v>
      </c>
      <c r="B52" s="3"/>
      <c r="C52" s="3"/>
      <c r="D52" s="3"/>
      <c r="E52" s="2" t="s">
        <v>388</v>
      </c>
      <c r="F52" s="3">
        <v>50</v>
      </c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 t="s">
        <v>389</v>
      </c>
      <c r="U52" s="3" t="s">
        <v>390</v>
      </c>
    </row>
    <row r="53" spans="1:21" ht="21">
      <c r="A53" s="3">
        <v>1983</v>
      </c>
      <c r="B53" s="3"/>
      <c r="C53" s="3"/>
      <c r="D53" s="3"/>
      <c r="E53" s="3"/>
      <c r="F53" s="3">
        <v>51</v>
      </c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 t="s">
        <v>391</v>
      </c>
      <c r="U53" s="3" t="s">
        <v>392</v>
      </c>
    </row>
    <row r="54" spans="1:21" ht="21">
      <c r="A54" s="3">
        <v>1984</v>
      </c>
      <c r="B54" s="3"/>
      <c r="C54" s="3"/>
      <c r="D54" s="3"/>
      <c r="E54" s="3"/>
      <c r="F54" s="3">
        <v>52</v>
      </c>
      <c r="G54" s="3"/>
      <c r="H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 t="s">
        <v>393</v>
      </c>
      <c r="U54" s="3" t="s">
        <v>394</v>
      </c>
    </row>
    <row r="55" spans="1:21" ht="21">
      <c r="A55" s="3">
        <v>1985</v>
      </c>
      <c r="B55" s="3"/>
      <c r="C55" s="3"/>
      <c r="D55" s="3"/>
      <c r="E55" s="3"/>
      <c r="F55" s="3">
        <v>53</v>
      </c>
      <c r="G55" s="3"/>
      <c r="H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 t="s">
        <v>395</v>
      </c>
      <c r="U55" s="3" t="s">
        <v>396</v>
      </c>
    </row>
    <row r="56" spans="1:21" ht="21">
      <c r="A56" s="3">
        <v>1986</v>
      </c>
      <c r="B56" s="3"/>
      <c r="C56" s="3"/>
      <c r="D56" s="3"/>
      <c r="E56" s="3"/>
      <c r="F56" s="3">
        <v>54</v>
      </c>
      <c r="G56" s="3"/>
      <c r="H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 t="s">
        <v>397</v>
      </c>
      <c r="U56" s="3" t="s">
        <v>398</v>
      </c>
    </row>
    <row r="57" spans="1:21" ht="21">
      <c r="A57" s="3">
        <v>1987</v>
      </c>
      <c r="B57" s="3"/>
      <c r="C57" s="3"/>
      <c r="D57" s="3"/>
      <c r="E57" s="3"/>
      <c r="F57" s="3">
        <v>55</v>
      </c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 t="s">
        <v>399</v>
      </c>
      <c r="U57" s="3" t="s">
        <v>400</v>
      </c>
    </row>
    <row r="58" spans="1:21" ht="21">
      <c r="A58" s="3">
        <v>1988</v>
      </c>
      <c r="B58" s="3"/>
      <c r="C58" s="3"/>
      <c r="D58" s="3"/>
      <c r="E58" s="3"/>
      <c r="F58" s="3">
        <v>56</v>
      </c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 t="s">
        <v>401</v>
      </c>
      <c r="U58" s="3" t="s">
        <v>402</v>
      </c>
    </row>
    <row r="59" spans="1:21" ht="21">
      <c r="A59" s="3">
        <v>1989</v>
      </c>
      <c r="B59" s="3"/>
      <c r="C59" s="3"/>
      <c r="D59" s="3"/>
      <c r="E59" s="3"/>
      <c r="F59" s="3">
        <v>57</v>
      </c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 t="s">
        <v>403</v>
      </c>
      <c r="U59" s="3" t="s">
        <v>404</v>
      </c>
    </row>
    <row r="60" spans="1:21" ht="21">
      <c r="A60" s="3">
        <v>1990</v>
      </c>
      <c r="B60" s="3"/>
      <c r="C60" s="3"/>
      <c r="D60" s="3"/>
      <c r="E60" s="3"/>
      <c r="F60" s="3">
        <v>58</v>
      </c>
      <c r="G60" s="3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 t="s">
        <v>405</v>
      </c>
      <c r="U60" s="3" t="s">
        <v>406</v>
      </c>
    </row>
    <row r="61" spans="1:21" ht="21">
      <c r="A61" s="3">
        <v>1991</v>
      </c>
      <c r="B61" s="3"/>
      <c r="C61" s="3"/>
      <c r="D61" s="3"/>
      <c r="E61" s="3"/>
      <c r="F61" s="3">
        <v>59</v>
      </c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 t="s">
        <v>407</v>
      </c>
      <c r="U61" s="3" t="s">
        <v>408</v>
      </c>
    </row>
    <row r="62" spans="1:21" ht="21">
      <c r="A62" s="3">
        <v>1992</v>
      </c>
      <c r="B62" s="3"/>
      <c r="C62" s="3"/>
      <c r="D62" s="3"/>
      <c r="E62" s="3"/>
      <c r="F62" s="3">
        <v>60</v>
      </c>
      <c r="G62" s="3"/>
      <c r="H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 t="s">
        <v>409</v>
      </c>
      <c r="U62" s="3" t="s">
        <v>410</v>
      </c>
    </row>
    <row r="63" spans="1:21" ht="21">
      <c r="A63" s="3">
        <v>1993</v>
      </c>
      <c r="B63" s="3"/>
      <c r="C63" s="3"/>
      <c r="D63" s="3"/>
      <c r="E63" s="3"/>
      <c r="F63" s="3">
        <v>61</v>
      </c>
      <c r="G63" s="3"/>
      <c r="H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 t="s">
        <v>411</v>
      </c>
      <c r="U63" s="3" t="s">
        <v>412</v>
      </c>
    </row>
    <row r="64" spans="1:21" ht="21">
      <c r="A64" s="3">
        <v>1994</v>
      </c>
      <c r="B64" s="3"/>
      <c r="C64" s="3"/>
      <c r="D64" s="3"/>
      <c r="E64" s="3"/>
      <c r="F64" s="3">
        <v>62</v>
      </c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 t="s">
        <v>413</v>
      </c>
      <c r="U64" s="3" t="s">
        <v>414</v>
      </c>
    </row>
    <row r="65" spans="1:21" ht="21">
      <c r="A65" s="3">
        <v>1995</v>
      </c>
      <c r="B65" s="3"/>
      <c r="C65" s="3"/>
      <c r="D65" s="3"/>
      <c r="E65" s="3"/>
      <c r="F65" s="3">
        <v>63</v>
      </c>
      <c r="G65" s="3"/>
      <c r="H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 t="s">
        <v>415</v>
      </c>
      <c r="U65" s="3" t="s">
        <v>416</v>
      </c>
    </row>
    <row r="66" spans="1:21" ht="21">
      <c r="A66" s="3">
        <v>1996</v>
      </c>
      <c r="B66" s="3"/>
      <c r="C66" s="3"/>
      <c r="D66" s="3"/>
      <c r="E66" s="3"/>
      <c r="F66" s="3">
        <v>64</v>
      </c>
      <c r="G66" s="3"/>
      <c r="H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 t="s">
        <v>417</v>
      </c>
      <c r="U66" s="3" t="s">
        <v>418</v>
      </c>
    </row>
    <row r="67" spans="1:21" ht="21">
      <c r="A67" s="3">
        <v>1997</v>
      </c>
      <c r="B67" s="3"/>
      <c r="C67" s="3"/>
      <c r="D67" s="3"/>
      <c r="E67" s="3"/>
      <c r="F67" s="3">
        <v>65</v>
      </c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 t="s">
        <v>419</v>
      </c>
      <c r="U67" s="3" t="s">
        <v>420</v>
      </c>
    </row>
    <row r="68" spans="1:21" ht="21">
      <c r="A68" s="3">
        <v>1998</v>
      </c>
      <c r="B68" s="3"/>
      <c r="C68" s="3"/>
      <c r="D68" s="3"/>
      <c r="E68" s="3"/>
      <c r="F68" s="3">
        <v>66</v>
      </c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 t="s">
        <v>421</v>
      </c>
      <c r="U68" s="3" t="s">
        <v>422</v>
      </c>
    </row>
    <row r="69" spans="1:21" ht="21">
      <c r="A69" s="3">
        <v>1999</v>
      </c>
      <c r="B69" s="3"/>
      <c r="C69" s="3"/>
      <c r="D69" s="3"/>
      <c r="E69" s="3"/>
      <c r="F69" s="3">
        <v>67</v>
      </c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 t="s">
        <v>423</v>
      </c>
      <c r="U69" s="3" t="s">
        <v>424</v>
      </c>
    </row>
    <row r="70" spans="1:21" ht="21">
      <c r="A70" s="3">
        <v>2000</v>
      </c>
      <c r="B70" s="3"/>
      <c r="C70" s="3"/>
      <c r="D70" s="3"/>
      <c r="E70" s="3"/>
      <c r="F70" s="3">
        <v>68</v>
      </c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 t="s">
        <v>425</v>
      </c>
      <c r="U70" s="3" t="s">
        <v>426</v>
      </c>
    </row>
    <row r="71" spans="1:21" ht="21">
      <c r="A71" s="3">
        <v>2001</v>
      </c>
      <c r="B71" s="3"/>
      <c r="C71" s="3"/>
      <c r="D71" s="3"/>
      <c r="E71" s="3"/>
      <c r="F71" s="3">
        <v>69</v>
      </c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 t="s">
        <v>427</v>
      </c>
      <c r="U71" s="3" t="s">
        <v>428</v>
      </c>
    </row>
    <row r="72" spans="1:21" ht="21">
      <c r="A72" s="3">
        <v>2002</v>
      </c>
      <c r="B72" s="3"/>
      <c r="C72" s="3"/>
      <c r="D72" s="3"/>
      <c r="E72" s="3"/>
      <c r="F72" s="3">
        <v>70</v>
      </c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 t="s">
        <v>429</v>
      </c>
      <c r="U72" s="3" t="s">
        <v>430</v>
      </c>
    </row>
    <row r="73" spans="1:21" ht="21">
      <c r="A73" s="3">
        <v>2003</v>
      </c>
      <c r="B73" s="3"/>
      <c r="C73" s="3"/>
      <c r="D73" s="3"/>
      <c r="E73" s="3"/>
      <c r="F73" s="3">
        <v>71</v>
      </c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 t="s">
        <v>431</v>
      </c>
      <c r="U73" s="3" t="s">
        <v>432</v>
      </c>
    </row>
    <row r="74" spans="1:21" ht="21">
      <c r="A74" s="3">
        <v>2004</v>
      </c>
      <c r="B74" s="3"/>
      <c r="C74" s="3"/>
      <c r="D74" s="3"/>
      <c r="E74" s="3"/>
      <c r="F74" s="3">
        <v>72</v>
      </c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 t="s">
        <v>433</v>
      </c>
      <c r="U74" s="3"/>
    </row>
    <row r="75" spans="1:21" ht="21">
      <c r="A75" s="3">
        <v>2005</v>
      </c>
      <c r="B75" s="3"/>
      <c r="C75" s="3"/>
      <c r="D75" s="3"/>
      <c r="E75" s="3"/>
      <c r="F75" s="3">
        <v>73</v>
      </c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 t="s">
        <v>434</v>
      </c>
      <c r="U75" s="3"/>
    </row>
    <row r="76" spans="1:21" ht="21">
      <c r="A76" s="3">
        <v>2006</v>
      </c>
      <c r="B76" s="3"/>
      <c r="C76" s="3"/>
      <c r="D76" s="3"/>
      <c r="E76" s="3"/>
      <c r="F76" s="3">
        <v>74</v>
      </c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 t="s">
        <v>435</v>
      </c>
      <c r="U76" s="3"/>
    </row>
    <row r="77" spans="1:21" ht="21">
      <c r="A77" s="3">
        <v>2007</v>
      </c>
      <c r="B77" s="3"/>
      <c r="C77" s="3"/>
      <c r="D77" s="3"/>
      <c r="E77" s="3"/>
      <c r="F77" s="3">
        <v>75</v>
      </c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 t="s">
        <v>436</v>
      </c>
      <c r="U77" s="3"/>
    </row>
    <row r="78" spans="1:21" ht="21">
      <c r="A78" s="3">
        <v>2008</v>
      </c>
      <c r="B78" s="3"/>
      <c r="C78" s="3"/>
      <c r="D78" s="3"/>
      <c r="E78" s="3"/>
      <c r="F78" s="3">
        <v>76</v>
      </c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 t="s">
        <v>437</v>
      </c>
      <c r="U78" s="3"/>
    </row>
    <row r="79" spans="1:21" ht="21">
      <c r="A79" s="3">
        <v>2009</v>
      </c>
      <c r="B79" s="3"/>
      <c r="C79" s="3"/>
      <c r="D79" s="3"/>
      <c r="E79" s="3"/>
      <c r="F79" s="3">
        <v>77</v>
      </c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21">
      <c r="A80" s="3">
        <v>2010</v>
      </c>
      <c r="B80" s="3"/>
      <c r="C80" s="3"/>
      <c r="D80" s="3"/>
      <c r="E80" s="3"/>
      <c r="F80" s="3">
        <v>78</v>
      </c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21">
      <c r="A81" s="3">
        <v>2011</v>
      </c>
      <c r="B81" s="3"/>
      <c r="C81" s="3"/>
      <c r="D81" s="3"/>
      <c r="E81" s="3"/>
      <c r="F81" s="3">
        <v>79</v>
      </c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21">
      <c r="A82" s="3">
        <v>2012</v>
      </c>
      <c r="B82" s="3"/>
      <c r="C82" s="3"/>
      <c r="D82" s="3"/>
      <c r="E82" s="3"/>
      <c r="F82" s="3">
        <v>80</v>
      </c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21">
      <c r="A83" s="3">
        <v>2013</v>
      </c>
      <c r="B83" s="3"/>
      <c r="C83" s="3"/>
      <c r="D83" s="3"/>
      <c r="E83" s="3"/>
      <c r="F83" s="3">
        <v>81</v>
      </c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21">
      <c r="A84" s="3">
        <v>2014</v>
      </c>
      <c r="B84" s="3"/>
      <c r="C84" s="3"/>
      <c r="D84" s="3"/>
      <c r="E84" s="3"/>
      <c r="F84" s="3">
        <v>82</v>
      </c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21">
      <c r="A85" s="3">
        <v>2015</v>
      </c>
      <c r="B85" s="3"/>
      <c r="C85" s="3"/>
      <c r="D85" s="3"/>
      <c r="E85" s="3"/>
      <c r="F85" s="3">
        <v>83</v>
      </c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21">
      <c r="A86" s="3">
        <v>2016</v>
      </c>
      <c r="B86" s="3"/>
      <c r="C86" s="3"/>
      <c r="D86" s="3"/>
      <c r="E86" s="3"/>
      <c r="F86" s="3">
        <v>84</v>
      </c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21">
      <c r="A87" s="3">
        <v>2017</v>
      </c>
      <c r="B87" s="3"/>
      <c r="C87" s="3"/>
      <c r="D87" s="3"/>
      <c r="E87" s="3"/>
      <c r="F87" s="3">
        <v>85</v>
      </c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21">
      <c r="A88" s="3">
        <v>2018</v>
      </c>
      <c r="B88" s="3"/>
      <c r="C88" s="3"/>
      <c r="D88" s="3"/>
      <c r="E88" s="3"/>
      <c r="F88" s="3">
        <v>86</v>
      </c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21">
      <c r="A89" s="3">
        <v>2019</v>
      </c>
      <c r="B89" s="3"/>
      <c r="C89" s="3"/>
      <c r="D89" s="3"/>
      <c r="E89" s="3"/>
      <c r="F89" s="3">
        <v>87</v>
      </c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21">
      <c r="A90" s="3">
        <v>2020</v>
      </c>
      <c r="B90" s="3"/>
      <c r="C90" s="3"/>
      <c r="D90" s="3"/>
      <c r="E90" s="3"/>
      <c r="F90" s="3">
        <v>88</v>
      </c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21">
      <c r="A91" s="3">
        <v>2021</v>
      </c>
      <c r="B91" s="3"/>
      <c r="C91" s="3"/>
      <c r="D91" s="3"/>
      <c r="E91" s="3"/>
      <c r="F91" s="3">
        <v>89</v>
      </c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21">
      <c r="A92" s="3">
        <v>2022</v>
      </c>
      <c r="B92" s="3"/>
      <c r="C92" s="3"/>
      <c r="D92" s="3"/>
      <c r="E92" s="3"/>
      <c r="F92" s="3">
        <v>90</v>
      </c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21">
      <c r="A93" s="3">
        <v>2023</v>
      </c>
      <c r="B93" s="3"/>
      <c r="C93" s="3"/>
      <c r="D93" s="3"/>
      <c r="E93" s="3"/>
      <c r="F93" s="3">
        <v>91</v>
      </c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21">
      <c r="A94" s="3">
        <v>2024</v>
      </c>
      <c r="B94" s="3"/>
      <c r="C94" s="3"/>
      <c r="D94" s="3"/>
      <c r="E94" s="3"/>
      <c r="F94" s="3">
        <v>92</v>
      </c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21">
      <c r="A95" s="3">
        <v>2025</v>
      </c>
      <c r="B95" s="3"/>
      <c r="C95" s="3"/>
      <c r="D95" s="3"/>
      <c r="E95" s="3"/>
      <c r="F95" s="3">
        <v>93</v>
      </c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21">
      <c r="A96" s="3">
        <v>2026</v>
      </c>
      <c r="B96" s="3"/>
      <c r="C96" s="3"/>
      <c r="D96" s="3"/>
      <c r="E96" s="3"/>
      <c r="F96" s="3">
        <v>94</v>
      </c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21">
      <c r="A97" s="3">
        <v>2027</v>
      </c>
      <c r="B97" s="3"/>
      <c r="C97" s="3"/>
      <c r="D97" s="3"/>
      <c r="E97" s="3"/>
      <c r="F97" s="3">
        <v>95</v>
      </c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21">
      <c r="A98" s="3">
        <v>2028</v>
      </c>
      <c r="B98" s="3"/>
      <c r="C98" s="3"/>
      <c r="D98" s="3"/>
      <c r="E98" s="3"/>
      <c r="F98" s="3">
        <v>96</v>
      </c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21">
      <c r="A99" s="3">
        <v>2029</v>
      </c>
      <c r="B99" s="3"/>
      <c r="C99" s="3"/>
      <c r="D99" s="3"/>
      <c r="E99" s="3"/>
      <c r="F99" s="3">
        <v>97</v>
      </c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21">
      <c r="A100" s="3">
        <v>2030</v>
      </c>
      <c r="B100" s="3"/>
      <c r="C100" s="3"/>
      <c r="D100" s="3"/>
      <c r="E100" s="3"/>
      <c r="F100" s="3">
        <v>98</v>
      </c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21">
      <c r="A101" s="3">
        <v>2031</v>
      </c>
      <c r="B101" s="3"/>
      <c r="C101" s="3"/>
      <c r="D101" s="3"/>
      <c r="E101" s="3"/>
      <c r="F101" s="3">
        <v>99</v>
      </c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21">
      <c r="A102" s="3">
        <v>2032</v>
      </c>
      <c r="B102" s="3"/>
      <c r="C102" s="3"/>
      <c r="D102" s="3"/>
      <c r="E102" s="3"/>
      <c r="F102" s="3">
        <v>100</v>
      </c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5.75" customHeight="1">
      <c r="A103" s="3">
        <v>2033</v>
      </c>
      <c r="B103" s="3"/>
      <c r="C103" s="3"/>
      <c r="D103" s="3"/>
      <c r="E103" s="3"/>
      <c r="F103" s="3">
        <v>101</v>
      </c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5.75" customHeight="1">
      <c r="A104" s="3">
        <v>2034</v>
      </c>
      <c r="B104" s="3"/>
      <c r="C104" s="3"/>
      <c r="D104" s="3"/>
      <c r="E104" s="3"/>
      <c r="F104" s="3">
        <v>102</v>
      </c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5.75" customHeight="1">
      <c r="A105" s="3">
        <v>2035</v>
      </c>
      <c r="B105" s="3"/>
      <c r="C105" s="3"/>
      <c r="D105" s="3"/>
      <c r="E105" s="3"/>
      <c r="F105" s="3">
        <v>103</v>
      </c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5.75" customHeight="1">
      <c r="A106" s="3">
        <v>2036</v>
      </c>
      <c r="B106" s="3"/>
      <c r="C106" s="3"/>
      <c r="D106" s="3"/>
      <c r="E106" s="3"/>
      <c r="F106" s="3">
        <v>104</v>
      </c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5.75" customHeight="1">
      <c r="A107" s="3">
        <v>2037</v>
      </c>
      <c r="B107" s="3"/>
      <c r="C107" s="3"/>
      <c r="D107" s="3"/>
      <c r="E107" s="3"/>
      <c r="F107" s="3">
        <v>105</v>
      </c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5.75" customHeight="1">
      <c r="A108" s="3">
        <v>2038</v>
      </c>
      <c r="B108" s="3"/>
      <c r="C108" s="3"/>
      <c r="D108" s="3"/>
      <c r="E108" s="3"/>
      <c r="F108" s="3">
        <v>106</v>
      </c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5.75" customHeight="1">
      <c r="A109" s="3">
        <v>2039</v>
      </c>
      <c r="B109" s="3"/>
      <c r="C109" s="3"/>
      <c r="D109" s="3"/>
      <c r="E109" s="3"/>
      <c r="F109" s="3">
        <v>107</v>
      </c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5.75" customHeight="1">
      <c r="A110" s="3">
        <v>2040</v>
      </c>
      <c r="B110" s="3"/>
      <c r="C110" s="3"/>
      <c r="D110" s="3"/>
      <c r="E110" s="3"/>
      <c r="F110" s="3">
        <v>108</v>
      </c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5.75" customHeight="1">
      <c r="A111" s="3">
        <v>2041</v>
      </c>
      <c r="B111" s="3"/>
      <c r="C111" s="3"/>
      <c r="D111" s="3"/>
      <c r="E111" s="3"/>
      <c r="F111" s="3">
        <v>109</v>
      </c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5.75" customHeight="1">
      <c r="A112" s="3"/>
      <c r="B112" s="3"/>
      <c r="C112" s="3"/>
      <c r="D112" s="3"/>
      <c r="E112" s="3"/>
      <c r="F112" s="3">
        <v>110</v>
      </c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5.75" customHeight="1">
      <c r="A113" s="3"/>
      <c r="B113" s="3"/>
      <c r="C113" s="3"/>
      <c r="D113" s="3"/>
      <c r="E113" s="3"/>
      <c r="F113" s="3">
        <v>111</v>
      </c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5.75" customHeight="1">
      <c r="A114" s="3"/>
      <c r="B114" s="3"/>
      <c r="C114" s="3"/>
      <c r="D114" s="3"/>
      <c r="E114" s="3"/>
      <c r="F114" s="3">
        <v>112</v>
      </c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5.75" customHeight="1">
      <c r="A115" s="3"/>
      <c r="B115" s="3"/>
      <c r="C115" s="3"/>
      <c r="D115" s="3"/>
      <c r="E115" s="3"/>
      <c r="F115" s="3">
        <v>113</v>
      </c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5.75" customHeight="1">
      <c r="A116" s="3"/>
      <c r="B116" s="3"/>
      <c r="C116" s="3"/>
      <c r="D116" s="3"/>
      <c r="E116" s="3"/>
      <c r="F116" s="3">
        <v>114</v>
      </c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5.75" customHeight="1">
      <c r="A117" s="3"/>
      <c r="B117" s="3"/>
      <c r="C117" s="3"/>
      <c r="D117" s="3"/>
      <c r="E117" s="3"/>
      <c r="F117" s="3">
        <v>115</v>
      </c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5.75" customHeight="1">
      <c r="A118" s="3"/>
      <c r="B118" s="3"/>
      <c r="C118" s="3"/>
      <c r="D118" s="3"/>
      <c r="E118" s="3"/>
      <c r="F118" s="3">
        <v>116</v>
      </c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5.75" customHeight="1">
      <c r="A119" s="3"/>
      <c r="B119" s="3"/>
      <c r="C119" s="3"/>
      <c r="D119" s="3"/>
      <c r="E119" s="3"/>
      <c r="F119" s="3">
        <v>117</v>
      </c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5.75" customHeight="1">
      <c r="A120" s="3"/>
      <c r="B120" s="3"/>
      <c r="C120" s="3"/>
      <c r="D120" s="3"/>
      <c r="E120" s="3"/>
      <c r="F120" s="3">
        <v>118</v>
      </c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5.75" customHeight="1">
      <c r="A121" s="3"/>
      <c r="B121" s="3"/>
      <c r="C121" s="3"/>
      <c r="D121" s="3"/>
      <c r="E121" s="3"/>
      <c r="F121" s="3">
        <v>119</v>
      </c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5.75" customHeight="1">
      <c r="A122" s="3"/>
      <c r="B122" s="3"/>
      <c r="C122" s="3"/>
      <c r="D122" s="3"/>
      <c r="E122" s="3"/>
      <c r="F122" s="3">
        <v>120</v>
      </c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5.75" customHeight="1">
      <c r="A123" s="3"/>
      <c r="B123" s="3"/>
      <c r="C123" s="3"/>
      <c r="D123" s="3"/>
      <c r="E123" s="3"/>
      <c r="F123" s="1" t="s">
        <v>131</v>
      </c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management</vt:lpstr>
      <vt:lpstr>Drop 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Surface Book 3</dc:creator>
  <cp:keywords/>
  <dc:description/>
  <cp:lastModifiedBy>Microsoft Office User</cp:lastModifiedBy>
  <cp:revision/>
  <dcterms:created xsi:type="dcterms:W3CDTF">2021-04-17T10:29:46Z</dcterms:created>
  <dcterms:modified xsi:type="dcterms:W3CDTF">2021-09-26T07:30:14Z</dcterms:modified>
  <cp:category/>
  <cp:contentStatus/>
</cp:coreProperties>
</file>