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ardi-teaching\01 Teaching\teaching-optimization\"/>
    </mc:Choice>
  </mc:AlternateContent>
  <bookViews>
    <workbookView xWindow="0" yWindow="0" windowWidth="23040" windowHeight="9330" firstSheet="4" activeTab="4"/>
  </bookViews>
  <sheets>
    <sheet name="Sheet1" sheetId="1" r:id="rId1"/>
    <sheet name="LP" sheetId="7" r:id="rId2"/>
    <sheet name="Circle" sheetId="2" r:id="rId3"/>
    <sheet name="Sheet2" sheetId="3" r:id="rId4"/>
    <sheet name="ACO-TSP" sheetId="9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9" l="1"/>
  <c r="B552" i="9"/>
  <c r="C541" i="9"/>
  <c r="B75" i="9"/>
  <c r="B63" i="9"/>
  <c r="B39" i="9"/>
  <c r="B143" i="9" l="1"/>
  <c r="B66" i="9"/>
  <c r="B65" i="9"/>
  <c r="B64" i="9"/>
  <c r="B104" i="9" l="1"/>
  <c r="B49" i="9"/>
  <c r="C39" i="9" l="1"/>
  <c r="D39" i="9"/>
  <c r="E39" i="9"/>
  <c r="F39" i="9"/>
  <c r="G39" i="9"/>
  <c r="H39" i="9"/>
  <c r="I39" i="9"/>
  <c r="J39" i="9"/>
  <c r="K39" i="9"/>
  <c r="L39" i="9"/>
  <c r="M39" i="9"/>
  <c r="G5" i="9" l="1"/>
  <c r="G2" i="9"/>
  <c r="E513" i="9"/>
  <c r="C513" i="9"/>
  <c r="B513" i="9"/>
  <c r="D523" i="9" l="1"/>
  <c r="D522" i="9"/>
  <c r="D521" i="9"/>
  <c r="D520" i="9"/>
  <c r="D519" i="9"/>
  <c r="D518" i="9"/>
  <c r="D517" i="9"/>
  <c r="D516" i="9"/>
  <c r="D515" i="9"/>
  <c r="D514" i="9"/>
  <c r="H543" i="9"/>
  <c r="G543" i="9"/>
  <c r="K505" i="9" l="1"/>
  <c r="P511" i="9"/>
  <c r="P510" i="9"/>
  <c r="P509" i="9"/>
  <c r="P508" i="9"/>
  <c r="P507" i="9"/>
  <c r="P506" i="9"/>
  <c r="P505" i="9"/>
  <c r="P504" i="9"/>
  <c r="P503" i="9"/>
  <c r="O511" i="9"/>
  <c r="O510" i="9"/>
  <c r="O509" i="9"/>
  <c r="O508" i="9"/>
  <c r="O507" i="9"/>
  <c r="O506" i="9"/>
  <c r="O505" i="9"/>
  <c r="O504" i="9"/>
  <c r="O503" i="9"/>
  <c r="N511" i="9"/>
  <c r="N510" i="9"/>
  <c r="N509" i="9"/>
  <c r="N508" i="9"/>
  <c r="N507" i="9"/>
  <c r="N506" i="9"/>
  <c r="N505" i="9"/>
  <c r="N504" i="9"/>
  <c r="N503" i="9"/>
  <c r="M511" i="9"/>
  <c r="M510" i="9"/>
  <c r="M509" i="9"/>
  <c r="M508" i="9"/>
  <c r="M507" i="9"/>
  <c r="M506" i="9"/>
  <c r="M505" i="9"/>
  <c r="M504" i="9"/>
  <c r="M503" i="9"/>
  <c r="L511" i="9"/>
  <c r="L510" i="9"/>
  <c r="L509" i="9"/>
  <c r="L508" i="9"/>
  <c r="L507" i="9"/>
  <c r="L506" i="9"/>
  <c r="L505" i="9"/>
  <c r="L504" i="9"/>
  <c r="L503" i="9"/>
  <c r="K511" i="9"/>
  <c r="K510" i="9"/>
  <c r="K509" i="9"/>
  <c r="K508" i="9"/>
  <c r="K507" i="9"/>
  <c r="K506" i="9"/>
  <c r="K504" i="9"/>
  <c r="K503" i="9"/>
  <c r="J511" i="9"/>
  <c r="J510" i="9"/>
  <c r="J509" i="9"/>
  <c r="J508" i="9"/>
  <c r="J507" i="9"/>
  <c r="J506" i="9"/>
  <c r="J505" i="9"/>
  <c r="J504" i="9"/>
  <c r="J503" i="9"/>
  <c r="I511" i="9"/>
  <c r="I510" i="9"/>
  <c r="I509" i="9"/>
  <c r="I508" i="9"/>
  <c r="I507" i="9"/>
  <c r="I506" i="9"/>
  <c r="I505" i="9"/>
  <c r="I504" i="9"/>
  <c r="I503" i="9"/>
  <c r="H511" i="9"/>
  <c r="H510" i="9"/>
  <c r="H509" i="9"/>
  <c r="H508" i="9"/>
  <c r="H507" i="9"/>
  <c r="H506" i="9"/>
  <c r="H505" i="9"/>
  <c r="H504" i="9"/>
  <c r="H503" i="9"/>
  <c r="G511" i="9"/>
  <c r="G510" i="9"/>
  <c r="G509" i="9"/>
  <c r="G508" i="9"/>
  <c r="G507" i="9"/>
  <c r="G506" i="9"/>
  <c r="G505" i="9"/>
  <c r="G504" i="9"/>
  <c r="G503" i="9"/>
  <c r="F511" i="9"/>
  <c r="F510" i="9"/>
  <c r="F509" i="9"/>
  <c r="F508" i="9"/>
  <c r="F507" i="9"/>
  <c r="F506" i="9"/>
  <c r="F505" i="9"/>
  <c r="F504" i="9"/>
  <c r="F503" i="9"/>
  <c r="E511" i="9"/>
  <c r="E510" i="9"/>
  <c r="E509" i="9"/>
  <c r="E508" i="9"/>
  <c r="E507" i="9"/>
  <c r="E506" i="9"/>
  <c r="E505" i="9"/>
  <c r="E504" i="9"/>
  <c r="E503" i="9"/>
  <c r="D511" i="9"/>
  <c r="D510" i="9"/>
  <c r="D509" i="9"/>
  <c r="D508" i="9"/>
  <c r="D507" i="9"/>
  <c r="D506" i="9"/>
  <c r="D505" i="9"/>
  <c r="D504" i="9"/>
  <c r="D503" i="9"/>
  <c r="C512" i="9"/>
  <c r="C511" i="9"/>
  <c r="C510" i="9"/>
  <c r="C509" i="9"/>
  <c r="C508" i="9"/>
  <c r="C507" i="9"/>
  <c r="C506" i="9"/>
  <c r="C505" i="9"/>
  <c r="C504" i="9"/>
  <c r="C503" i="9"/>
  <c r="B511" i="9"/>
  <c r="B510" i="9"/>
  <c r="B509" i="9"/>
  <c r="B508" i="9"/>
  <c r="B507" i="9"/>
  <c r="B506" i="9"/>
  <c r="B505" i="9"/>
  <c r="B504" i="9"/>
  <c r="B512" i="9" s="1"/>
  <c r="B503" i="9"/>
  <c r="A488" i="9"/>
  <c r="A489" i="9"/>
  <c r="A490" i="9"/>
  <c r="C490" i="9"/>
  <c r="D490" i="9"/>
  <c r="E490" i="9"/>
  <c r="F490" i="9"/>
  <c r="I490" i="9"/>
  <c r="J490" i="9"/>
  <c r="K490" i="9"/>
  <c r="L490" i="9"/>
  <c r="M490" i="9"/>
  <c r="P490" i="9"/>
  <c r="A491" i="9"/>
  <c r="B491" i="9"/>
  <c r="C491" i="9"/>
  <c r="E491" i="9"/>
  <c r="F491" i="9"/>
  <c r="G491" i="9"/>
  <c r="H491" i="9"/>
  <c r="K491" i="9"/>
  <c r="L491" i="9"/>
  <c r="N491" i="9"/>
  <c r="P491" i="9"/>
  <c r="A492" i="9"/>
  <c r="B492" i="9"/>
  <c r="D492" i="9"/>
  <c r="E492" i="9"/>
  <c r="F492" i="9"/>
  <c r="G492" i="9"/>
  <c r="H492" i="9"/>
  <c r="I492" i="9"/>
  <c r="J492" i="9"/>
  <c r="L492" i="9"/>
  <c r="M492" i="9"/>
  <c r="N492" i="9"/>
  <c r="O492" i="9"/>
  <c r="P492" i="9"/>
  <c r="A493" i="9"/>
  <c r="B493" i="9"/>
  <c r="C493" i="9"/>
  <c r="D493" i="9"/>
  <c r="E493" i="9"/>
  <c r="F493" i="9"/>
  <c r="G493" i="9"/>
  <c r="H493" i="9"/>
  <c r="I493" i="9"/>
  <c r="J493" i="9"/>
  <c r="K493" i="9"/>
  <c r="L493" i="9"/>
  <c r="M493" i="9"/>
  <c r="N493" i="9"/>
  <c r="O493" i="9"/>
  <c r="P493" i="9"/>
  <c r="A494" i="9"/>
  <c r="C494" i="9"/>
  <c r="D494" i="9"/>
  <c r="E494" i="9"/>
  <c r="F494" i="9"/>
  <c r="H494" i="9"/>
  <c r="I494" i="9"/>
  <c r="J494" i="9"/>
  <c r="K494" i="9"/>
  <c r="L494" i="9"/>
  <c r="M494" i="9"/>
  <c r="N494" i="9"/>
  <c r="O494" i="9"/>
  <c r="P494" i="9"/>
  <c r="A495" i="9"/>
  <c r="B495" i="9"/>
  <c r="C495" i="9"/>
  <c r="D495" i="9"/>
  <c r="E495" i="9"/>
  <c r="F495" i="9"/>
  <c r="G495" i="9"/>
  <c r="H495" i="9"/>
  <c r="J495" i="9"/>
  <c r="K495" i="9"/>
  <c r="M495" i="9"/>
  <c r="N495" i="9"/>
  <c r="O495" i="9"/>
  <c r="P495" i="9"/>
  <c r="A496" i="9"/>
  <c r="B496" i="9"/>
  <c r="C496" i="9"/>
  <c r="D496" i="9"/>
  <c r="E496" i="9"/>
  <c r="G496" i="9"/>
  <c r="H496" i="9"/>
  <c r="I496" i="9"/>
  <c r="J496" i="9"/>
  <c r="K496" i="9"/>
  <c r="M496" i="9"/>
  <c r="N496" i="9"/>
  <c r="O496" i="9"/>
  <c r="P496" i="9"/>
  <c r="A497" i="9"/>
  <c r="B497" i="9"/>
  <c r="C497" i="9"/>
  <c r="D497" i="9"/>
  <c r="F497" i="9"/>
  <c r="G497" i="9"/>
  <c r="I497" i="9"/>
  <c r="J497" i="9"/>
  <c r="K497" i="9"/>
  <c r="L497" i="9"/>
  <c r="M497" i="9"/>
  <c r="N497" i="9"/>
  <c r="O497" i="9"/>
  <c r="A498" i="9"/>
  <c r="B498" i="9"/>
  <c r="D498" i="9"/>
  <c r="E498" i="9"/>
  <c r="F498" i="9"/>
  <c r="G498" i="9"/>
  <c r="H498" i="9"/>
  <c r="I498" i="9"/>
  <c r="J498" i="9"/>
  <c r="K498" i="9"/>
  <c r="L498" i="9"/>
  <c r="M498" i="9"/>
  <c r="O498" i="9"/>
  <c r="A499" i="9"/>
  <c r="B499" i="9"/>
  <c r="C499" i="9"/>
  <c r="D499" i="9"/>
  <c r="E499" i="9"/>
  <c r="G499" i="9"/>
  <c r="H499" i="9"/>
  <c r="I499" i="9"/>
  <c r="L499" i="9"/>
  <c r="N499" i="9"/>
  <c r="O499" i="9"/>
  <c r="P499" i="9"/>
  <c r="A473" i="9"/>
  <c r="A457" i="9"/>
  <c r="A469" i="9" s="1"/>
  <c r="A480" i="9" s="1"/>
  <c r="A438" i="9"/>
  <c r="A449" i="9" s="1"/>
  <c r="A461" i="9" s="1"/>
  <c r="A472" i="9" s="1"/>
  <c r="A439" i="9"/>
  <c r="A450" i="9" s="1"/>
  <c r="A462" i="9" s="1"/>
  <c r="A440" i="9"/>
  <c r="A451" i="9" s="1"/>
  <c r="A463" i="9" s="1"/>
  <c r="A474" i="9" s="1"/>
  <c r="A441" i="9"/>
  <c r="A452" i="9" s="1"/>
  <c r="A464" i="9" s="1"/>
  <c r="A475" i="9" s="1"/>
  <c r="A442" i="9"/>
  <c r="A453" i="9" s="1"/>
  <c r="A465" i="9" s="1"/>
  <c r="A476" i="9" s="1"/>
  <c r="A443" i="9"/>
  <c r="A454" i="9" s="1"/>
  <c r="A466" i="9" s="1"/>
  <c r="A477" i="9" s="1"/>
  <c r="A444" i="9"/>
  <c r="A455" i="9" s="1"/>
  <c r="A467" i="9" s="1"/>
  <c r="A478" i="9" s="1"/>
  <c r="A445" i="9"/>
  <c r="A456" i="9" s="1"/>
  <c r="A468" i="9" s="1"/>
  <c r="A479" i="9" s="1"/>
  <c r="A446" i="9"/>
  <c r="A447" i="9"/>
  <c r="A458" i="9" s="1"/>
  <c r="A470" i="9" s="1"/>
  <c r="A481" i="9" s="1"/>
  <c r="P435" i="9"/>
  <c r="P434" i="9"/>
  <c r="O428" i="9"/>
  <c r="O427" i="9"/>
  <c r="O490" i="9" s="1"/>
  <c r="N435" i="9"/>
  <c r="N427" i="9"/>
  <c r="M436" i="9"/>
  <c r="M499" i="9" s="1"/>
  <c r="M428" i="9"/>
  <c r="L433" i="9"/>
  <c r="L432" i="9"/>
  <c r="K436" i="9"/>
  <c r="K429" i="9"/>
  <c r="J436" i="9"/>
  <c r="J428" i="9"/>
  <c r="J491" i="9" s="1"/>
  <c r="I432" i="9"/>
  <c r="I428" i="9"/>
  <c r="I491" i="9" s="1"/>
  <c r="H434" i="9"/>
  <c r="H427" i="9"/>
  <c r="H490" i="9" s="1"/>
  <c r="G431" i="9"/>
  <c r="G427" i="9"/>
  <c r="G490" i="9" s="1"/>
  <c r="F436" i="9"/>
  <c r="F433" i="9"/>
  <c r="E434" i="9"/>
  <c r="E428" i="9"/>
  <c r="D428" i="9"/>
  <c r="D427" i="9"/>
  <c r="C435" i="9"/>
  <c r="C498" i="9" s="1"/>
  <c r="C429" i="9"/>
  <c r="B431" i="9"/>
  <c r="B427" i="9"/>
  <c r="A411" i="9"/>
  <c r="B399" i="9"/>
  <c r="B407" i="9"/>
  <c r="D405" i="9"/>
  <c r="E404" i="9"/>
  <c r="F403" i="9"/>
  <c r="G402" i="9"/>
  <c r="H401" i="9"/>
  <c r="I400" i="9"/>
  <c r="J399" i="9"/>
  <c r="J407" i="9"/>
  <c r="L405" i="9"/>
  <c r="M404" i="9"/>
  <c r="N403" i="9"/>
  <c r="O402" i="9"/>
  <c r="P401" i="9"/>
  <c r="O398" i="9"/>
  <c r="H398" i="9"/>
  <c r="H409" i="9" s="1"/>
  <c r="G398" i="9"/>
  <c r="A398" i="9"/>
  <c r="A409" i="9" s="1"/>
  <c r="A399" i="9"/>
  <c r="A410" i="9" s="1"/>
  <c r="A400" i="9"/>
  <c r="A401" i="9"/>
  <c r="A412" i="9" s="1"/>
  <c r="A402" i="9"/>
  <c r="A413" i="9" s="1"/>
  <c r="A403" i="9"/>
  <c r="A414" i="9" s="1"/>
  <c r="A404" i="9"/>
  <c r="A415" i="9" s="1"/>
  <c r="A405" i="9"/>
  <c r="A416" i="9" s="1"/>
  <c r="A406" i="9"/>
  <c r="A417" i="9" s="1"/>
  <c r="A407" i="9"/>
  <c r="A418" i="9" s="1"/>
  <c r="C396" i="9"/>
  <c r="D396" i="9"/>
  <c r="D400" i="9" s="1"/>
  <c r="E396" i="9"/>
  <c r="E399" i="9" s="1"/>
  <c r="F396" i="9"/>
  <c r="F406" i="9" s="1"/>
  <c r="G396" i="9"/>
  <c r="G405" i="9" s="1"/>
  <c r="H396" i="9"/>
  <c r="H404" i="9" s="1"/>
  <c r="I396" i="9"/>
  <c r="I403" i="9" s="1"/>
  <c r="J396" i="9"/>
  <c r="J402" i="9" s="1"/>
  <c r="K396" i="9"/>
  <c r="L396" i="9"/>
  <c r="L400" i="9" s="1"/>
  <c r="M396" i="9"/>
  <c r="M399" i="9" s="1"/>
  <c r="N396" i="9"/>
  <c r="N406" i="9" s="1"/>
  <c r="O396" i="9"/>
  <c r="O405" i="9" s="1"/>
  <c r="P396" i="9"/>
  <c r="P404" i="9" s="1"/>
  <c r="B396" i="9"/>
  <c r="B402" i="9" s="1"/>
  <c r="A375" i="9"/>
  <c r="A376" i="9"/>
  <c r="A377" i="9"/>
  <c r="A378" i="9"/>
  <c r="A379" i="9"/>
  <c r="A380" i="9"/>
  <c r="A381" i="9"/>
  <c r="A382" i="9"/>
  <c r="A383" i="9"/>
  <c r="A384" i="9"/>
  <c r="P372" i="9"/>
  <c r="P371" i="9"/>
  <c r="P368" i="9"/>
  <c r="O371" i="9"/>
  <c r="O365" i="9"/>
  <c r="O364" i="9"/>
  <c r="N372" i="9"/>
  <c r="N371" i="9"/>
  <c r="N364" i="9"/>
  <c r="M373" i="9"/>
  <c r="M365" i="9"/>
  <c r="M364" i="9"/>
  <c r="L370" i="9"/>
  <c r="L369" i="9"/>
  <c r="L367" i="9"/>
  <c r="K373" i="9"/>
  <c r="K368" i="9"/>
  <c r="K366" i="9"/>
  <c r="J373" i="9"/>
  <c r="J370" i="9"/>
  <c r="J365" i="9"/>
  <c r="I369" i="9"/>
  <c r="I367" i="9"/>
  <c r="I365" i="9"/>
  <c r="H371" i="9"/>
  <c r="H369" i="9"/>
  <c r="H364" i="9"/>
  <c r="G372" i="9"/>
  <c r="G368" i="9"/>
  <c r="G364" i="9"/>
  <c r="F373" i="9"/>
  <c r="F370" i="9"/>
  <c r="F366" i="9"/>
  <c r="E371" i="9"/>
  <c r="E368" i="9"/>
  <c r="E365" i="9"/>
  <c r="D368" i="9"/>
  <c r="D365" i="9"/>
  <c r="D364" i="9"/>
  <c r="C372" i="9"/>
  <c r="C366" i="9"/>
  <c r="C364" i="9"/>
  <c r="B368" i="9"/>
  <c r="B365" i="9"/>
  <c r="B364" i="9"/>
  <c r="I329" i="9"/>
  <c r="C330" i="9"/>
  <c r="A323" i="9"/>
  <c r="A335" i="9" s="1"/>
  <c r="A346" i="9" s="1"/>
  <c r="A324" i="9"/>
  <c r="A336" i="9" s="1"/>
  <c r="A347" i="9" s="1"/>
  <c r="A325" i="9"/>
  <c r="A337" i="9" s="1"/>
  <c r="A348" i="9" s="1"/>
  <c r="A326" i="9"/>
  <c r="A338" i="9" s="1"/>
  <c r="A349" i="9" s="1"/>
  <c r="A327" i="9"/>
  <c r="A339" i="9" s="1"/>
  <c r="A350" i="9" s="1"/>
  <c r="A328" i="9"/>
  <c r="A340" i="9" s="1"/>
  <c r="A351" i="9" s="1"/>
  <c r="A329" i="9"/>
  <c r="A341" i="9" s="1"/>
  <c r="A352" i="9" s="1"/>
  <c r="A330" i="9"/>
  <c r="A342" i="9" s="1"/>
  <c r="A353" i="9" s="1"/>
  <c r="A331" i="9"/>
  <c r="A343" i="9" s="1"/>
  <c r="A354" i="9" s="1"/>
  <c r="A332" i="9"/>
  <c r="A344" i="9" s="1"/>
  <c r="A355" i="9" s="1"/>
  <c r="P320" i="9"/>
  <c r="P319" i="9"/>
  <c r="P316" i="9"/>
  <c r="P314" i="9"/>
  <c r="O319" i="9"/>
  <c r="O318" i="9"/>
  <c r="O313" i="9"/>
  <c r="O312" i="9"/>
  <c r="N320" i="9"/>
  <c r="N319" i="9"/>
  <c r="N315" i="9"/>
  <c r="N312" i="9"/>
  <c r="M321" i="9"/>
  <c r="M315" i="9"/>
  <c r="M313" i="9"/>
  <c r="M312" i="9"/>
  <c r="L320" i="9"/>
  <c r="L318" i="9"/>
  <c r="L317" i="9"/>
  <c r="L315" i="9"/>
  <c r="K321" i="9"/>
  <c r="K316" i="9"/>
  <c r="K314" i="9"/>
  <c r="K312" i="9"/>
  <c r="J321" i="9"/>
  <c r="J318" i="9"/>
  <c r="J315" i="9"/>
  <c r="J313" i="9"/>
  <c r="I318" i="9"/>
  <c r="I317" i="9"/>
  <c r="I315" i="9"/>
  <c r="I313" i="9"/>
  <c r="H319" i="9"/>
  <c r="H318" i="9"/>
  <c r="H317" i="9"/>
  <c r="H312" i="9"/>
  <c r="G320" i="9"/>
  <c r="G316" i="9"/>
  <c r="G314" i="9"/>
  <c r="G312" i="9"/>
  <c r="F321" i="9"/>
  <c r="F318" i="9"/>
  <c r="F314" i="9"/>
  <c r="F313" i="9"/>
  <c r="E321" i="9"/>
  <c r="E319" i="9"/>
  <c r="E316" i="9"/>
  <c r="E313" i="9"/>
  <c r="D320" i="9"/>
  <c r="D316" i="9"/>
  <c r="D313" i="9"/>
  <c r="D312" i="9"/>
  <c r="C320" i="9"/>
  <c r="C314" i="9"/>
  <c r="C313" i="9"/>
  <c r="C312" i="9"/>
  <c r="B316" i="9"/>
  <c r="B314" i="9"/>
  <c r="B313" i="9"/>
  <c r="B312" i="9"/>
  <c r="A289" i="9"/>
  <c r="A300" i="9" s="1"/>
  <c r="D275" i="9"/>
  <c r="D279" i="9"/>
  <c r="L279" i="9"/>
  <c r="A271" i="9"/>
  <c r="A283" i="9" s="1"/>
  <c r="A294" i="9" s="1"/>
  <c r="A272" i="9"/>
  <c r="A284" i="9" s="1"/>
  <c r="A295" i="9" s="1"/>
  <c r="A273" i="9"/>
  <c r="A285" i="9" s="1"/>
  <c r="A296" i="9" s="1"/>
  <c r="A274" i="9"/>
  <c r="A286" i="9" s="1"/>
  <c r="A297" i="9" s="1"/>
  <c r="A275" i="9"/>
  <c r="A287" i="9" s="1"/>
  <c r="A298" i="9" s="1"/>
  <c r="A276" i="9"/>
  <c r="A288" i="9" s="1"/>
  <c r="A299" i="9" s="1"/>
  <c r="A277" i="9"/>
  <c r="A278" i="9"/>
  <c r="A290" i="9" s="1"/>
  <c r="A301" i="9" s="1"/>
  <c r="A279" i="9"/>
  <c r="A291" i="9" s="1"/>
  <c r="A302" i="9" s="1"/>
  <c r="A280" i="9"/>
  <c r="A292" i="9" s="1"/>
  <c r="A303" i="9" s="1"/>
  <c r="P268" i="9"/>
  <c r="P267" i="9"/>
  <c r="P278" i="9" s="1"/>
  <c r="P264" i="9"/>
  <c r="P275" i="9" s="1"/>
  <c r="P262" i="9"/>
  <c r="P260" i="9"/>
  <c r="O267" i="9"/>
  <c r="O266" i="9"/>
  <c r="O265" i="9"/>
  <c r="O261" i="9"/>
  <c r="O260" i="9"/>
  <c r="O271" i="9" s="1"/>
  <c r="N268" i="9"/>
  <c r="N279" i="9" s="1"/>
  <c r="N267" i="9"/>
  <c r="N265" i="9"/>
  <c r="N263" i="9"/>
  <c r="N260" i="9"/>
  <c r="M269" i="9"/>
  <c r="M266" i="9"/>
  <c r="M263" i="9"/>
  <c r="M274" i="9" s="1"/>
  <c r="M261" i="9"/>
  <c r="M272" i="9" s="1"/>
  <c r="M260" i="9"/>
  <c r="L268" i="9"/>
  <c r="L266" i="9"/>
  <c r="L265" i="9"/>
  <c r="L263" i="9"/>
  <c r="L262" i="9"/>
  <c r="K269" i="9"/>
  <c r="K280" i="9" s="1"/>
  <c r="K266" i="9"/>
  <c r="K277" i="9" s="1"/>
  <c r="K264" i="9"/>
  <c r="K262" i="9"/>
  <c r="K260" i="9"/>
  <c r="J269" i="9"/>
  <c r="J266" i="9"/>
  <c r="J265" i="9"/>
  <c r="J263" i="9"/>
  <c r="J274" i="9" s="1"/>
  <c r="J261" i="9"/>
  <c r="J272" i="9" s="1"/>
  <c r="I267" i="9"/>
  <c r="I266" i="9"/>
  <c r="I265" i="9"/>
  <c r="I263" i="9"/>
  <c r="I261" i="9"/>
  <c r="H267" i="9"/>
  <c r="H266" i="9"/>
  <c r="H277" i="9" s="1"/>
  <c r="H265" i="9"/>
  <c r="H276" i="9" s="1"/>
  <c r="H263" i="9"/>
  <c r="H260" i="9"/>
  <c r="G268" i="9"/>
  <c r="G267" i="9"/>
  <c r="G264" i="9"/>
  <c r="G262" i="9"/>
  <c r="G260" i="9"/>
  <c r="G271" i="9" s="1"/>
  <c r="F269" i="9"/>
  <c r="F266" i="9"/>
  <c r="F264" i="9"/>
  <c r="F262" i="9"/>
  <c r="F261" i="9"/>
  <c r="E269" i="9"/>
  <c r="E267" i="9"/>
  <c r="E264" i="9"/>
  <c r="E275" i="9" s="1"/>
  <c r="E261" i="9"/>
  <c r="E272" i="9" s="1"/>
  <c r="E260" i="9"/>
  <c r="D268" i="9"/>
  <c r="D266" i="9"/>
  <c r="D264" i="9"/>
  <c r="D261" i="9"/>
  <c r="D260" i="9"/>
  <c r="C268" i="9"/>
  <c r="C279" i="9" s="1"/>
  <c r="C267" i="9"/>
  <c r="C278" i="9" s="1"/>
  <c r="C262" i="9"/>
  <c r="C261" i="9"/>
  <c r="C260" i="9"/>
  <c r="B264" i="9"/>
  <c r="B263" i="9"/>
  <c r="B262" i="9"/>
  <c r="B261" i="9"/>
  <c r="B272" i="9" s="1"/>
  <c r="B260" i="9"/>
  <c r="B271" i="9" s="1"/>
  <c r="A240" i="9"/>
  <c r="A251" i="9" s="1"/>
  <c r="A232" i="9"/>
  <c r="A243" i="9" s="1"/>
  <c r="L222" i="9"/>
  <c r="K221" i="9"/>
  <c r="E223" i="9"/>
  <c r="D222" i="9"/>
  <c r="A219" i="9"/>
  <c r="A231" i="9" s="1"/>
  <c r="A242" i="9" s="1"/>
  <c r="A220" i="9"/>
  <c r="A221" i="9"/>
  <c r="A233" i="9" s="1"/>
  <c r="A244" i="9" s="1"/>
  <c r="A222" i="9"/>
  <c r="A234" i="9" s="1"/>
  <c r="A245" i="9" s="1"/>
  <c r="A223" i="9"/>
  <c r="A235" i="9" s="1"/>
  <c r="A246" i="9" s="1"/>
  <c r="A224" i="9"/>
  <c r="A236" i="9" s="1"/>
  <c r="A247" i="9" s="1"/>
  <c r="A225" i="9"/>
  <c r="A237" i="9" s="1"/>
  <c r="A248" i="9" s="1"/>
  <c r="A226" i="9"/>
  <c r="A238" i="9" s="1"/>
  <c r="A249" i="9" s="1"/>
  <c r="A227" i="9"/>
  <c r="A239" i="9" s="1"/>
  <c r="A250" i="9" s="1"/>
  <c r="A228" i="9"/>
  <c r="P217" i="9"/>
  <c r="P228" i="9" s="1"/>
  <c r="P216" i="9"/>
  <c r="P227" i="9" s="1"/>
  <c r="P215" i="9"/>
  <c r="P212" i="9"/>
  <c r="P210" i="9"/>
  <c r="P208" i="9"/>
  <c r="O217" i="9"/>
  <c r="O215" i="9"/>
  <c r="O214" i="9"/>
  <c r="O213" i="9"/>
  <c r="O224" i="9" s="1"/>
  <c r="O209" i="9"/>
  <c r="O208" i="9"/>
  <c r="N216" i="9"/>
  <c r="N215" i="9"/>
  <c r="N213" i="9"/>
  <c r="N224" i="9" s="1"/>
  <c r="N212" i="9"/>
  <c r="N211" i="9"/>
  <c r="N222" i="9" s="1"/>
  <c r="N208" i="9"/>
  <c r="N219" i="9" s="1"/>
  <c r="M217" i="9"/>
  <c r="M214" i="9"/>
  <c r="M213" i="9"/>
  <c r="M211" i="9"/>
  <c r="M209" i="9"/>
  <c r="M208" i="9"/>
  <c r="L216" i="9"/>
  <c r="L227" i="9" s="1"/>
  <c r="L214" i="9"/>
  <c r="L225" i="9" s="1"/>
  <c r="L213" i="9"/>
  <c r="L211" i="9"/>
  <c r="L210" i="9"/>
  <c r="L209" i="9"/>
  <c r="K217" i="9"/>
  <c r="K214" i="9"/>
  <c r="K213" i="9"/>
  <c r="K224" i="9" s="1"/>
  <c r="K212" i="9"/>
  <c r="K223" i="9" s="1"/>
  <c r="K210" i="9"/>
  <c r="K208" i="9"/>
  <c r="J217" i="9"/>
  <c r="J215" i="9"/>
  <c r="J214" i="9"/>
  <c r="J213" i="9"/>
  <c r="J211" i="9"/>
  <c r="J222" i="9" s="1"/>
  <c r="J209" i="9"/>
  <c r="I215" i="9"/>
  <c r="I214" i="9"/>
  <c r="I213" i="9"/>
  <c r="I212" i="9"/>
  <c r="I211" i="9"/>
  <c r="I209" i="9"/>
  <c r="H215" i="9"/>
  <c r="H214" i="9"/>
  <c r="H225" i="9" s="1"/>
  <c r="H213" i="9"/>
  <c r="H211" i="9"/>
  <c r="H209" i="9"/>
  <c r="H208" i="9"/>
  <c r="G216" i="9"/>
  <c r="G215" i="9"/>
  <c r="G212" i="9"/>
  <c r="G223" i="9" s="1"/>
  <c r="G210" i="9"/>
  <c r="G221" i="9" s="1"/>
  <c r="G209" i="9"/>
  <c r="G208" i="9"/>
  <c r="F217" i="9"/>
  <c r="F216" i="9"/>
  <c r="F214" i="9"/>
  <c r="F212" i="9"/>
  <c r="F210" i="9"/>
  <c r="F221" i="9" s="1"/>
  <c r="F209" i="9"/>
  <c r="F220" i="9" s="1"/>
  <c r="E217" i="9"/>
  <c r="E215" i="9"/>
  <c r="E212" i="9"/>
  <c r="E211" i="9"/>
  <c r="E209" i="9"/>
  <c r="E208" i="9"/>
  <c r="D216" i="9"/>
  <c r="D227" i="9" s="1"/>
  <c r="D214" i="9"/>
  <c r="D225" i="9" s="1"/>
  <c r="D212" i="9"/>
  <c r="D211" i="9"/>
  <c r="D209" i="9"/>
  <c r="D208" i="9"/>
  <c r="C217" i="9"/>
  <c r="C216" i="9"/>
  <c r="C215" i="9"/>
  <c r="C226" i="9" s="1"/>
  <c r="C210" i="9"/>
  <c r="C209" i="9"/>
  <c r="C208" i="9"/>
  <c r="B213" i="9"/>
  <c r="B212" i="9"/>
  <c r="B211" i="9"/>
  <c r="B210" i="9"/>
  <c r="B209" i="9"/>
  <c r="B208" i="9"/>
  <c r="B219" i="9" s="1"/>
  <c r="A191" i="9"/>
  <c r="A197" i="9"/>
  <c r="A179" i="9"/>
  <c r="A190" i="9" s="1"/>
  <c r="A180" i="9"/>
  <c r="A181" i="9"/>
  <c r="A192" i="9" s="1"/>
  <c r="A182" i="9"/>
  <c r="A193" i="9" s="1"/>
  <c r="A183" i="9"/>
  <c r="A194" i="9" s="1"/>
  <c r="A184" i="9"/>
  <c r="A195" i="9" s="1"/>
  <c r="A185" i="9"/>
  <c r="A196" i="9" s="1"/>
  <c r="A186" i="9"/>
  <c r="A187" i="9"/>
  <c r="A198" i="9" s="1"/>
  <c r="A188" i="9"/>
  <c r="A199" i="9" s="1"/>
  <c r="P165" i="9"/>
  <c r="P164" i="9"/>
  <c r="P163" i="9"/>
  <c r="P161" i="9"/>
  <c r="P160" i="9"/>
  <c r="P158" i="9"/>
  <c r="P156" i="9"/>
  <c r="O165" i="9"/>
  <c r="O163" i="9"/>
  <c r="O162" i="9"/>
  <c r="O161" i="9"/>
  <c r="O158" i="9"/>
  <c r="O157" i="9"/>
  <c r="O156" i="9"/>
  <c r="N164" i="9"/>
  <c r="N163" i="9"/>
  <c r="N161" i="9"/>
  <c r="N160" i="9"/>
  <c r="N159" i="9"/>
  <c r="N157" i="9"/>
  <c r="N156" i="9"/>
  <c r="M165" i="9"/>
  <c r="M163" i="9"/>
  <c r="M162" i="9"/>
  <c r="M161" i="9"/>
  <c r="M159" i="9"/>
  <c r="M157" i="9"/>
  <c r="M156" i="9"/>
  <c r="L164" i="9"/>
  <c r="L163" i="9"/>
  <c r="L162" i="9"/>
  <c r="L161" i="9"/>
  <c r="L159" i="9"/>
  <c r="L158" i="9"/>
  <c r="L157" i="9"/>
  <c r="K165" i="9"/>
  <c r="K162" i="9"/>
  <c r="K161" i="9"/>
  <c r="K160" i="9"/>
  <c r="K159" i="9"/>
  <c r="K158" i="9"/>
  <c r="K156" i="9"/>
  <c r="J156" i="9"/>
  <c r="J158" i="9"/>
  <c r="J164" i="9"/>
  <c r="I165" i="9"/>
  <c r="I163" i="9"/>
  <c r="J163" i="9" s="1"/>
  <c r="I162" i="9"/>
  <c r="I161" i="9"/>
  <c r="J161" i="9" s="1"/>
  <c r="I160" i="9"/>
  <c r="J160" i="9" s="1"/>
  <c r="I159" i="9"/>
  <c r="J159" i="9" s="1"/>
  <c r="I157" i="9"/>
  <c r="J157" i="9" s="1"/>
  <c r="H164" i="9"/>
  <c r="H163" i="9"/>
  <c r="H162" i="9"/>
  <c r="H161" i="9"/>
  <c r="H159" i="9"/>
  <c r="H157" i="9"/>
  <c r="H156" i="9"/>
  <c r="G165" i="9"/>
  <c r="G164" i="9"/>
  <c r="G163" i="9"/>
  <c r="G160" i="9"/>
  <c r="G158" i="9"/>
  <c r="G157" i="9"/>
  <c r="G156" i="9"/>
  <c r="F165" i="9"/>
  <c r="F164" i="9"/>
  <c r="F163" i="9"/>
  <c r="F162" i="9"/>
  <c r="F160" i="9"/>
  <c r="F158" i="9"/>
  <c r="F157" i="9"/>
  <c r="E165" i="9"/>
  <c r="E163" i="9"/>
  <c r="E162" i="9"/>
  <c r="E160" i="9"/>
  <c r="E159" i="9"/>
  <c r="E157" i="9"/>
  <c r="E156" i="9"/>
  <c r="D164" i="9"/>
  <c r="D162" i="9"/>
  <c r="D161" i="9"/>
  <c r="D160" i="9"/>
  <c r="D159" i="9"/>
  <c r="D157" i="9"/>
  <c r="D156" i="9"/>
  <c r="C165" i="9"/>
  <c r="C164" i="9"/>
  <c r="C163" i="9"/>
  <c r="C159" i="9"/>
  <c r="C158" i="9"/>
  <c r="C157" i="9"/>
  <c r="C156" i="9"/>
  <c r="B162" i="9"/>
  <c r="B161" i="9"/>
  <c r="B160" i="9"/>
  <c r="B159" i="9"/>
  <c r="B158" i="9"/>
  <c r="B157" i="9"/>
  <c r="B156" i="9"/>
  <c r="A115" i="9"/>
  <c r="A127" i="9" s="1"/>
  <c r="A116" i="9"/>
  <c r="A128" i="9" s="1"/>
  <c r="A117" i="9"/>
  <c r="A129" i="9" s="1"/>
  <c r="A118" i="9"/>
  <c r="A130" i="9" s="1"/>
  <c r="A119" i="9"/>
  <c r="A131" i="9" s="1"/>
  <c r="A120" i="9"/>
  <c r="A132" i="9" s="1"/>
  <c r="A121" i="9"/>
  <c r="A133" i="9" s="1"/>
  <c r="A122" i="9"/>
  <c r="A134" i="9" s="1"/>
  <c r="A123" i="9"/>
  <c r="A135" i="9" s="1"/>
  <c r="A124" i="9"/>
  <c r="A136" i="9" s="1"/>
  <c r="P113" i="9"/>
  <c r="P112" i="9"/>
  <c r="P111" i="9"/>
  <c r="P109" i="9"/>
  <c r="P108" i="9"/>
  <c r="P107" i="9"/>
  <c r="P106" i="9"/>
  <c r="P104" i="9"/>
  <c r="O113" i="9"/>
  <c r="O111" i="9"/>
  <c r="O110" i="9"/>
  <c r="O109" i="9"/>
  <c r="O108" i="9"/>
  <c r="O106" i="9"/>
  <c r="O105" i="9"/>
  <c r="O104" i="9"/>
  <c r="N112" i="9"/>
  <c r="N111" i="9"/>
  <c r="N109" i="9"/>
  <c r="N108" i="9"/>
  <c r="N107" i="9"/>
  <c r="N106" i="9"/>
  <c r="N105" i="9"/>
  <c r="N104" i="9"/>
  <c r="M113" i="9"/>
  <c r="M112" i="9"/>
  <c r="M111" i="9"/>
  <c r="M110" i="9"/>
  <c r="M109" i="9"/>
  <c r="M107" i="9"/>
  <c r="M105" i="9"/>
  <c r="M104" i="9"/>
  <c r="L112" i="9"/>
  <c r="L111" i="9"/>
  <c r="L110" i="9"/>
  <c r="L109" i="9"/>
  <c r="L107" i="9"/>
  <c r="L106" i="9"/>
  <c r="L105" i="9"/>
  <c r="L104" i="9"/>
  <c r="K113" i="9"/>
  <c r="K111" i="9"/>
  <c r="K110" i="9"/>
  <c r="K109" i="9"/>
  <c r="K108" i="9"/>
  <c r="K107" i="9"/>
  <c r="K106" i="9"/>
  <c r="K104" i="9"/>
  <c r="J104" i="9"/>
  <c r="J106" i="9"/>
  <c r="I113" i="9"/>
  <c r="I112" i="9"/>
  <c r="I111" i="9"/>
  <c r="J111" i="9" s="1"/>
  <c r="I110" i="9"/>
  <c r="J110" i="9" s="1"/>
  <c r="I109" i="9"/>
  <c r="J109" i="9" s="1"/>
  <c r="I108" i="9"/>
  <c r="J108" i="9" s="1"/>
  <c r="I107" i="9"/>
  <c r="J107" i="9" s="1"/>
  <c r="I105" i="9"/>
  <c r="H113" i="9"/>
  <c r="H112" i="9"/>
  <c r="H111" i="9"/>
  <c r="H110" i="9"/>
  <c r="H109" i="9"/>
  <c r="H107" i="9"/>
  <c r="H105" i="9"/>
  <c r="H104" i="9"/>
  <c r="G113" i="9"/>
  <c r="G112" i="9"/>
  <c r="G111" i="9"/>
  <c r="G110" i="9"/>
  <c r="G108" i="9"/>
  <c r="G106" i="9"/>
  <c r="G105" i="9"/>
  <c r="G104" i="9"/>
  <c r="F113" i="9"/>
  <c r="F112" i="9"/>
  <c r="F111" i="9"/>
  <c r="F110" i="9"/>
  <c r="F108" i="9"/>
  <c r="F107" i="9"/>
  <c r="F106" i="9"/>
  <c r="F105" i="9"/>
  <c r="E113" i="9"/>
  <c r="E111" i="9"/>
  <c r="E110" i="9"/>
  <c r="E109" i="9"/>
  <c r="E108" i="9"/>
  <c r="E107" i="9"/>
  <c r="E105" i="9"/>
  <c r="E104" i="9"/>
  <c r="D112" i="9"/>
  <c r="D111" i="9"/>
  <c r="D110" i="9"/>
  <c r="D109" i="9"/>
  <c r="D108" i="9"/>
  <c r="D107" i="9"/>
  <c r="D105" i="9"/>
  <c r="D104" i="9"/>
  <c r="C113" i="9"/>
  <c r="C112" i="9"/>
  <c r="C111" i="9"/>
  <c r="C109" i="9"/>
  <c r="C107" i="9"/>
  <c r="C106" i="9"/>
  <c r="C105" i="9"/>
  <c r="C104" i="9"/>
  <c r="B112" i="9"/>
  <c r="B110" i="9"/>
  <c r="B109" i="9"/>
  <c r="B108" i="9"/>
  <c r="B107" i="9"/>
  <c r="B106" i="9"/>
  <c r="B105" i="9"/>
  <c r="P53" i="9"/>
  <c r="M54" i="9"/>
  <c r="L61" i="9"/>
  <c r="J52" i="9"/>
  <c r="I52" i="9"/>
  <c r="H56" i="9"/>
  <c r="B60" i="9"/>
  <c r="C52" i="9"/>
  <c r="H52" i="9" s="1"/>
  <c r="D52" i="9"/>
  <c r="L52" i="9" s="1"/>
  <c r="E52" i="9"/>
  <c r="M52" i="9" s="1"/>
  <c r="F53" i="9"/>
  <c r="J53" i="9" s="1"/>
  <c r="G52" i="9"/>
  <c r="K52" i="9"/>
  <c r="P52" i="9" s="1"/>
  <c r="N52" i="9"/>
  <c r="O52" i="9"/>
  <c r="B53" i="9"/>
  <c r="C53" i="9"/>
  <c r="H53" i="9" s="1"/>
  <c r="D53" i="9"/>
  <c r="E53" i="9"/>
  <c r="M53" i="9" s="1"/>
  <c r="F54" i="9"/>
  <c r="J54" i="9" s="1"/>
  <c r="G53" i="9"/>
  <c r="K54" i="9"/>
  <c r="P54" i="9" s="1"/>
  <c r="N53" i="9"/>
  <c r="O53" i="9"/>
  <c r="B54" i="9"/>
  <c r="C54" i="9"/>
  <c r="H54" i="9" s="1"/>
  <c r="D54" i="9"/>
  <c r="L54" i="9" s="1"/>
  <c r="E55" i="9"/>
  <c r="M55" i="9" s="1"/>
  <c r="F55" i="9"/>
  <c r="J55" i="9" s="1"/>
  <c r="G55" i="9"/>
  <c r="K55" i="9"/>
  <c r="P55" i="9" s="1"/>
  <c r="N54" i="9"/>
  <c r="O54" i="9"/>
  <c r="B55" i="9"/>
  <c r="C55" i="9"/>
  <c r="H55" i="9" s="1"/>
  <c r="D55" i="9"/>
  <c r="L55" i="9" s="1"/>
  <c r="E56" i="9"/>
  <c r="M56" i="9" s="1"/>
  <c r="F56" i="9"/>
  <c r="J56" i="9" s="1"/>
  <c r="G56" i="9"/>
  <c r="K56" i="9"/>
  <c r="P56" i="9" s="1"/>
  <c r="N55" i="9"/>
  <c r="O55" i="9"/>
  <c r="B56" i="9"/>
  <c r="C57" i="9"/>
  <c r="H57" i="9" s="1"/>
  <c r="D56" i="9"/>
  <c r="L56" i="9" s="1"/>
  <c r="E57" i="9"/>
  <c r="M57" i="9" s="1"/>
  <c r="F57" i="9"/>
  <c r="I57" i="9" s="1"/>
  <c r="G58" i="9"/>
  <c r="K57" i="9"/>
  <c r="P57" i="9" s="1"/>
  <c r="N56" i="9"/>
  <c r="O56" i="9"/>
  <c r="B57" i="9"/>
  <c r="C58" i="9"/>
  <c r="H58" i="9" s="1"/>
  <c r="D57" i="9"/>
  <c r="L57" i="9" s="1"/>
  <c r="E58" i="9"/>
  <c r="M58" i="9" s="1"/>
  <c r="F58" i="9"/>
  <c r="I58" i="9" s="1"/>
  <c r="G59" i="9"/>
  <c r="K58" i="9"/>
  <c r="P58" i="9" s="1"/>
  <c r="N57" i="9"/>
  <c r="O57" i="9"/>
  <c r="B58" i="9"/>
  <c r="C59" i="9"/>
  <c r="H59" i="9" s="1"/>
  <c r="D58" i="9"/>
  <c r="L58" i="9" s="1"/>
  <c r="E59" i="9"/>
  <c r="M59" i="9" s="1"/>
  <c r="F59" i="9"/>
  <c r="I59" i="9" s="1"/>
  <c r="G60" i="9"/>
  <c r="K59" i="9"/>
  <c r="P59" i="9" s="1"/>
  <c r="N59" i="9"/>
  <c r="O58" i="9"/>
  <c r="C60" i="9"/>
  <c r="H60" i="9" s="1"/>
  <c r="D59" i="9"/>
  <c r="L59" i="9" s="1"/>
  <c r="E60" i="9"/>
  <c r="M60" i="9" s="1"/>
  <c r="F60" i="9"/>
  <c r="J60" i="9" s="1"/>
  <c r="G61" i="9"/>
  <c r="K60" i="9"/>
  <c r="P60" i="9" s="1"/>
  <c r="N60" i="9"/>
  <c r="O59" i="9"/>
  <c r="B61" i="9"/>
  <c r="C61" i="9"/>
  <c r="H61" i="9" s="1"/>
  <c r="D60" i="9"/>
  <c r="L60" i="9" s="1"/>
  <c r="E61" i="9"/>
  <c r="M61" i="9" s="1"/>
  <c r="F61" i="9"/>
  <c r="J61" i="9" s="1"/>
  <c r="G54" i="9"/>
  <c r="K61" i="9"/>
  <c r="P61" i="9" s="1"/>
  <c r="N61" i="9"/>
  <c r="O61" i="9"/>
  <c r="M328" i="9"/>
  <c r="D168" i="9" l="1"/>
  <c r="E170" i="9"/>
  <c r="F173" i="9"/>
  <c r="G174" i="9"/>
  <c r="C219" i="9"/>
  <c r="E226" i="9"/>
  <c r="G219" i="9"/>
  <c r="H222" i="9"/>
  <c r="H234" i="9" s="1"/>
  <c r="I225" i="9"/>
  <c r="K219" i="9"/>
  <c r="M225" i="9"/>
  <c r="O219" i="9"/>
  <c r="P223" i="9"/>
  <c r="B220" i="9"/>
  <c r="J228" i="9"/>
  <c r="C272" i="9"/>
  <c r="C281" i="9" s="1"/>
  <c r="F275" i="9"/>
  <c r="H271" i="9"/>
  <c r="I277" i="9"/>
  <c r="K273" i="9"/>
  <c r="P271" i="9"/>
  <c r="N280" i="9"/>
  <c r="F276" i="9"/>
  <c r="L271" i="9"/>
  <c r="B325" i="9"/>
  <c r="F329" i="9"/>
  <c r="H329" i="9"/>
  <c r="J329" i="9"/>
  <c r="L329" i="9"/>
  <c r="N330" i="9"/>
  <c r="P330" i="9"/>
  <c r="E331" i="9"/>
  <c r="F376" i="9"/>
  <c r="K544" i="9"/>
  <c r="H545" i="9"/>
  <c r="B167" i="9"/>
  <c r="C168" i="9"/>
  <c r="D170" i="9"/>
  <c r="C220" i="9"/>
  <c r="D223" i="9"/>
  <c r="E228" i="9"/>
  <c r="G220" i="9"/>
  <c r="H224" i="9"/>
  <c r="H236" i="9" s="1"/>
  <c r="I226" i="9"/>
  <c r="L224" i="9"/>
  <c r="M228" i="9"/>
  <c r="O220" i="9"/>
  <c r="C221" i="9"/>
  <c r="J220" i="9"/>
  <c r="C273" i="9"/>
  <c r="E271" i="9"/>
  <c r="E281" i="9" s="1"/>
  <c r="F277" i="9"/>
  <c r="H274" i="9"/>
  <c r="I278" i="9"/>
  <c r="K275" i="9"/>
  <c r="M271" i="9"/>
  <c r="N278" i="9"/>
  <c r="F280" i="9"/>
  <c r="L275" i="9"/>
  <c r="D271" i="9"/>
  <c r="B327" i="9"/>
  <c r="D331" i="9"/>
  <c r="F332" i="9"/>
  <c r="H330" i="9"/>
  <c r="J332" i="9"/>
  <c r="L331" i="9"/>
  <c r="P331" i="9"/>
  <c r="K330" i="9"/>
  <c r="D438" i="9"/>
  <c r="D449" i="9" s="1"/>
  <c r="L443" i="9"/>
  <c r="L454" i="9" s="1"/>
  <c r="P445" i="9"/>
  <c r="P456" i="9" s="1"/>
  <c r="B221" i="9"/>
  <c r="C227" i="9"/>
  <c r="E219" i="9"/>
  <c r="F223" i="9"/>
  <c r="G226" i="9"/>
  <c r="I220" i="9"/>
  <c r="J224" i="9"/>
  <c r="K225" i="9"/>
  <c r="M219" i="9"/>
  <c r="N223" i="9"/>
  <c r="O226" i="9"/>
  <c r="F224" i="9"/>
  <c r="M223" i="9"/>
  <c r="B273" i="9"/>
  <c r="E278" i="9"/>
  <c r="G273" i="9"/>
  <c r="H278" i="9"/>
  <c r="J276" i="9"/>
  <c r="L273" i="9"/>
  <c r="M277" i="9"/>
  <c r="O272" i="9"/>
  <c r="P279" i="9"/>
  <c r="J278" i="9"/>
  <c r="P273" i="9"/>
  <c r="E330" i="9"/>
  <c r="I328" i="9"/>
  <c r="O329" i="9"/>
  <c r="B330" i="9"/>
  <c r="B70" i="9"/>
  <c r="F438" i="9"/>
  <c r="F449" i="9" s="1"/>
  <c r="H439" i="9"/>
  <c r="H450" i="9" s="1"/>
  <c r="P439" i="9"/>
  <c r="P450" i="9" s="1"/>
  <c r="J440" i="9"/>
  <c r="J451" i="9" s="1"/>
  <c r="D441" i="9"/>
  <c r="D452" i="9" s="1"/>
  <c r="D459" i="9" s="1"/>
  <c r="L441" i="9"/>
  <c r="L452" i="9" s="1"/>
  <c r="F442" i="9"/>
  <c r="F453" i="9" s="1"/>
  <c r="N442" i="9"/>
  <c r="N453" i="9" s="1"/>
  <c r="H443" i="9"/>
  <c r="H454" i="9" s="1"/>
  <c r="P443" i="9"/>
  <c r="P454" i="9" s="1"/>
  <c r="J444" i="9"/>
  <c r="J455" i="9" s="1"/>
  <c r="D445" i="9"/>
  <c r="D456" i="9" s="1"/>
  <c r="L445" i="9"/>
  <c r="L456" i="9" s="1"/>
  <c r="F446" i="9"/>
  <c r="F457" i="9" s="1"/>
  <c r="H447" i="9"/>
  <c r="H458" i="9" s="1"/>
  <c r="P447" i="9"/>
  <c r="P458" i="9" s="1"/>
  <c r="B446" i="9"/>
  <c r="B457" i="9" s="1"/>
  <c r="E378" i="9"/>
  <c r="M378" i="9"/>
  <c r="O379" i="9"/>
  <c r="C381" i="9"/>
  <c r="K381" i="9"/>
  <c r="M382" i="9"/>
  <c r="O383" i="9"/>
  <c r="I384" i="9"/>
  <c r="B384" i="9"/>
  <c r="O325" i="9"/>
  <c r="C327" i="9"/>
  <c r="E328" i="9"/>
  <c r="E333" i="9" s="1"/>
  <c r="E441" i="9"/>
  <c r="E452" i="9" s="1"/>
  <c r="M441" i="9"/>
  <c r="M452" i="9" s="1"/>
  <c r="O442" i="9"/>
  <c r="O453" i="9" s="1"/>
  <c r="C444" i="9"/>
  <c r="C455" i="9" s="1"/>
  <c r="K444" i="9"/>
  <c r="K455" i="9" s="1"/>
  <c r="M445" i="9"/>
  <c r="M456" i="9" s="1"/>
  <c r="G446" i="9"/>
  <c r="G457" i="9" s="1"/>
  <c r="O446" i="9"/>
  <c r="O457" i="9" s="1"/>
  <c r="I447" i="9"/>
  <c r="I458" i="9" s="1"/>
  <c r="B439" i="9"/>
  <c r="B450" i="9" s="1"/>
  <c r="B447" i="9"/>
  <c r="B458" i="9" s="1"/>
  <c r="P375" i="9"/>
  <c r="D377" i="9"/>
  <c r="L377" i="9"/>
  <c r="F378" i="9"/>
  <c r="N378" i="9"/>
  <c r="H379" i="9"/>
  <c r="J380" i="9"/>
  <c r="D381" i="9"/>
  <c r="F382" i="9"/>
  <c r="H383" i="9"/>
  <c r="B377" i="9"/>
  <c r="L323" i="9"/>
  <c r="N324" i="9"/>
  <c r="H325" i="9"/>
  <c r="L327" i="9"/>
  <c r="F328" i="9"/>
  <c r="N328" i="9"/>
  <c r="P438" i="9"/>
  <c r="P449" i="9" s="1"/>
  <c r="D440" i="9"/>
  <c r="D451" i="9" s="1"/>
  <c r="L440" i="9"/>
  <c r="L451" i="9" s="1"/>
  <c r="F441" i="9"/>
  <c r="F452" i="9" s="1"/>
  <c r="F459" i="9" s="1"/>
  <c r="N441" i="9"/>
  <c r="N452" i="9" s="1"/>
  <c r="H442" i="9"/>
  <c r="H453" i="9" s="1"/>
  <c r="P442" i="9"/>
  <c r="P453" i="9" s="1"/>
  <c r="J443" i="9"/>
  <c r="J454" i="9" s="1"/>
  <c r="D444" i="9"/>
  <c r="D455" i="9" s="1"/>
  <c r="F445" i="9"/>
  <c r="F456" i="9" s="1"/>
  <c r="N445" i="9"/>
  <c r="N456" i="9" s="1"/>
  <c r="H446" i="9"/>
  <c r="H457" i="9" s="1"/>
  <c r="B440" i="9"/>
  <c r="B451" i="9" s="1"/>
  <c r="I375" i="9"/>
  <c r="C376" i="9"/>
  <c r="K376" i="9"/>
  <c r="E377" i="9"/>
  <c r="M377" i="9"/>
  <c r="G378" i="9"/>
  <c r="O378" i="9"/>
  <c r="I379" i="9"/>
  <c r="C380" i="9"/>
  <c r="K380" i="9"/>
  <c r="E381" i="9"/>
  <c r="M381" i="9"/>
  <c r="G382" i="9"/>
  <c r="I383" i="9"/>
  <c r="C384" i="9"/>
  <c r="B378" i="9"/>
  <c r="E323" i="9"/>
  <c r="G324" i="9"/>
  <c r="I325" i="9"/>
  <c r="C326" i="9"/>
  <c r="K326" i="9"/>
  <c r="M327" i="9"/>
  <c r="G328" i="9"/>
  <c r="O328" i="9"/>
  <c r="I438" i="9"/>
  <c r="I449" i="9" s="1"/>
  <c r="C439" i="9"/>
  <c r="C450" i="9" s="1"/>
  <c r="K439" i="9"/>
  <c r="K450" i="9" s="1"/>
  <c r="E440" i="9"/>
  <c r="E451" i="9" s="1"/>
  <c r="M440" i="9"/>
  <c r="M451" i="9" s="1"/>
  <c r="G441" i="9"/>
  <c r="G452" i="9" s="1"/>
  <c r="O441" i="9"/>
  <c r="O452" i="9" s="1"/>
  <c r="I442" i="9"/>
  <c r="I453" i="9" s="1"/>
  <c r="C443" i="9"/>
  <c r="C454" i="9" s="1"/>
  <c r="K443" i="9"/>
  <c r="K454" i="9" s="1"/>
  <c r="E444" i="9"/>
  <c r="E455" i="9" s="1"/>
  <c r="M444" i="9"/>
  <c r="M455" i="9" s="1"/>
  <c r="G445" i="9"/>
  <c r="G456" i="9" s="1"/>
  <c r="O445" i="9"/>
  <c r="O456" i="9" s="1"/>
  <c r="I446" i="9"/>
  <c r="I457" i="9" s="1"/>
  <c r="I459" i="9" s="1"/>
  <c r="C447" i="9"/>
  <c r="C458" i="9" s="1"/>
  <c r="B441" i="9"/>
  <c r="B452" i="9" s="1"/>
  <c r="J375" i="9"/>
  <c r="L376" i="9"/>
  <c r="N377" i="9"/>
  <c r="H378" i="9"/>
  <c r="P378" i="9"/>
  <c r="J379" i="9"/>
  <c r="D380" i="9"/>
  <c r="N381" i="9"/>
  <c r="J383" i="9"/>
  <c r="D384" i="9"/>
  <c r="L384" i="9"/>
  <c r="F323" i="9"/>
  <c r="H324" i="9"/>
  <c r="P324" i="9"/>
  <c r="J325" i="9"/>
  <c r="D326" i="9"/>
  <c r="F327" i="9"/>
  <c r="N327" i="9"/>
  <c r="J438" i="9"/>
  <c r="J449" i="9" s="1"/>
  <c r="L439" i="9"/>
  <c r="L450" i="9" s="1"/>
  <c r="F440" i="9"/>
  <c r="F451" i="9" s="1"/>
  <c r="N440" i="9"/>
  <c r="N451" i="9" s="1"/>
  <c r="H441" i="9"/>
  <c r="H452" i="9" s="1"/>
  <c r="P441" i="9"/>
  <c r="P452" i="9" s="1"/>
  <c r="J442" i="9"/>
  <c r="J453" i="9" s="1"/>
  <c r="D443" i="9"/>
  <c r="D454" i="9" s="1"/>
  <c r="N444" i="9"/>
  <c r="N455" i="9" s="1"/>
  <c r="J446" i="9"/>
  <c r="J457" i="9" s="1"/>
  <c r="D447" i="9"/>
  <c r="D458" i="9" s="1"/>
  <c r="L447" i="9"/>
  <c r="L458" i="9" s="1"/>
  <c r="K375" i="9"/>
  <c r="G377" i="9"/>
  <c r="O377" i="9"/>
  <c r="C379" i="9"/>
  <c r="E380" i="9"/>
  <c r="M380" i="9"/>
  <c r="G381" i="9"/>
  <c r="O381" i="9"/>
  <c r="I382" i="9"/>
  <c r="K383" i="9"/>
  <c r="E384" i="9"/>
  <c r="B380" i="9"/>
  <c r="E326" i="9"/>
  <c r="L438" i="9"/>
  <c r="L449" i="9" s="1"/>
  <c r="F439" i="9"/>
  <c r="F450" i="9" s="1"/>
  <c r="N439" i="9"/>
  <c r="N450" i="9" s="1"/>
  <c r="H440" i="9"/>
  <c r="H451" i="9" s="1"/>
  <c r="P440" i="9"/>
  <c r="P451" i="9" s="1"/>
  <c r="J441" i="9"/>
  <c r="J452" i="9" s="1"/>
  <c r="D442" i="9"/>
  <c r="D453" i="9" s="1"/>
  <c r="L442" i="9"/>
  <c r="L453" i="9" s="1"/>
  <c r="F443" i="9"/>
  <c r="F454" i="9" s="1"/>
  <c r="N443" i="9"/>
  <c r="N454" i="9" s="1"/>
  <c r="H444" i="9"/>
  <c r="H455" i="9" s="1"/>
  <c r="P444" i="9"/>
  <c r="P455" i="9" s="1"/>
  <c r="J445" i="9"/>
  <c r="J456" i="9" s="1"/>
  <c r="D446" i="9"/>
  <c r="D457" i="9" s="1"/>
  <c r="L446" i="9"/>
  <c r="L457" i="9" s="1"/>
  <c r="N447" i="9"/>
  <c r="N458" i="9" s="1"/>
  <c r="B444" i="9"/>
  <c r="B455" i="9" s="1"/>
  <c r="E375" i="9"/>
  <c r="G376" i="9"/>
  <c r="I377" i="9"/>
  <c r="C378" i="9"/>
  <c r="K378" i="9"/>
  <c r="M379" i="9"/>
  <c r="G380" i="9"/>
  <c r="O380" i="9"/>
  <c r="I381" i="9"/>
  <c r="C382" i="9"/>
  <c r="K382" i="9"/>
  <c r="E383" i="9"/>
  <c r="M383" i="9"/>
  <c r="G384" i="9"/>
  <c r="O384" i="9"/>
  <c r="B382" i="9"/>
  <c r="I323" i="9"/>
  <c r="K324" i="9"/>
  <c r="E325" i="9"/>
  <c r="M325" i="9"/>
  <c r="G326" i="9"/>
  <c r="O326" i="9"/>
  <c r="I327" i="9"/>
  <c r="C328" i="9"/>
  <c r="K328" i="9"/>
  <c r="E438" i="9"/>
  <c r="E449" i="9" s="1"/>
  <c r="E459" i="9" s="1"/>
  <c r="M438" i="9"/>
  <c r="M449" i="9" s="1"/>
  <c r="G439" i="9"/>
  <c r="G450" i="9" s="1"/>
  <c r="I440" i="9"/>
  <c r="I451" i="9" s="1"/>
  <c r="C441" i="9"/>
  <c r="C452" i="9" s="1"/>
  <c r="K441" i="9"/>
  <c r="K452" i="9" s="1"/>
  <c r="E442" i="9"/>
  <c r="E453" i="9" s="1"/>
  <c r="M442" i="9"/>
  <c r="M453" i="9" s="1"/>
  <c r="G443" i="9"/>
  <c r="G454" i="9" s="1"/>
  <c r="G459" i="9" s="1"/>
  <c r="O443" i="9"/>
  <c r="O454" i="9" s="1"/>
  <c r="I444" i="9"/>
  <c r="I455" i="9" s="1"/>
  <c r="C445" i="9"/>
  <c r="C456" i="9" s="1"/>
  <c r="K445" i="9"/>
  <c r="K456" i="9" s="1"/>
  <c r="E446" i="9"/>
  <c r="E457" i="9" s="1"/>
  <c r="M446" i="9"/>
  <c r="M457" i="9" s="1"/>
  <c r="G447" i="9"/>
  <c r="G458" i="9" s="1"/>
  <c r="O447" i="9"/>
  <c r="O458" i="9" s="1"/>
  <c r="B445" i="9"/>
  <c r="B456" i="9" s="1"/>
  <c r="F375" i="9"/>
  <c r="H376" i="9"/>
  <c r="P376" i="9"/>
  <c r="J377" i="9"/>
  <c r="D378" i="9"/>
  <c r="F379" i="9"/>
  <c r="N379" i="9"/>
  <c r="P380" i="9"/>
  <c r="D382" i="9"/>
  <c r="L382" i="9"/>
  <c r="F383" i="9"/>
  <c r="H384" i="9"/>
  <c r="P384" i="9"/>
  <c r="B383" i="9"/>
  <c r="J323" i="9"/>
  <c r="L324" i="9"/>
  <c r="N325" i="9"/>
  <c r="H326" i="9"/>
  <c r="P326" i="9"/>
  <c r="J327" i="9"/>
  <c r="D328" i="9"/>
  <c r="K438" i="9"/>
  <c r="K449" i="9" s="1"/>
  <c r="E443" i="9"/>
  <c r="E454" i="9" s="1"/>
  <c r="E466" i="9" s="1"/>
  <c r="M447" i="9"/>
  <c r="M458" i="9" s="1"/>
  <c r="P377" i="9"/>
  <c r="J382" i="9"/>
  <c r="O327" i="9"/>
  <c r="D329" i="9"/>
  <c r="F330" i="9"/>
  <c r="H331" i="9"/>
  <c r="E274" i="9"/>
  <c r="O275" i="9"/>
  <c r="C277" i="9"/>
  <c r="M278" i="9"/>
  <c r="O279" i="9"/>
  <c r="I280" i="9"/>
  <c r="B280" i="9"/>
  <c r="M226" i="9"/>
  <c r="J223" i="9"/>
  <c r="J229" i="9" s="1"/>
  <c r="H221" i="9"/>
  <c r="G228" i="9"/>
  <c r="C224" i="9"/>
  <c r="E439" i="9"/>
  <c r="E450" i="9" s="1"/>
  <c r="M443" i="9"/>
  <c r="M454" i="9" s="1"/>
  <c r="B443" i="9"/>
  <c r="B454" i="9" s="1"/>
  <c r="J378" i="9"/>
  <c r="D383" i="9"/>
  <c r="P323" i="9"/>
  <c r="E329" i="9"/>
  <c r="M329" i="9"/>
  <c r="G330" i="9"/>
  <c r="I331" i="9"/>
  <c r="C332" i="9"/>
  <c r="B326" i="9"/>
  <c r="D273" i="9"/>
  <c r="D281" i="9" s="1"/>
  <c r="F274" i="9"/>
  <c r="H275" i="9"/>
  <c r="F278" i="9"/>
  <c r="H279" i="9"/>
  <c r="P222" i="9"/>
  <c r="O221" i="9"/>
  <c r="N220" i="9"/>
  <c r="N228" i="9"/>
  <c r="M227" i="9"/>
  <c r="L226" i="9"/>
  <c r="E227" i="9"/>
  <c r="D226" i="9"/>
  <c r="C225" i="9"/>
  <c r="F219" i="9"/>
  <c r="M439" i="9"/>
  <c r="M450" i="9" s="1"/>
  <c r="G444" i="9"/>
  <c r="G455" i="9" s="1"/>
  <c r="G467" i="9" s="1"/>
  <c r="D379" i="9"/>
  <c r="L383" i="9"/>
  <c r="N329" i="9"/>
  <c r="J331" i="9"/>
  <c r="D332" i="9"/>
  <c r="L332" i="9"/>
  <c r="I271" i="9"/>
  <c r="K272" i="9"/>
  <c r="E273" i="9"/>
  <c r="M273" i="9"/>
  <c r="G274" i="9"/>
  <c r="O274" i="9"/>
  <c r="I275" i="9"/>
  <c r="C276" i="9"/>
  <c r="K276" i="9"/>
  <c r="E277" i="9"/>
  <c r="I279" i="9"/>
  <c r="C280" i="9"/>
  <c r="O222" i="9"/>
  <c r="N221" i="9"/>
  <c r="K226" i="9"/>
  <c r="H223" i="9"/>
  <c r="G222" i="9"/>
  <c r="B225" i="9"/>
  <c r="G440" i="9"/>
  <c r="G451" i="9" s="1"/>
  <c r="O444" i="9"/>
  <c r="O455" i="9" s="1"/>
  <c r="D375" i="9"/>
  <c r="L379" i="9"/>
  <c r="F384" i="9"/>
  <c r="D325" i="9"/>
  <c r="G329" i="9"/>
  <c r="I330" i="9"/>
  <c r="I333" i="9" s="1"/>
  <c r="I336" i="9" s="1"/>
  <c r="K331" i="9"/>
  <c r="B328" i="9"/>
  <c r="J271" i="9"/>
  <c r="L272" i="9"/>
  <c r="N273" i="9"/>
  <c r="P274" i="9"/>
  <c r="J275" i="9"/>
  <c r="D276" i="9"/>
  <c r="N277" i="9"/>
  <c r="J279" i="9"/>
  <c r="D280" i="9"/>
  <c r="L280" i="9"/>
  <c r="P224" i="9"/>
  <c r="O223" i="9"/>
  <c r="M221" i="9"/>
  <c r="L228" i="9"/>
  <c r="K227" i="9"/>
  <c r="F222" i="9"/>
  <c r="E221" i="9"/>
  <c r="D228" i="9"/>
  <c r="B226" i="9"/>
  <c r="O440" i="9"/>
  <c r="O451" i="9" s="1"/>
  <c r="I445" i="9"/>
  <c r="I456" i="9" s="1"/>
  <c r="L375" i="9"/>
  <c r="F380" i="9"/>
  <c r="N384" i="9"/>
  <c r="L325" i="9"/>
  <c r="J328" i="9"/>
  <c r="P329" i="9"/>
  <c r="J330" i="9"/>
  <c r="N332" i="9"/>
  <c r="B329" i="9"/>
  <c r="B333" i="9" s="1"/>
  <c r="O273" i="9"/>
  <c r="C275" i="9"/>
  <c r="E276" i="9"/>
  <c r="M276" i="9"/>
  <c r="G277" i="9"/>
  <c r="K279" i="9"/>
  <c r="B276" i="9"/>
  <c r="P225" i="9"/>
  <c r="K220" i="9"/>
  <c r="J227" i="9"/>
  <c r="G224" i="9"/>
  <c r="D221" i="9"/>
  <c r="B227" i="9"/>
  <c r="I219" i="9"/>
  <c r="C442" i="9"/>
  <c r="C453" i="9" s="1"/>
  <c r="K446" i="9"/>
  <c r="K457" i="9" s="1"/>
  <c r="N376" i="9"/>
  <c r="H381" i="9"/>
  <c r="P328" i="9"/>
  <c r="D330" i="9"/>
  <c r="L330" i="9"/>
  <c r="F331" i="9"/>
  <c r="N331" i="9"/>
  <c r="H332" i="9"/>
  <c r="P332" i="9"/>
  <c r="B331" i="9"/>
  <c r="G272" i="9"/>
  <c r="I273" i="9"/>
  <c r="C274" i="9"/>
  <c r="K274" i="9"/>
  <c r="M275" i="9"/>
  <c r="G276" i="9"/>
  <c r="K278" i="9"/>
  <c r="E279" i="9"/>
  <c r="M279" i="9"/>
  <c r="G280" i="9"/>
  <c r="O280" i="9"/>
  <c r="B278" i="9"/>
  <c r="N225" i="9"/>
  <c r="L223" i="9"/>
  <c r="K222" i="9"/>
  <c r="J221" i="9"/>
  <c r="I228" i="9"/>
  <c r="H227" i="9"/>
  <c r="E224" i="9"/>
  <c r="C222" i="9"/>
  <c r="C438" i="9"/>
  <c r="C449" i="9" s="1"/>
  <c r="K442" i="9"/>
  <c r="K453" i="9" s="1"/>
  <c r="K459" i="9" s="1"/>
  <c r="E447" i="9"/>
  <c r="E458" i="9" s="1"/>
  <c r="H377" i="9"/>
  <c r="P381" i="9"/>
  <c r="H327" i="9"/>
  <c r="C329" i="9"/>
  <c r="K329" i="9"/>
  <c r="M330" i="9"/>
  <c r="O331" i="9"/>
  <c r="I332" i="9"/>
  <c r="B332" i="9"/>
  <c r="F271" i="9"/>
  <c r="H272" i="9"/>
  <c r="P272" i="9"/>
  <c r="J273" i="9"/>
  <c r="D274" i="9"/>
  <c r="N275" i="9"/>
  <c r="P276" i="9"/>
  <c r="D278" i="9"/>
  <c r="L278" i="9"/>
  <c r="F279" i="9"/>
  <c r="H280" i="9"/>
  <c r="P280" i="9"/>
  <c r="B279" i="9"/>
  <c r="P220" i="9"/>
  <c r="O227" i="9"/>
  <c r="I221" i="9"/>
  <c r="H228" i="9"/>
  <c r="F226" i="9"/>
  <c r="E225" i="9"/>
  <c r="D224" i="9"/>
  <c r="C223" i="9"/>
  <c r="L219" i="9"/>
  <c r="L229" i="9" s="1"/>
  <c r="B171" i="9"/>
  <c r="D175" i="9"/>
  <c r="F168" i="9"/>
  <c r="G168" i="9"/>
  <c r="H170" i="9"/>
  <c r="J172" i="9"/>
  <c r="K169" i="9"/>
  <c r="B222" i="9"/>
  <c r="C228" i="9"/>
  <c r="E220" i="9"/>
  <c r="F225" i="9"/>
  <c r="G227" i="9"/>
  <c r="I222" i="9"/>
  <c r="J225" i="9"/>
  <c r="K228" i="9"/>
  <c r="M220" i="9"/>
  <c r="O228" i="9"/>
  <c r="G225" i="9"/>
  <c r="B274" i="9"/>
  <c r="D272" i="9"/>
  <c r="E280" i="9"/>
  <c r="G275" i="9"/>
  <c r="I272" i="9"/>
  <c r="J277" i="9"/>
  <c r="J281" i="9" s="1"/>
  <c r="L274" i="9"/>
  <c r="M280" i="9"/>
  <c r="O276" i="9"/>
  <c r="P277" i="9"/>
  <c r="H273" i="9"/>
  <c r="C331" i="9"/>
  <c r="E332" i="9"/>
  <c r="G331" i="9"/>
  <c r="K332" i="9"/>
  <c r="M332" i="9"/>
  <c r="O330" i="9"/>
  <c r="O332" i="9"/>
  <c r="F326" i="9"/>
  <c r="C446" i="9"/>
  <c r="C457" i="9" s="1"/>
  <c r="C176" i="9"/>
  <c r="E167" i="9"/>
  <c r="F169" i="9"/>
  <c r="H172" i="9"/>
  <c r="B223" i="9"/>
  <c r="D219" i="9"/>
  <c r="D229" i="9" s="1"/>
  <c r="E222" i="9"/>
  <c r="F227" i="9"/>
  <c r="H219" i="9"/>
  <c r="I223" i="9"/>
  <c r="J226" i="9"/>
  <c r="L220" i="9"/>
  <c r="M222" i="9"/>
  <c r="N226" i="9"/>
  <c r="P219" i="9"/>
  <c r="J219" i="9"/>
  <c r="H226" i="9"/>
  <c r="O225" i="9"/>
  <c r="B275" i="9"/>
  <c r="G278" i="9"/>
  <c r="I274" i="9"/>
  <c r="J280" i="9"/>
  <c r="L276" i="9"/>
  <c r="N271" i="9"/>
  <c r="O277" i="9"/>
  <c r="N272" i="9"/>
  <c r="B323" i="9"/>
  <c r="H323" i="9"/>
  <c r="J324" i="9"/>
  <c r="G332" i="9"/>
  <c r="D376" i="9"/>
  <c r="G375" i="9"/>
  <c r="I380" i="9"/>
  <c r="L380" i="9"/>
  <c r="O375" i="9"/>
  <c r="B381" i="9"/>
  <c r="I441" i="9"/>
  <c r="I452" i="9" s="1"/>
  <c r="F171" i="9"/>
  <c r="B224" i="9"/>
  <c r="D220" i="9"/>
  <c r="F228" i="9"/>
  <c r="H220" i="9"/>
  <c r="H229" i="9" s="1"/>
  <c r="H238" i="9" s="1"/>
  <c r="I224" i="9"/>
  <c r="L221" i="9"/>
  <c r="M224" i="9"/>
  <c r="N227" i="9"/>
  <c r="P221" i="9"/>
  <c r="B228" i="9"/>
  <c r="I227" i="9"/>
  <c r="P226" i="9"/>
  <c r="C271" i="9"/>
  <c r="D277" i="9"/>
  <c r="F273" i="9"/>
  <c r="G279" i="9"/>
  <c r="I276" i="9"/>
  <c r="K271" i="9"/>
  <c r="L277" i="9"/>
  <c r="N274" i="9"/>
  <c r="O278" i="9"/>
  <c r="B277" i="9"/>
  <c r="N276" i="9"/>
  <c r="F272" i="9"/>
  <c r="B324" i="9"/>
  <c r="D324" i="9"/>
  <c r="F325" i="9"/>
  <c r="H328" i="9"/>
  <c r="J326" i="9"/>
  <c r="L328" i="9"/>
  <c r="N326" i="9"/>
  <c r="P327" i="9"/>
  <c r="M331" i="9"/>
  <c r="N380" i="9"/>
  <c r="H174" i="9"/>
  <c r="I176" i="9"/>
  <c r="K172" i="9"/>
  <c r="L174" i="9"/>
  <c r="O167" i="9"/>
  <c r="C383" i="9"/>
  <c r="F381" i="9"/>
  <c r="I376" i="9"/>
  <c r="K384" i="9"/>
  <c r="N382" i="9"/>
  <c r="O409" i="9"/>
  <c r="C440" i="9"/>
  <c r="C451" i="9" s="1"/>
  <c r="K440" i="9"/>
  <c r="K451" i="9" s="1"/>
  <c r="E171" i="9"/>
  <c r="F174" i="9"/>
  <c r="G175" i="9"/>
  <c r="H175" i="9"/>
  <c r="D323" i="9"/>
  <c r="F324" i="9"/>
  <c r="L326" i="9"/>
  <c r="N323" i="9"/>
  <c r="P325" i="9"/>
  <c r="I378" i="9"/>
  <c r="L378" i="9"/>
  <c r="N383" i="9"/>
  <c r="G442" i="9"/>
  <c r="G453" i="9" s="1"/>
  <c r="K447" i="9"/>
  <c r="K458" i="9" s="1"/>
  <c r="O439" i="9"/>
  <c r="O450" i="9" s="1"/>
  <c r="F541" i="9"/>
  <c r="E543" i="9"/>
  <c r="K548" i="9"/>
  <c r="D327" i="9"/>
  <c r="B375" i="9"/>
  <c r="G379" i="9"/>
  <c r="J376" i="9"/>
  <c r="L381" i="9"/>
  <c r="O376" i="9"/>
  <c r="K401" i="9"/>
  <c r="K402" i="9"/>
  <c r="K414" i="9" s="1"/>
  <c r="K398" i="9"/>
  <c r="K409" i="9" s="1"/>
  <c r="K403" i="9"/>
  <c r="K404" i="9"/>
  <c r="K415" i="9" s="1"/>
  <c r="K405" i="9"/>
  <c r="K399" i="9"/>
  <c r="K407" i="9"/>
  <c r="K400" i="9"/>
  <c r="C401" i="9"/>
  <c r="C402" i="9"/>
  <c r="C398" i="9"/>
  <c r="C403" i="9"/>
  <c r="C418" i="9" s="1"/>
  <c r="C404" i="9"/>
  <c r="C405" i="9"/>
  <c r="C399" i="9"/>
  <c r="C407" i="9"/>
  <c r="C400" i="9"/>
  <c r="D439" i="9"/>
  <c r="D450" i="9" s="1"/>
  <c r="H445" i="9"/>
  <c r="H456" i="9" s="1"/>
  <c r="L444" i="9"/>
  <c r="L455" i="9" s="1"/>
  <c r="P446" i="9"/>
  <c r="P457" i="9" s="1"/>
  <c r="L496" i="9"/>
  <c r="M170" i="9"/>
  <c r="N171" i="9"/>
  <c r="B376" i="9"/>
  <c r="E376" i="9"/>
  <c r="G383" i="9"/>
  <c r="J381" i="9"/>
  <c r="M375" i="9"/>
  <c r="O382" i="9"/>
  <c r="L170" i="9"/>
  <c r="O174" i="9"/>
  <c r="P176" i="9"/>
  <c r="C323" i="9"/>
  <c r="E324" i="9"/>
  <c r="G323" i="9"/>
  <c r="G333" i="9" s="1"/>
  <c r="I324" i="9"/>
  <c r="K323" i="9"/>
  <c r="M323" i="9"/>
  <c r="O323" i="9"/>
  <c r="B379" i="9"/>
  <c r="E379" i="9"/>
  <c r="H375" i="9"/>
  <c r="J384" i="9"/>
  <c r="M376" i="9"/>
  <c r="P379" i="9"/>
  <c r="E445" i="9"/>
  <c r="E456" i="9" s="1"/>
  <c r="I443" i="9"/>
  <c r="I454" i="9" s="1"/>
  <c r="I173" i="9"/>
  <c r="K170" i="9"/>
  <c r="L172" i="9"/>
  <c r="M173" i="9"/>
  <c r="N174" i="9"/>
  <c r="O176" i="9"/>
  <c r="C324" i="9"/>
  <c r="E327" i="9"/>
  <c r="G325" i="9"/>
  <c r="I326" i="9"/>
  <c r="K325" i="9"/>
  <c r="M324" i="9"/>
  <c r="M333" i="9" s="1"/>
  <c r="O324" i="9"/>
  <c r="C375" i="9"/>
  <c r="E382" i="9"/>
  <c r="H380" i="9"/>
  <c r="K377" i="9"/>
  <c r="M384" i="9"/>
  <c r="P382" i="9"/>
  <c r="G410" i="9"/>
  <c r="G409" i="9"/>
  <c r="K406" i="9"/>
  <c r="B438" i="9"/>
  <c r="B449" i="9" s="1"/>
  <c r="F444" i="9"/>
  <c r="F455" i="9" s="1"/>
  <c r="N438" i="9"/>
  <c r="N449" i="9" s="1"/>
  <c r="G171" i="9"/>
  <c r="J174" i="9"/>
  <c r="M174" i="9"/>
  <c r="N175" i="9"/>
  <c r="C325" i="9"/>
  <c r="G327" i="9"/>
  <c r="K327" i="9"/>
  <c r="M326" i="9"/>
  <c r="C377" i="9"/>
  <c r="F377" i="9"/>
  <c r="H382" i="9"/>
  <c r="K379" i="9"/>
  <c r="N375" i="9"/>
  <c r="P383" i="9"/>
  <c r="C406" i="9"/>
  <c r="B442" i="9"/>
  <c r="B453" i="9" s="1"/>
  <c r="F447" i="9"/>
  <c r="F458" i="9" s="1"/>
  <c r="J447" i="9"/>
  <c r="J458" i="9" s="1"/>
  <c r="N446" i="9"/>
  <c r="N457" i="9" s="1"/>
  <c r="E398" i="9"/>
  <c r="M398" i="9"/>
  <c r="M409" i="9" s="1"/>
  <c r="P403" i="9"/>
  <c r="O404" i="9"/>
  <c r="N405" i="9"/>
  <c r="M406" i="9"/>
  <c r="L407" i="9"/>
  <c r="L399" i="9"/>
  <c r="L412" i="9" s="1"/>
  <c r="J401" i="9"/>
  <c r="I402" i="9"/>
  <c r="H403" i="9"/>
  <c r="G404" i="9"/>
  <c r="F405" i="9"/>
  <c r="E406" i="9"/>
  <c r="D407" i="9"/>
  <c r="D399" i="9"/>
  <c r="D417" i="9" s="1"/>
  <c r="B401" i="9"/>
  <c r="P497" i="9"/>
  <c r="F496" i="9"/>
  <c r="N490" i="9"/>
  <c r="F398" i="9"/>
  <c r="F409" i="9" s="1"/>
  <c r="N398" i="9"/>
  <c r="P402" i="9"/>
  <c r="O403" i="9"/>
  <c r="N404" i="9"/>
  <c r="M405" i="9"/>
  <c r="L406" i="9"/>
  <c r="J400" i="9"/>
  <c r="I401" i="9"/>
  <c r="H402" i="9"/>
  <c r="G403" i="9"/>
  <c r="F404" i="9"/>
  <c r="F415" i="9" s="1"/>
  <c r="E405" i="9"/>
  <c r="D406" i="9"/>
  <c r="B400" i="9"/>
  <c r="K499" i="9"/>
  <c r="B494" i="9"/>
  <c r="P398" i="9"/>
  <c r="P409" i="9" s="1"/>
  <c r="P400" i="9"/>
  <c r="O401" i="9"/>
  <c r="N402" i="9"/>
  <c r="M403" i="9"/>
  <c r="L404" i="9"/>
  <c r="J406" i="9"/>
  <c r="I407" i="9"/>
  <c r="I399" i="9"/>
  <c r="H400" i="9"/>
  <c r="G401" i="9"/>
  <c r="F402" i="9"/>
  <c r="E403" i="9"/>
  <c r="D404" i="9"/>
  <c r="B406" i="9"/>
  <c r="I398" i="9"/>
  <c r="P407" i="9"/>
  <c r="P399" i="9"/>
  <c r="O400" i="9"/>
  <c r="O418" i="9" s="1"/>
  <c r="N401" i="9"/>
  <c r="M402" i="9"/>
  <c r="L403" i="9"/>
  <c r="J405" i="9"/>
  <c r="I406" i="9"/>
  <c r="H407" i="9"/>
  <c r="H399" i="9"/>
  <c r="G400" i="9"/>
  <c r="G413" i="9" s="1"/>
  <c r="F401" i="9"/>
  <c r="E402" i="9"/>
  <c r="D403" i="9"/>
  <c r="B405" i="9"/>
  <c r="B398" i="9"/>
  <c r="J398" i="9"/>
  <c r="P406" i="9"/>
  <c r="O407" i="9"/>
  <c r="O399" i="9"/>
  <c r="O410" i="9" s="1"/>
  <c r="N400" i="9"/>
  <c r="M401" i="9"/>
  <c r="L402" i="9"/>
  <c r="J404" i="9"/>
  <c r="I405" i="9"/>
  <c r="H406" i="9"/>
  <c r="G407" i="9"/>
  <c r="G399" i="9"/>
  <c r="F400" i="9"/>
  <c r="E401" i="9"/>
  <c r="D402" i="9"/>
  <c r="B404" i="9"/>
  <c r="J439" i="9"/>
  <c r="J450" i="9" s="1"/>
  <c r="H438" i="9"/>
  <c r="H449" i="9" s="1"/>
  <c r="P405" i="9"/>
  <c r="P418" i="9" s="1"/>
  <c r="O406" i="9"/>
  <c r="N407" i="9"/>
  <c r="N399" i="9"/>
  <c r="M400" i="9"/>
  <c r="M412" i="9" s="1"/>
  <c r="L401" i="9"/>
  <c r="J403" i="9"/>
  <c r="I404" i="9"/>
  <c r="H405" i="9"/>
  <c r="H416" i="9" s="1"/>
  <c r="G406" i="9"/>
  <c r="F407" i="9"/>
  <c r="F399" i="9"/>
  <c r="E400" i="9"/>
  <c r="E414" i="9" s="1"/>
  <c r="D401" i="9"/>
  <c r="B403" i="9"/>
  <c r="B416" i="9" s="1"/>
  <c r="I439" i="9"/>
  <c r="I450" i="9" s="1"/>
  <c r="O438" i="9"/>
  <c r="O449" i="9" s="1"/>
  <c r="O459" i="9" s="1"/>
  <c r="G438" i="9"/>
  <c r="G449" i="9" s="1"/>
  <c r="D398" i="9"/>
  <c r="D409" i="9" s="1"/>
  <c r="L398" i="9"/>
  <c r="M407" i="9"/>
  <c r="E407" i="9"/>
  <c r="H235" i="9"/>
  <c r="H239" i="9"/>
  <c r="H240" i="9"/>
  <c r="P281" i="9"/>
  <c r="P290" i="9" s="1"/>
  <c r="F229" i="9"/>
  <c r="F240" i="9" s="1"/>
  <c r="F232" i="9"/>
  <c r="C234" i="9"/>
  <c r="B281" i="9"/>
  <c r="B285" i="9" s="1"/>
  <c r="C229" i="9"/>
  <c r="C239" i="9" s="1"/>
  <c r="K229" i="9"/>
  <c r="K237" i="9" s="1"/>
  <c r="E229" i="9"/>
  <c r="E236" i="9" s="1"/>
  <c r="F290" i="9"/>
  <c r="C240" i="9"/>
  <c r="C232" i="9"/>
  <c r="G229" i="9"/>
  <c r="G233" i="9" s="1"/>
  <c r="C235" i="9"/>
  <c r="P288" i="9"/>
  <c r="J417" i="9"/>
  <c r="P333" i="9"/>
  <c r="P336" i="9" s="1"/>
  <c r="F292" i="9"/>
  <c r="P289" i="9"/>
  <c r="N281" i="9"/>
  <c r="N291" i="9" s="1"/>
  <c r="F281" i="9"/>
  <c r="F283" i="9" s="1"/>
  <c r="B459" i="9"/>
  <c r="B461" i="9" s="1"/>
  <c r="M281" i="9"/>
  <c r="M292" i="9" s="1"/>
  <c r="F285" i="9"/>
  <c r="B468" i="9"/>
  <c r="F286" i="9"/>
  <c r="P412" i="9"/>
  <c r="P413" i="9"/>
  <c r="P414" i="9"/>
  <c r="P415" i="9"/>
  <c r="P410" i="9"/>
  <c r="P411" i="9"/>
  <c r="P417" i="9"/>
  <c r="H412" i="9"/>
  <c r="H413" i="9"/>
  <c r="H414" i="9"/>
  <c r="H415" i="9"/>
  <c r="H410" i="9"/>
  <c r="H411" i="9"/>
  <c r="M415" i="9"/>
  <c r="E415" i="9"/>
  <c r="B465" i="9"/>
  <c r="J418" i="9"/>
  <c r="F413" i="9"/>
  <c r="B418" i="9"/>
  <c r="B467" i="9"/>
  <c r="B466" i="9"/>
  <c r="M459" i="9"/>
  <c r="M461" i="9" s="1"/>
  <c r="N414" i="9"/>
  <c r="N415" i="9"/>
  <c r="N417" i="9"/>
  <c r="N416" i="9"/>
  <c r="N418" i="9"/>
  <c r="N410" i="9"/>
  <c r="N412" i="9"/>
  <c r="F414" i="9"/>
  <c r="F410" i="9"/>
  <c r="F412" i="9"/>
  <c r="B463" i="9"/>
  <c r="J459" i="9"/>
  <c r="J461" i="9" s="1"/>
  <c r="C459" i="9"/>
  <c r="C461" i="9" s="1"/>
  <c r="L417" i="9"/>
  <c r="N413" i="9"/>
  <c r="J467" i="9"/>
  <c r="J463" i="9"/>
  <c r="P459" i="9"/>
  <c r="M413" i="9"/>
  <c r="E413" i="9"/>
  <c r="L414" i="9"/>
  <c r="I416" i="9"/>
  <c r="B417" i="9"/>
  <c r="I417" i="9"/>
  <c r="M411" i="9"/>
  <c r="E411" i="9"/>
  <c r="K413" i="9"/>
  <c r="C413" i="9"/>
  <c r="J414" i="9"/>
  <c r="B415" i="9"/>
  <c r="I415" i="9"/>
  <c r="M410" i="9"/>
  <c r="E410" i="9"/>
  <c r="D411" i="9"/>
  <c r="K412" i="9"/>
  <c r="C412" i="9"/>
  <c r="J413" i="9"/>
  <c r="B414" i="9"/>
  <c r="I414" i="9"/>
  <c r="M418" i="9"/>
  <c r="E418" i="9"/>
  <c r="L410" i="9"/>
  <c r="K411" i="9"/>
  <c r="C411" i="9"/>
  <c r="J412" i="9"/>
  <c r="B413" i="9"/>
  <c r="I413" i="9"/>
  <c r="G415" i="9"/>
  <c r="M416" i="9"/>
  <c r="E416" i="9"/>
  <c r="M417" i="9"/>
  <c r="E417" i="9"/>
  <c r="K410" i="9"/>
  <c r="C410" i="9"/>
  <c r="J411" i="9"/>
  <c r="B412" i="9"/>
  <c r="I412" i="9"/>
  <c r="K418" i="9"/>
  <c r="J410" i="9"/>
  <c r="P512" i="9"/>
  <c r="H542" i="9" s="1"/>
  <c r="O512" i="9"/>
  <c r="F544" i="9" s="1"/>
  <c r="N512" i="9"/>
  <c r="M512" i="9"/>
  <c r="L512" i="9"/>
  <c r="J544" i="9" s="1"/>
  <c r="K512" i="9"/>
  <c r="J512" i="9"/>
  <c r="I512" i="9"/>
  <c r="H512" i="9"/>
  <c r="G512" i="9"/>
  <c r="F512" i="9"/>
  <c r="E512" i="9"/>
  <c r="J543" i="9" s="1"/>
  <c r="D512" i="9"/>
  <c r="B168" i="9"/>
  <c r="C169" i="9"/>
  <c r="D171" i="9"/>
  <c r="E173" i="9"/>
  <c r="F175" i="9"/>
  <c r="G176" i="9"/>
  <c r="J168" i="9"/>
  <c r="J175" i="9"/>
  <c r="K173" i="9"/>
  <c r="N167" i="9"/>
  <c r="O168" i="9"/>
  <c r="J165" i="9"/>
  <c r="J176" i="9" s="1"/>
  <c r="C170" i="9"/>
  <c r="D172" i="9"/>
  <c r="E174" i="9"/>
  <c r="J170" i="9"/>
  <c r="J169" i="9"/>
  <c r="K176" i="9"/>
  <c r="M167" i="9"/>
  <c r="N168" i="9"/>
  <c r="P172" i="9"/>
  <c r="B170" i="9"/>
  <c r="C174" i="9"/>
  <c r="G167" i="9"/>
  <c r="H168" i="9"/>
  <c r="J171" i="9"/>
  <c r="J167" i="9"/>
  <c r="L168" i="9"/>
  <c r="M168" i="9"/>
  <c r="N170" i="9"/>
  <c r="O172" i="9"/>
  <c r="P174" i="9"/>
  <c r="M176" i="9"/>
  <c r="K175" i="9"/>
  <c r="O173" i="9"/>
  <c r="M172" i="9"/>
  <c r="K171" i="9"/>
  <c r="I170" i="9"/>
  <c r="O169" i="9"/>
  <c r="E168" i="9"/>
  <c r="C167" i="9"/>
  <c r="G116" i="9"/>
  <c r="H116" i="9"/>
  <c r="J118" i="9"/>
  <c r="L176" i="9"/>
  <c r="D176" i="9"/>
  <c r="N173" i="9"/>
  <c r="P170" i="9"/>
  <c r="N169" i="9"/>
  <c r="E176" i="9"/>
  <c r="I174" i="9"/>
  <c r="G173" i="9"/>
  <c r="E172" i="9"/>
  <c r="C171" i="9"/>
  <c r="G169" i="9"/>
  <c r="K167" i="9"/>
  <c r="D118" i="9"/>
  <c r="J117" i="9"/>
  <c r="M123" i="9"/>
  <c r="J162" i="9"/>
  <c r="J173" i="9" s="1"/>
  <c r="I175" i="9"/>
  <c r="C172" i="9"/>
  <c r="I171" i="9"/>
  <c r="O170" i="9"/>
  <c r="G170" i="9"/>
  <c r="M169" i="9"/>
  <c r="E169" i="9"/>
  <c r="K168" i="9"/>
  <c r="I167" i="9"/>
  <c r="H120" i="9"/>
  <c r="N123" i="9"/>
  <c r="P175" i="9"/>
  <c r="L173" i="9"/>
  <c r="D173" i="9"/>
  <c r="P171" i="9"/>
  <c r="L169" i="9"/>
  <c r="D169" i="9"/>
  <c r="P167" i="9"/>
  <c r="H167" i="9"/>
  <c r="B172" i="9"/>
  <c r="F119" i="9"/>
  <c r="O124" i="9"/>
  <c r="M115" i="9"/>
  <c r="N115" i="9"/>
  <c r="B176" i="9"/>
  <c r="O175" i="9"/>
  <c r="C173" i="9"/>
  <c r="I172" i="9"/>
  <c r="O171" i="9"/>
  <c r="I168" i="9"/>
  <c r="B115" i="9"/>
  <c r="C118" i="9"/>
  <c r="F170" i="9"/>
  <c r="C122" i="9"/>
  <c r="B175" i="9"/>
  <c r="H176" i="9"/>
  <c r="D174" i="9"/>
  <c r="P168" i="9"/>
  <c r="F167" i="9"/>
  <c r="E115" i="9"/>
  <c r="C175" i="9"/>
  <c r="B169" i="9"/>
  <c r="H171" i="9"/>
  <c r="K118" i="9"/>
  <c r="B174" i="9"/>
  <c r="M175" i="9"/>
  <c r="E175" i="9"/>
  <c r="K174" i="9"/>
  <c r="G172" i="9"/>
  <c r="M171" i="9"/>
  <c r="I169" i="9"/>
  <c r="H124" i="9"/>
  <c r="L118" i="9"/>
  <c r="B173" i="9"/>
  <c r="N176" i="9"/>
  <c r="F176" i="9"/>
  <c r="L175" i="9"/>
  <c r="P173" i="9"/>
  <c r="H173" i="9"/>
  <c r="N172" i="9"/>
  <c r="F172" i="9"/>
  <c r="L171" i="9"/>
  <c r="P169" i="9"/>
  <c r="H169" i="9"/>
  <c r="L167" i="9"/>
  <c r="D167" i="9"/>
  <c r="C115" i="9"/>
  <c r="F116" i="9"/>
  <c r="J122" i="9"/>
  <c r="L122" i="9"/>
  <c r="B116" i="9"/>
  <c r="E116" i="9"/>
  <c r="J120" i="9"/>
  <c r="L120" i="9"/>
  <c r="N119" i="9"/>
  <c r="P120" i="9"/>
  <c r="B122" i="9"/>
  <c r="B117" i="9"/>
  <c r="C117" i="9"/>
  <c r="E118" i="9"/>
  <c r="F118" i="9"/>
  <c r="G117" i="9"/>
  <c r="H118" i="9"/>
  <c r="J119" i="9"/>
  <c r="K121" i="9"/>
  <c r="L121" i="9"/>
  <c r="M122" i="9"/>
  <c r="N120" i="9"/>
  <c r="O121" i="9"/>
  <c r="P122" i="9"/>
  <c r="P124" i="9"/>
  <c r="B118" i="9"/>
  <c r="D119" i="9"/>
  <c r="G119" i="9"/>
  <c r="I120" i="9"/>
  <c r="N122" i="9"/>
  <c r="O122" i="9"/>
  <c r="P123" i="9"/>
  <c r="I121" i="9"/>
  <c r="D115" i="9"/>
  <c r="H115" i="9"/>
  <c r="K119" i="9"/>
  <c r="O119" i="9"/>
  <c r="O116" i="9"/>
  <c r="B119" i="9"/>
  <c r="C120" i="9"/>
  <c r="D120" i="9"/>
  <c r="E120" i="9"/>
  <c r="F121" i="9"/>
  <c r="G121" i="9"/>
  <c r="H121" i="9"/>
  <c r="J121" i="9"/>
  <c r="J115" i="9"/>
  <c r="K124" i="9"/>
  <c r="L123" i="9"/>
  <c r="M124" i="9"/>
  <c r="G115" i="9"/>
  <c r="N118" i="9"/>
  <c r="E119" i="9"/>
  <c r="D116" i="9"/>
  <c r="B120" i="9"/>
  <c r="D121" i="9"/>
  <c r="E121" i="9"/>
  <c r="F122" i="9"/>
  <c r="G122" i="9"/>
  <c r="H122" i="9"/>
  <c r="I122" i="9"/>
  <c r="K115" i="9"/>
  <c r="L115" i="9"/>
  <c r="O115" i="9"/>
  <c r="P115" i="9"/>
  <c r="G120" i="9"/>
  <c r="F115" i="9"/>
  <c r="I116" i="9"/>
  <c r="M120" i="9"/>
  <c r="P119" i="9"/>
  <c r="B123" i="9"/>
  <c r="C116" i="9"/>
  <c r="F117" i="9"/>
  <c r="I118" i="9"/>
  <c r="K120" i="9"/>
  <c r="M121" i="9"/>
  <c r="O120" i="9"/>
  <c r="B121" i="9"/>
  <c r="C123" i="9"/>
  <c r="D122" i="9"/>
  <c r="E122" i="9"/>
  <c r="F123" i="9"/>
  <c r="G123" i="9"/>
  <c r="H123" i="9"/>
  <c r="I123" i="9"/>
  <c r="K117" i="9"/>
  <c r="L116" i="9"/>
  <c r="M116" i="9"/>
  <c r="N116" i="9"/>
  <c r="P117" i="9"/>
  <c r="M119" i="9"/>
  <c r="I117" i="9"/>
  <c r="K122" i="9"/>
  <c r="C124" i="9"/>
  <c r="D123" i="9"/>
  <c r="E124" i="9"/>
  <c r="F124" i="9"/>
  <c r="G124" i="9"/>
  <c r="I124" i="9"/>
  <c r="L117" i="9"/>
  <c r="M118" i="9"/>
  <c r="N117" i="9"/>
  <c r="O117" i="9"/>
  <c r="P118" i="9"/>
  <c r="E123" i="9"/>
  <c r="P116" i="9"/>
  <c r="J113" i="9"/>
  <c r="J124" i="9" s="1"/>
  <c r="J105" i="9"/>
  <c r="J116" i="9" s="1"/>
  <c r="N124" i="9"/>
  <c r="P121" i="9"/>
  <c r="F120" i="9"/>
  <c r="L119" i="9"/>
  <c r="H117" i="9"/>
  <c r="J112" i="9"/>
  <c r="J123" i="9" s="1"/>
  <c r="K123" i="9"/>
  <c r="C119" i="9"/>
  <c r="L124" i="9"/>
  <c r="D124" i="9"/>
  <c r="N121" i="9"/>
  <c r="I119" i="9"/>
  <c r="O118" i="9"/>
  <c r="G118" i="9"/>
  <c r="M117" i="9"/>
  <c r="E117" i="9"/>
  <c r="K116" i="9"/>
  <c r="I115" i="9"/>
  <c r="H119" i="9"/>
  <c r="D117" i="9"/>
  <c r="B124" i="9"/>
  <c r="O123" i="9"/>
  <c r="C121" i="9"/>
  <c r="G71" i="9"/>
  <c r="O66" i="9"/>
  <c r="M72" i="9"/>
  <c r="O72" i="9"/>
  <c r="L71" i="9"/>
  <c r="P67" i="9"/>
  <c r="I68" i="9"/>
  <c r="N72" i="9"/>
  <c r="O70" i="9"/>
  <c r="P72" i="9"/>
  <c r="O69" i="9"/>
  <c r="H69" i="9"/>
  <c r="L67" i="9"/>
  <c r="J66" i="9"/>
  <c r="H67" i="9"/>
  <c r="N70" i="9"/>
  <c r="G65" i="9"/>
  <c r="M64" i="9"/>
  <c r="F64" i="9"/>
  <c r="P71" i="9"/>
  <c r="J71" i="9"/>
  <c r="I70" i="9"/>
  <c r="G70" i="9"/>
  <c r="P68" i="9"/>
  <c r="N66" i="9"/>
  <c r="O65" i="9"/>
  <c r="H64" i="9"/>
  <c r="M65" i="9"/>
  <c r="K70" i="9"/>
  <c r="M71" i="9"/>
  <c r="M70" i="9"/>
  <c r="I69" i="9"/>
  <c r="G69" i="9"/>
  <c r="N65" i="9"/>
  <c r="O64" i="9"/>
  <c r="P64" i="9"/>
  <c r="H72" i="9"/>
  <c r="L70" i="9"/>
  <c r="M69" i="9"/>
  <c r="C69" i="9"/>
  <c r="H71" i="9"/>
  <c r="H70" i="9"/>
  <c r="L68" i="9"/>
  <c r="M68" i="9"/>
  <c r="J67" i="9"/>
  <c r="G66" i="9"/>
  <c r="P65" i="9"/>
  <c r="E64" i="9"/>
  <c r="F72" i="9"/>
  <c r="P66" i="9"/>
  <c r="M67" i="9"/>
  <c r="G64" i="9"/>
  <c r="C67" i="9"/>
  <c r="K69" i="9"/>
  <c r="N64" i="9"/>
  <c r="N71" i="9"/>
  <c r="O68" i="9"/>
  <c r="H68" i="9"/>
  <c r="L66" i="9"/>
  <c r="M66" i="9"/>
  <c r="J65" i="9"/>
  <c r="D71" i="9"/>
  <c r="O71" i="9"/>
  <c r="P70" i="9"/>
  <c r="N68" i="9"/>
  <c r="O67" i="9"/>
  <c r="H66" i="9"/>
  <c r="L65" i="9"/>
  <c r="J64" i="9"/>
  <c r="D70" i="9"/>
  <c r="J72" i="9"/>
  <c r="G72" i="9"/>
  <c r="P69" i="9"/>
  <c r="N67" i="9"/>
  <c r="H65" i="9"/>
  <c r="D64" i="9"/>
  <c r="L72" i="9"/>
  <c r="E69" i="9"/>
  <c r="L69" i="9"/>
  <c r="G67" i="9"/>
  <c r="C70" i="9"/>
  <c r="F65" i="9"/>
  <c r="E71" i="9"/>
  <c r="L53" i="9"/>
  <c r="L64" i="9" s="1"/>
  <c r="C68" i="9"/>
  <c r="D69" i="9"/>
  <c r="E70" i="9"/>
  <c r="F71" i="9"/>
  <c r="K68" i="9"/>
  <c r="K67" i="9"/>
  <c r="C66" i="9"/>
  <c r="D67" i="9"/>
  <c r="E68" i="9"/>
  <c r="F69" i="9"/>
  <c r="K66" i="9"/>
  <c r="N69" i="9"/>
  <c r="F70" i="9"/>
  <c r="C65" i="9"/>
  <c r="D66" i="9"/>
  <c r="E67" i="9"/>
  <c r="F68" i="9"/>
  <c r="K65" i="9"/>
  <c r="D68" i="9"/>
  <c r="C72" i="9"/>
  <c r="C64" i="9"/>
  <c r="D65" i="9"/>
  <c r="E66" i="9"/>
  <c r="F67" i="9"/>
  <c r="G68" i="9"/>
  <c r="K72" i="9"/>
  <c r="K64" i="9"/>
  <c r="E72" i="9"/>
  <c r="J59" i="9"/>
  <c r="J70" i="9" s="1"/>
  <c r="C71" i="9"/>
  <c r="D72" i="9"/>
  <c r="E65" i="9"/>
  <c r="F66" i="9"/>
  <c r="K71" i="9"/>
  <c r="B71" i="9"/>
  <c r="B72" i="9"/>
  <c r="B67" i="9"/>
  <c r="B69" i="9"/>
  <c r="B68" i="9"/>
  <c r="I56" i="9"/>
  <c r="I67" i="9" s="1"/>
  <c r="J58" i="9"/>
  <c r="J69" i="9" s="1"/>
  <c r="I55" i="9"/>
  <c r="I66" i="9" s="1"/>
  <c r="J57" i="9"/>
  <c r="J68" i="9" s="1"/>
  <c r="I54" i="9"/>
  <c r="I65" i="9" s="1"/>
  <c r="I61" i="9"/>
  <c r="I72" i="9" s="1"/>
  <c r="I53" i="9"/>
  <c r="I64" i="9" s="1"/>
  <c r="I60" i="9"/>
  <c r="I71" i="9" s="1"/>
  <c r="P63" i="9"/>
  <c r="G63" i="9"/>
  <c r="I63" i="9"/>
  <c r="L63" i="9"/>
  <c r="H63" i="9"/>
  <c r="F63" i="9"/>
  <c r="E63" i="9"/>
  <c r="D63" i="9"/>
  <c r="N63" i="9"/>
  <c r="C63" i="9"/>
  <c r="M63" i="9"/>
  <c r="K63" i="9"/>
  <c r="J63" i="9"/>
  <c r="O63" i="9"/>
  <c r="E514" i="9" l="1"/>
  <c r="C514" i="9"/>
  <c r="B288" i="9"/>
  <c r="A514" i="9"/>
  <c r="O333" i="9"/>
  <c r="O343" i="9"/>
  <c r="N333" i="9"/>
  <c r="O467" i="9"/>
  <c r="O466" i="9"/>
  <c r="O468" i="9"/>
  <c r="O462" i="9"/>
  <c r="C287" i="9"/>
  <c r="C288" i="9"/>
  <c r="C286" i="9"/>
  <c r="M341" i="9"/>
  <c r="M340" i="9"/>
  <c r="G288" i="9"/>
  <c r="E284" i="9"/>
  <c r="E285" i="9"/>
  <c r="O344" i="9"/>
  <c r="O340" i="9"/>
  <c r="O337" i="9"/>
  <c r="O342" i="9"/>
  <c r="G338" i="9"/>
  <c r="G337" i="9"/>
  <c r="G342" i="9"/>
  <c r="G343" i="9"/>
  <c r="L467" i="9"/>
  <c r="J292" i="9"/>
  <c r="J290" i="9"/>
  <c r="L238" i="9"/>
  <c r="L234" i="9"/>
  <c r="K468" i="9"/>
  <c r="K466" i="9"/>
  <c r="K467" i="9"/>
  <c r="K470" i="9"/>
  <c r="K462" i="9"/>
  <c r="H344" i="9"/>
  <c r="K469" i="9"/>
  <c r="B344" i="9"/>
  <c r="B342" i="9"/>
  <c r="B338" i="9"/>
  <c r="B340" i="9"/>
  <c r="B237" i="9"/>
  <c r="D291" i="9"/>
  <c r="D290" i="9"/>
  <c r="J236" i="9"/>
  <c r="J234" i="9"/>
  <c r="J232" i="9"/>
  <c r="O470" i="9"/>
  <c r="G469" i="9"/>
  <c r="G462" i="9"/>
  <c r="G464" i="9"/>
  <c r="E464" i="9"/>
  <c r="E470" i="9"/>
  <c r="E468" i="9"/>
  <c r="I461" i="9"/>
  <c r="I464" i="9"/>
  <c r="I463" i="9"/>
  <c r="I462" i="9"/>
  <c r="O464" i="9"/>
  <c r="F461" i="9"/>
  <c r="F467" i="9"/>
  <c r="F469" i="9"/>
  <c r="F468" i="9"/>
  <c r="F462" i="9"/>
  <c r="F463" i="9"/>
  <c r="F465" i="9"/>
  <c r="N340" i="9"/>
  <c r="N344" i="9"/>
  <c r="N338" i="9"/>
  <c r="N336" i="9"/>
  <c r="E340" i="9"/>
  <c r="E338" i="9"/>
  <c r="E341" i="9"/>
  <c r="E337" i="9"/>
  <c r="E339" i="9"/>
  <c r="L468" i="9"/>
  <c r="D469" i="9"/>
  <c r="D467" i="9"/>
  <c r="N290" i="9"/>
  <c r="I544" i="9"/>
  <c r="J548" i="9"/>
  <c r="K547" i="9"/>
  <c r="G541" i="9"/>
  <c r="H541" i="9"/>
  <c r="G545" i="9"/>
  <c r="J541" i="9"/>
  <c r="D416" i="9"/>
  <c r="O415" i="9"/>
  <c r="L411" i="9"/>
  <c r="F464" i="9"/>
  <c r="H418" i="9"/>
  <c r="P416" i="9"/>
  <c r="G234" i="9"/>
  <c r="K240" i="9"/>
  <c r="G232" i="9"/>
  <c r="H231" i="9"/>
  <c r="K337" i="9"/>
  <c r="C414" i="9"/>
  <c r="C409" i="9"/>
  <c r="H546" i="9"/>
  <c r="I281" i="9"/>
  <c r="K340" i="9"/>
  <c r="H333" i="9"/>
  <c r="K542" i="9"/>
  <c r="L416" i="9"/>
  <c r="D418" i="9"/>
  <c r="L459" i="9"/>
  <c r="K465" i="9"/>
  <c r="C417" i="9"/>
  <c r="G240" i="9"/>
  <c r="H233" i="9"/>
  <c r="J415" i="9"/>
  <c r="J409" i="9"/>
  <c r="I411" i="9"/>
  <c r="N409" i="9"/>
  <c r="N411" i="9"/>
  <c r="J547" i="9"/>
  <c r="K281" i="9"/>
  <c r="K286" i="9" s="1"/>
  <c r="K291" i="9"/>
  <c r="D333" i="9"/>
  <c r="O229" i="9"/>
  <c r="F333" i="9"/>
  <c r="B229" i="9"/>
  <c r="K545" i="9"/>
  <c r="E541" i="9"/>
  <c r="K541" i="9"/>
  <c r="K546" i="9"/>
  <c r="J546" i="9"/>
  <c r="L287" i="9"/>
  <c r="E542" i="9"/>
  <c r="F543" i="9"/>
  <c r="I541" i="9"/>
  <c r="J542" i="9"/>
  <c r="G414" i="9"/>
  <c r="L418" i="9"/>
  <c r="G411" i="9"/>
  <c r="F418" i="9"/>
  <c r="D415" i="9"/>
  <c r="K417" i="9"/>
  <c r="G418" i="9"/>
  <c r="N289" i="9"/>
  <c r="L415" i="9"/>
  <c r="G235" i="9"/>
  <c r="E238" i="9"/>
  <c r="H237" i="9"/>
  <c r="D413" i="9"/>
  <c r="B410" i="9"/>
  <c r="B409" i="9"/>
  <c r="I418" i="9"/>
  <c r="I410" i="9"/>
  <c r="I409" i="9"/>
  <c r="D542" i="9"/>
  <c r="B236" i="9"/>
  <c r="I292" i="9"/>
  <c r="D341" i="9"/>
  <c r="N459" i="9"/>
  <c r="N463" i="9" s="1"/>
  <c r="J545" i="9"/>
  <c r="B234" i="9"/>
  <c r="G542" i="9"/>
  <c r="I547" i="9"/>
  <c r="C416" i="9"/>
  <c r="O414" i="9"/>
  <c r="G417" i="9"/>
  <c r="O411" i="9"/>
  <c r="F416" i="9"/>
  <c r="G412" i="9"/>
  <c r="B462" i="9"/>
  <c r="N229" i="9"/>
  <c r="N240" i="9" s="1"/>
  <c r="N285" i="9"/>
  <c r="J416" i="9"/>
  <c r="G292" i="9"/>
  <c r="L281" i="9"/>
  <c r="L288" i="9" s="1"/>
  <c r="K287" i="9"/>
  <c r="P229" i="9"/>
  <c r="P233" i="9" s="1"/>
  <c r="I542" i="9"/>
  <c r="K416" i="9"/>
  <c r="O417" i="9"/>
  <c r="D412" i="9"/>
  <c r="C415" i="9"/>
  <c r="F417" i="9"/>
  <c r="B464" i="9"/>
  <c r="H417" i="9"/>
  <c r="M465" i="9"/>
  <c r="B287" i="9"/>
  <c r="B470" i="9"/>
  <c r="E239" i="9"/>
  <c r="L409" i="9"/>
  <c r="L413" i="9"/>
  <c r="F411" i="9"/>
  <c r="C333" i="9"/>
  <c r="C335" i="9" s="1"/>
  <c r="G544" i="9"/>
  <c r="M229" i="9"/>
  <c r="J333" i="9"/>
  <c r="I286" i="9"/>
  <c r="B235" i="9"/>
  <c r="O288" i="9"/>
  <c r="G281" i="9"/>
  <c r="G284" i="9"/>
  <c r="L333" i="9"/>
  <c r="I290" i="9"/>
  <c r="H340" i="9"/>
  <c r="G416" i="9"/>
  <c r="H459" i="9"/>
  <c r="H463" i="9" s="1"/>
  <c r="O412" i="9"/>
  <c r="P232" i="9"/>
  <c r="E233" i="9"/>
  <c r="H232" i="9"/>
  <c r="M414" i="9"/>
  <c r="K333" i="9"/>
  <c r="K336" i="9" s="1"/>
  <c r="K549" i="9"/>
  <c r="J550" i="9" s="1"/>
  <c r="I229" i="9"/>
  <c r="I235" i="9" s="1"/>
  <c r="O281" i="9"/>
  <c r="D541" i="9"/>
  <c r="H281" i="9"/>
  <c r="H286" i="9" s="1"/>
  <c r="H544" i="9"/>
  <c r="K543" i="9"/>
  <c r="F542" i="9"/>
  <c r="I546" i="9"/>
  <c r="I543" i="9"/>
  <c r="D410" i="9"/>
  <c r="O416" i="9"/>
  <c r="D414" i="9"/>
  <c r="O413" i="9"/>
  <c r="B469" i="9"/>
  <c r="F291" i="9"/>
  <c r="E409" i="9"/>
  <c r="E412" i="9"/>
  <c r="I545" i="9"/>
  <c r="B411" i="9"/>
  <c r="O239" i="9"/>
  <c r="K343" i="9"/>
  <c r="I291" i="9"/>
  <c r="C472" i="9"/>
  <c r="D468" i="9"/>
  <c r="I341" i="9"/>
  <c r="C470" i="9"/>
  <c r="J462" i="9"/>
  <c r="M472" i="9"/>
  <c r="J468" i="9"/>
  <c r="M344" i="9"/>
  <c r="M336" i="9"/>
  <c r="M343" i="9"/>
  <c r="M335" i="9"/>
  <c r="P287" i="9"/>
  <c r="M291" i="9"/>
  <c r="M283" i="9"/>
  <c r="M285" i="9"/>
  <c r="M286" i="9"/>
  <c r="M287" i="9"/>
  <c r="M289" i="9"/>
  <c r="C463" i="9"/>
  <c r="I344" i="9"/>
  <c r="F231" i="9"/>
  <c r="F233" i="9"/>
  <c r="F239" i="9"/>
  <c r="F234" i="9"/>
  <c r="F235" i="9"/>
  <c r="F237" i="9"/>
  <c r="F236" i="9"/>
  <c r="P461" i="9"/>
  <c r="P465" i="9"/>
  <c r="P339" i="9"/>
  <c r="P335" i="9"/>
  <c r="P338" i="9"/>
  <c r="P341" i="9"/>
  <c r="P343" i="9"/>
  <c r="D232" i="9"/>
  <c r="D233" i="9"/>
  <c r="D239" i="9"/>
  <c r="D240" i="9"/>
  <c r="D231" i="9"/>
  <c r="J472" i="9"/>
  <c r="D462" i="9"/>
  <c r="I343" i="9"/>
  <c r="K238" i="9"/>
  <c r="K231" i="9"/>
  <c r="K233" i="9"/>
  <c r="P284" i="9"/>
  <c r="P285" i="9"/>
  <c r="P291" i="9"/>
  <c r="P283" i="9"/>
  <c r="D464" i="9"/>
  <c r="P337" i="9"/>
  <c r="L464" i="9"/>
  <c r="I473" i="9"/>
  <c r="I474" i="9"/>
  <c r="I472" i="9"/>
  <c r="I475" i="9"/>
  <c r="I476" i="9"/>
  <c r="D463" i="9"/>
  <c r="I465" i="9"/>
  <c r="M462" i="9"/>
  <c r="L462" i="9"/>
  <c r="I468" i="9"/>
  <c r="H468" i="9"/>
  <c r="G336" i="9"/>
  <c r="G335" i="9"/>
  <c r="G341" i="9"/>
  <c r="G344" i="9"/>
  <c r="M337" i="9"/>
  <c r="J288" i="9"/>
  <c r="O463" i="9"/>
  <c r="O461" i="9"/>
  <c r="I467" i="9"/>
  <c r="M284" i="9"/>
  <c r="M468" i="9"/>
  <c r="G339" i="9"/>
  <c r="B337" i="9"/>
  <c r="B339" i="9"/>
  <c r="B341" i="9"/>
  <c r="B335" i="9"/>
  <c r="B336" i="9"/>
  <c r="F287" i="9"/>
  <c r="K235" i="9"/>
  <c r="J240" i="9"/>
  <c r="K234" i="9"/>
  <c r="J291" i="9"/>
  <c r="D237" i="9"/>
  <c r="M288" i="9"/>
  <c r="G238" i="9"/>
  <c r="K236" i="9"/>
  <c r="P467" i="9"/>
  <c r="P470" i="9"/>
  <c r="G468" i="9"/>
  <c r="C465" i="9"/>
  <c r="P463" i="9"/>
  <c r="L469" i="9"/>
  <c r="M467" i="9"/>
  <c r="P468" i="9"/>
  <c r="O336" i="9"/>
  <c r="O341" i="9"/>
  <c r="O335" i="9"/>
  <c r="D283" i="9"/>
  <c r="D292" i="9"/>
  <c r="D289" i="9"/>
  <c r="C468" i="9"/>
  <c r="J287" i="9"/>
  <c r="M464" i="9"/>
  <c r="P344" i="9"/>
  <c r="J286" i="9"/>
  <c r="L235" i="9"/>
  <c r="L239" i="9"/>
  <c r="L231" i="9"/>
  <c r="L232" i="9"/>
  <c r="L233" i="9"/>
  <c r="D236" i="9"/>
  <c r="L236" i="9"/>
  <c r="J231" i="9"/>
  <c r="J235" i="9"/>
  <c r="J237" i="9"/>
  <c r="J239" i="9"/>
  <c r="D235" i="9"/>
  <c r="D461" i="9"/>
  <c r="D465" i="9"/>
  <c r="E283" i="9"/>
  <c r="E288" i="9"/>
  <c r="E286" i="9"/>
  <c r="E287" i="9"/>
  <c r="I338" i="9"/>
  <c r="I335" i="9"/>
  <c r="I337" i="9"/>
  <c r="I340" i="9"/>
  <c r="I342" i="9"/>
  <c r="I339" i="9"/>
  <c r="E291" i="9"/>
  <c r="E289" i="9"/>
  <c r="G463" i="9"/>
  <c r="G461" i="9"/>
  <c r="J289" i="9"/>
  <c r="J283" i="9"/>
  <c r="E461" i="9"/>
  <c r="E467" i="9"/>
  <c r="P469" i="9"/>
  <c r="M466" i="9"/>
  <c r="F474" i="9"/>
  <c r="F472" i="9"/>
  <c r="F475" i="9"/>
  <c r="F476" i="9"/>
  <c r="F479" i="9"/>
  <c r="F473" i="9"/>
  <c r="J464" i="9"/>
  <c r="J478" i="9" s="1"/>
  <c r="F470" i="9"/>
  <c r="H465" i="9"/>
  <c r="J469" i="9"/>
  <c r="M463" i="9"/>
  <c r="O338" i="9"/>
  <c r="J284" i="9"/>
  <c r="C285" i="9"/>
  <c r="C289" i="9"/>
  <c r="C290" i="9"/>
  <c r="C291" i="9"/>
  <c r="C283" i="9"/>
  <c r="C292" i="9"/>
  <c r="C464" i="9"/>
  <c r="D288" i="9"/>
  <c r="G465" i="9"/>
  <c r="O469" i="9"/>
  <c r="F294" i="9"/>
  <c r="B343" i="9"/>
  <c r="M469" i="9"/>
  <c r="D287" i="9"/>
  <c r="J238" i="9"/>
  <c r="P292" i="9"/>
  <c r="M290" i="9"/>
  <c r="D234" i="9"/>
  <c r="J233" i="9"/>
  <c r="F238" i="9"/>
  <c r="C467" i="9"/>
  <c r="P342" i="9"/>
  <c r="B284" i="9"/>
  <c r="B286" i="9"/>
  <c r="B290" i="9"/>
  <c r="B283" i="9"/>
  <c r="B289" i="9"/>
  <c r="B291" i="9"/>
  <c r="J177" i="9"/>
  <c r="J180" i="9" s="1"/>
  <c r="E462" i="9"/>
  <c r="J470" i="9"/>
  <c r="K461" i="9"/>
  <c r="K463" i="9"/>
  <c r="I469" i="9"/>
  <c r="C469" i="9"/>
  <c r="H464" i="9"/>
  <c r="E463" i="9"/>
  <c r="F466" i="9"/>
  <c r="F480" i="9" s="1"/>
  <c r="J465" i="9"/>
  <c r="D470" i="9"/>
  <c r="N341" i="9"/>
  <c r="N335" i="9"/>
  <c r="N337" i="9"/>
  <c r="N342" i="9"/>
  <c r="N343" i="9"/>
  <c r="M339" i="9"/>
  <c r="E290" i="9"/>
  <c r="E336" i="9"/>
  <c r="E344" i="9"/>
  <c r="E335" i="9"/>
  <c r="E343" i="9"/>
  <c r="D285" i="9"/>
  <c r="C284" i="9"/>
  <c r="K464" i="9"/>
  <c r="E469" i="9"/>
  <c r="F289" i="9"/>
  <c r="O465" i="9"/>
  <c r="I470" i="9"/>
  <c r="F284" i="9"/>
  <c r="F297" i="9" s="1"/>
  <c r="N339" i="9"/>
  <c r="E342" i="9"/>
  <c r="J285" i="9"/>
  <c r="F288" i="9"/>
  <c r="N233" i="9"/>
  <c r="N231" i="9"/>
  <c r="N237" i="9"/>
  <c r="N235" i="9"/>
  <c r="N236" i="9"/>
  <c r="G237" i="9"/>
  <c r="G236" i="9"/>
  <c r="G231" i="9"/>
  <c r="M338" i="9"/>
  <c r="B292" i="9"/>
  <c r="C236" i="9"/>
  <c r="C233" i="9"/>
  <c r="C238" i="9"/>
  <c r="C231" i="9"/>
  <c r="D284" i="9"/>
  <c r="L240" i="9"/>
  <c r="G239" i="9"/>
  <c r="D238" i="9"/>
  <c r="P340" i="9"/>
  <c r="C462" i="9"/>
  <c r="C466" i="9"/>
  <c r="G466" i="9"/>
  <c r="N125" i="9"/>
  <c r="N134" i="9" s="1"/>
  <c r="P462" i="9"/>
  <c r="P466" i="9"/>
  <c r="J466" i="9"/>
  <c r="M470" i="9"/>
  <c r="P464" i="9"/>
  <c r="D466" i="9"/>
  <c r="L470" i="9"/>
  <c r="G340" i="9"/>
  <c r="E465" i="9"/>
  <c r="G470" i="9"/>
  <c r="P286" i="9"/>
  <c r="E292" i="9"/>
  <c r="I466" i="9"/>
  <c r="I479" i="9" s="1"/>
  <c r="B479" i="9"/>
  <c r="B480" i="9"/>
  <c r="B481" i="9"/>
  <c r="B473" i="9"/>
  <c r="B474" i="9"/>
  <c r="B475" i="9"/>
  <c r="B472" i="9"/>
  <c r="B476" i="9"/>
  <c r="B477" i="9"/>
  <c r="B478" i="9"/>
  <c r="N283" i="9"/>
  <c r="N287" i="9"/>
  <c r="N292" i="9"/>
  <c r="N284" i="9"/>
  <c r="N286" i="9"/>
  <c r="M342" i="9"/>
  <c r="D286" i="9"/>
  <c r="N288" i="9"/>
  <c r="K232" i="9"/>
  <c r="O339" i="9"/>
  <c r="E232" i="9"/>
  <c r="E235" i="9"/>
  <c r="E234" i="9"/>
  <c r="E240" i="9"/>
  <c r="E231" i="9"/>
  <c r="L237" i="9"/>
  <c r="K239" i="9"/>
  <c r="E237" i="9"/>
  <c r="H245" i="9"/>
  <c r="H247" i="9"/>
  <c r="H244" i="9"/>
  <c r="H251" i="9"/>
  <c r="H248" i="9"/>
  <c r="H243" i="9"/>
  <c r="H242" i="9"/>
  <c r="H249" i="9"/>
  <c r="H246" i="9"/>
  <c r="H250" i="9"/>
  <c r="C237" i="9"/>
  <c r="J183" i="9"/>
  <c r="L188" i="9"/>
  <c r="J185" i="9"/>
  <c r="M180" i="9"/>
  <c r="I183" i="9"/>
  <c r="F177" i="9"/>
  <c r="F184" i="9" s="1"/>
  <c r="J125" i="9"/>
  <c r="J131" i="9" s="1"/>
  <c r="D185" i="9"/>
  <c r="C177" i="9"/>
  <c r="N177" i="9"/>
  <c r="N184" i="9" s="1"/>
  <c r="D177" i="9"/>
  <c r="D179" i="9" s="1"/>
  <c r="K177" i="9"/>
  <c r="K179" i="9" s="1"/>
  <c r="G177" i="9"/>
  <c r="G184" i="9" s="1"/>
  <c r="H125" i="9"/>
  <c r="H136" i="9" s="1"/>
  <c r="H177" i="9"/>
  <c r="H180" i="9" s="1"/>
  <c r="P177" i="9"/>
  <c r="P188" i="9" s="1"/>
  <c r="D188" i="9"/>
  <c r="B177" i="9"/>
  <c r="B187" i="9" s="1"/>
  <c r="L177" i="9"/>
  <c r="L187" i="9" s="1"/>
  <c r="D181" i="9"/>
  <c r="I177" i="9"/>
  <c r="I181" i="9" s="1"/>
  <c r="O177" i="9"/>
  <c r="O184" i="9" s="1"/>
  <c r="E125" i="9"/>
  <c r="E127" i="9" s="1"/>
  <c r="E138" i="9" s="1"/>
  <c r="E177" i="9"/>
  <c r="E187" i="9" s="1"/>
  <c r="M177" i="9"/>
  <c r="M184" i="9" s="1"/>
  <c r="N128" i="9"/>
  <c r="M125" i="9"/>
  <c r="M134" i="9" s="1"/>
  <c r="L125" i="9"/>
  <c r="L136" i="9" s="1"/>
  <c r="C125" i="9"/>
  <c r="G125" i="9"/>
  <c r="G130" i="9" s="1"/>
  <c r="O125" i="9"/>
  <c r="O135" i="9" s="1"/>
  <c r="J132" i="9"/>
  <c r="I125" i="9"/>
  <c r="I131" i="9" s="1"/>
  <c r="B125" i="9"/>
  <c r="B136" i="9" s="1"/>
  <c r="F125" i="9"/>
  <c r="F132" i="9" s="1"/>
  <c r="P125" i="9"/>
  <c r="K125" i="9"/>
  <c r="K135" i="9" s="1"/>
  <c r="D125" i="9"/>
  <c r="D129" i="9" s="1"/>
  <c r="G73" i="9"/>
  <c r="G83" i="9" s="1"/>
  <c r="M73" i="9"/>
  <c r="M81" i="9" s="1"/>
  <c r="L73" i="9"/>
  <c r="L79" i="9" s="1"/>
  <c r="P73" i="9"/>
  <c r="P82" i="9" s="1"/>
  <c r="J73" i="9"/>
  <c r="J78" i="9" s="1"/>
  <c r="H73" i="9"/>
  <c r="H84" i="9" s="1"/>
  <c r="O73" i="9"/>
  <c r="O75" i="9" s="1"/>
  <c r="I73" i="9"/>
  <c r="I77" i="9" s="1"/>
  <c r="C73" i="9"/>
  <c r="C84" i="9" s="1"/>
  <c r="N73" i="9"/>
  <c r="D73" i="9"/>
  <c r="D84" i="9" s="1"/>
  <c r="E73" i="9"/>
  <c r="F73" i="9"/>
  <c r="F80" i="9" s="1"/>
  <c r="K73" i="9"/>
  <c r="K80" i="9" s="1"/>
  <c r="B73" i="9"/>
  <c r="B78" i="9" s="1"/>
  <c r="L290" i="9" l="1"/>
  <c r="L289" i="9"/>
  <c r="L285" i="9"/>
  <c r="P238" i="9"/>
  <c r="H466" i="9"/>
  <c r="H467" i="9"/>
  <c r="H480" i="9" s="1"/>
  <c r="H469" i="9"/>
  <c r="C346" i="9"/>
  <c r="C350" i="9"/>
  <c r="J136" i="9"/>
  <c r="N130" i="9"/>
  <c r="M135" i="9"/>
  <c r="D186" i="9"/>
  <c r="J182" i="9"/>
  <c r="K185" i="9"/>
  <c r="F296" i="9"/>
  <c r="H283" i="9"/>
  <c r="H288" i="9"/>
  <c r="H287" i="9"/>
  <c r="H292" i="9"/>
  <c r="H290" i="9"/>
  <c r="H289" i="9"/>
  <c r="H284" i="9"/>
  <c r="J336" i="9"/>
  <c r="J338" i="9"/>
  <c r="J341" i="9"/>
  <c r="J344" i="9"/>
  <c r="J343" i="9"/>
  <c r="J339" i="9"/>
  <c r="J342" i="9"/>
  <c r="J337" i="9"/>
  <c r="J340" i="9"/>
  <c r="O236" i="9"/>
  <c r="O240" i="9"/>
  <c r="O234" i="9"/>
  <c r="O232" i="9"/>
  <c r="O231" i="9"/>
  <c r="O235" i="9"/>
  <c r="O233" i="9"/>
  <c r="N133" i="9"/>
  <c r="J130" i="9"/>
  <c r="N136" i="9"/>
  <c r="J181" i="9"/>
  <c r="J197" i="9" s="1"/>
  <c r="F295" i="9"/>
  <c r="J480" i="9"/>
  <c r="L342" i="9"/>
  <c r="L343" i="9"/>
  <c r="L344" i="9"/>
  <c r="L337" i="9"/>
  <c r="L338" i="9"/>
  <c r="L335" i="9"/>
  <c r="L340" i="9"/>
  <c r="L336" i="9"/>
  <c r="L339" i="9"/>
  <c r="M233" i="9"/>
  <c r="M234" i="9"/>
  <c r="M238" i="9"/>
  <c r="M231" i="9"/>
  <c r="M235" i="9"/>
  <c r="M240" i="9"/>
  <c r="M239" i="9"/>
  <c r="M236" i="9"/>
  <c r="N466" i="9"/>
  <c r="N468" i="9"/>
  <c r="N461" i="9"/>
  <c r="N470" i="9"/>
  <c r="N464" i="9"/>
  <c r="N465" i="9"/>
  <c r="N467" i="9"/>
  <c r="D335" i="9"/>
  <c r="D336" i="9"/>
  <c r="D342" i="9"/>
  <c r="D337" i="9"/>
  <c r="D339" i="9"/>
  <c r="D344" i="9"/>
  <c r="D343" i="9"/>
  <c r="D338" i="9"/>
  <c r="D340" i="9"/>
  <c r="N462" i="9"/>
  <c r="M232" i="9"/>
  <c r="O238" i="9"/>
  <c r="H135" i="9"/>
  <c r="N132" i="9"/>
  <c r="N145" i="9" s="1"/>
  <c r="N127" i="9"/>
  <c r="N139" i="9" s="1"/>
  <c r="L181" i="9"/>
  <c r="G182" i="9"/>
  <c r="F300" i="9"/>
  <c r="J475" i="9"/>
  <c r="O286" i="9"/>
  <c r="O289" i="9"/>
  <c r="O292" i="9"/>
  <c r="O290" i="9"/>
  <c r="O283" i="9"/>
  <c r="O284" i="9"/>
  <c r="O285" i="9"/>
  <c r="O287" i="9"/>
  <c r="G285" i="9"/>
  <c r="G289" i="9"/>
  <c r="G290" i="9"/>
  <c r="G283" i="9"/>
  <c r="G286" i="9"/>
  <c r="G291" i="9"/>
  <c r="G287" i="9"/>
  <c r="C340" i="9"/>
  <c r="C338" i="9"/>
  <c r="C341" i="9"/>
  <c r="C342" i="9"/>
  <c r="C339" i="9"/>
  <c r="C343" i="9"/>
  <c r="C337" i="9"/>
  <c r="C344" i="9"/>
  <c r="C336" i="9"/>
  <c r="C348" i="9" s="1"/>
  <c r="P236" i="9"/>
  <c r="P240" i="9"/>
  <c r="P231" i="9"/>
  <c r="P235" i="9"/>
  <c r="P234" i="9"/>
  <c r="P239" i="9"/>
  <c r="H335" i="9"/>
  <c r="H336" i="9"/>
  <c r="H338" i="9"/>
  <c r="H343" i="9"/>
  <c r="H339" i="9"/>
  <c r="H342" i="9"/>
  <c r="H341" i="9"/>
  <c r="H337" i="9"/>
  <c r="J335" i="9"/>
  <c r="O237" i="9"/>
  <c r="N469" i="9"/>
  <c r="J133" i="9"/>
  <c r="J127" i="9"/>
  <c r="J144" i="9" s="1"/>
  <c r="N131" i="9"/>
  <c r="J179" i="9"/>
  <c r="K186" i="9"/>
  <c r="J186" i="9"/>
  <c r="I240" i="9"/>
  <c r="I231" i="9"/>
  <c r="I233" i="9"/>
  <c r="I239" i="9"/>
  <c r="I236" i="9"/>
  <c r="I238" i="9"/>
  <c r="I232" i="9"/>
  <c r="I237" i="9"/>
  <c r="H461" i="9"/>
  <c r="H477" i="9" s="1"/>
  <c r="H470" i="9"/>
  <c r="H462" i="9"/>
  <c r="H476" i="9" s="1"/>
  <c r="N234" i="9"/>
  <c r="N238" i="9"/>
  <c r="N239" i="9"/>
  <c r="N251" i="9" s="1"/>
  <c r="N232" i="9"/>
  <c r="I234" i="9"/>
  <c r="K285" i="9"/>
  <c r="K289" i="9"/>
  <c r="K292" i="9"/>
  <c r="K283" i="9"/>
  <c r="K290" i="9"/>
  <c r="K284" i="9"/>
  <c r="N129" i="9"/>
  <c r="J129" i="9"/>
  <c r="J135" i="9"/>
  <c r="J128" i="9"/>
  <c r="N135" i="9"/>
  <c r="M181" i="9"/>
  <c r="J187" i="9"/>
  <c r="J184" i="9"/>
  <c r="C477" i="9"/>
  <c r="J479" i="9"/>
  <c r="M477" i="9"/>
  <c r="J474" i="9"/>
  <c r="O291" i="9"/>
  <c r="H285" i="9"/>
  <c r="I283" i="9"/>
  <c r="I285" i="9"/>
  <c r="I289" i="9"/>
  <c r="I287" i="9"/>
  <c r="I288" i="9"/>
  <c r="H131" i="9"/>
  <c r="H134" i="9"/>
  <c r="H147" i="9" s="1"/>
  <c r="M476" i="9"/>
  <c r="I481" i="9"/>
  <c r="J473" i="9"/>
  <c r="K335" i="9"/>
  <c r="K355" i="9" s="1"/>
  <c r="K341" i="9"/>
  <c r="K342" i="9"/>
  <c r="K339" i="9"/>
  <c r="K338" i="9"/>
  <c r="K344" i="9"/>
  <c r="H291" i="9"/>
  <c r="B240" i="9"/>
  <c r="B232" i="9"/>
  <c r="B238" i="9"/>
  <c r="B231" i="9"/>
  <c r="B233" i="9"/>
  <c r="B239" i="9"/>
  <c r="K288" i="9"/>
  <c r="J134" i="9"/>
  <c r="H129" i="9"/>
  <c r="H133" i="9"/>
  <c r="M131" i="9"/>
  <c r="J188" i="9"/>
  <c r="M237" i="9"/>
  <c r="L283" i="9"/>
  <c r="L292" i="9"/>
  <c r="L286" i="9"/>
  <c r="L291" i="9"/>
  <c r="L284" i="9"/>
  <c r="L341" i="9"/>
  <c r="F336" i="9"/>
  <c r="F341" i="9"/>
  <c r="F344" i="9"/>
  <c r="F338" i="9"/>
  <c r="F335" i="9"/>
  <c r="F339" i="9"/>
  <c r="F343" i="9"/>
  <c r="F340" i="9"/>
  <c r="F337" i="9"/>
  <c r="F342" i="9"/>
  <c r="L461" i="9"/>
  <c r="L476" i="9" s="1"/>
  <c r="L465" i="9"/>
  <c r="L466" i="9"/>
  <c r="L463" i="9"/>
  <c r="I284" i="9"/>
  <c r="P237" i="9"/>
  <c r="B298" i="9"/>
  <c r="B300" i="9"/>
  <c r="B301" i="9"/>
  <c r="B294" i="9"/>
  <c r="B299" i="9"/>
  <c r="B302" i="9"/>
  <c r="B303" i="9"/>
  <c r="B295" i="9"/>
  <c r="B297" i="9"/>
  <c r="B296" i="9"/>
  <c r="M354" i="9"/>
  <c r="M348" i="9"/>
  <c r="M346" i="9"/>
  <c r="M349" i="9"/>
  <c r="M355" i="9"/>
  <c r="M350" i="9"/>
  <c r="M347" i="9"/>
  <c r="M353" i="9"/>
  <c r="M352" i="9"/>
  <c r="M351" i="9"/>
  <c r="M474" i="9"/>
  <c r="M475" i="9"/>
  <c r="C474" i="9"/>
  <c r="I187" i="9"/>
  <c r="I184" i="9"/>
  <c r="F299" i="9"/>
  <c r="F303" i="9"/>
  <c r="F477" i="9"/>
  <c r="E475" i="9"/>
  <c r="E476" i="9"/>
  <c r="E477" i="9"/>
  <c r="E478" i="9"/>
  <c r="E479" i="9"/>
  <c r="E480" i="9"/>
  <c r="E481" i="9"/>
  <c r="E473" i="9"/>
  <c r="E474" i="9"/>
  <c r="E472" i="9"/>
  <c r="D303" i="9"/>
  <c r="D295" i="9"/>
  <c r="D297" i="9"/>
  <c r="D298" i="9"/>
  <c r="D300" i="9"/>
  <c r="D299" i="9"/>
  <c r="D294" i="9"/>
  <c r="D296" i="9"/>
  <c r="D301" i="9"/>
  <c r="D302" i="9"/>
  <c r="K250" i="9"/>
  <c r="K244" i="9"/>
  <c r="K247" i="9"/>
  <c r="K249" i="9"/>
  <c r="K251" i="9"/>
  <c r="K246" i="9"/>
  <c r="K248" i="9"/>
  <c r="K243" i="9"/>
  <c r="K245" i="9"/>
  <c r="K242" i="9"/>
  <c r="L481" i="9"/>
  <c r="M473" i="9"/>
  <c r="C473" i="9"/>
  <c r="C296" i="9"/>
  <c r="C294" i="9"/>
  <c r="C298" i="9"/>
  <c r="C299" i="9"/>
  <c r="C300" i="9"/>
  <c r="C297" i="9"/>
  <c r="C301" i="9"/>
  <c r="C302" i="9"/>
  <c r="C303" i="9"/>
  <c r="C295" i="9"/>
  <c r="F302" i="9"/>
  <c r="F301" i="9"/>
  <c r="J297" i="9"/>
  <c r="J299" i="9"/>
  <c r="J300" i="9"/>
  <c r="J303" i="9"/>
  <c r="J302" i="9"/>
  <c r="J301" i="9"/>
  <c r="J296" i="9"/>
  <c r="J294" i="9"/>
  <c r="J298" i="9"/>
  <c r="J295" i="9"/>
  <c r="J251" i="9"/>
  <c r="J245" i="9"/>
  <c r="J249" i="9"/>
  <c r="J246" i="9"/>
  <c r="J250" i="9"/>
  <c r="J243" i="9"/>
  <c r="J248" i="9"/>
  <c r="J244" i="9"/>
  <c r="J242" i="9"/>
  <c r="J247" i="9"/>
  <c r="O355" i="9"/>
  <c r="O352" i="9"/>
  <c r="O353" i="9"/>
  <c r="O347" i="9"/>
  <c r="O349" i="9"/>
  <c r="O350" i="9"/>
  <c r="O354" i="9"/>
  <c r="O346" i="9"/>
  <c r="O348" i="9"/>
  <c r="O351" i="9"/>
  <c r="P480" i="9"/>
  <c r="P481" i="9"/>
  <c r="P473" i="9"/>
  <c r="P474" i="9"/>
  <c r="P472" i="9"/>
  <c r="P475" i="9"/>
  <c r="P476" i="9"/>
  <c r="P477" i="9"/>
  <c r="P478" i="9"/>
  <c r="P479" i="9"/>
  <c r="M481" i="9"/>
  <c r="C481" i="9"/>
  <c r="P354" i="9"/>
  <c r="P351" i="9"/>
  <c r="P355" i="9"/>
  <c r="P353" i="9"/>
  <c r="P348" i="9"/>
  <c r="P346" i="9"/>
  <c r="P352" i="9"/>
  <c r="P349" i="9"/>
  <c r="P350" i="9"/>
  <c r="P347" i="9"/>
  <c r="F478" i="9"/>
  <c r="M127" i="9"/>
  <c r="M138" i="9" s="1"/>
  <c r="C250" i="9"/>
  <c r="C244" i="9"/>
  <c r="C245" i="9"/>
  <c r="C247" i="9"/>
  <c r="C251" i="9"/>
  <c r="C246" i="9"/>
  <c r="C249" i="9"/>
  <c r="C243" i="9"/>
  <c r="C248" i="9"/>
  <c r="C242" i="9"/>
  <c r="G246" i="9"/>
  <c r="G248" i="9"/>
  <c r="G251" i="9"/>
  <c r="G243" i="9"/>
  <c r="G250" i="9"/>
  <c r="G242" i="9"/>
  <c r="G247" i="9"/>
  <c r="G244" i="9"/>
  <c r="G245" i="9"/>
  <c r="G249" i="9"/>
  <c r="N247" i="9"/>
  <c r="N249" i="9"/>
  <c r="N250" i="9"/>
  <c r="N242" i="9"/>
  <c r="N244" i="9"/>
  <c r="N248" i="9"/>
  <c r="N243" i="9"/>
  <c r="N245" i="9"/>
  <c r="N246" i="9"/>
  <c r="F298" i="9"/>
  <c r="E302" i="9"/>
  <c r="E296" i="9"/>
  <c r="E294" i="9"/>
  <c r="E297" i="9"/>
  <c r="E301" i="9"/>
  <c r="E295" i="9"/>
  <c r="E300" i="9"/>
  <c r="E299" i="9"/>
  <c r="E298" i="9"/>
  <c r="E303" i="9"/>
  <c r="J481" i="9"/>
  <c r="M480" i="9"/>
  <c r="C480" i="9"/>
  <c r="D249" i="9"/>
  <c r="D251" i="9"/>
  <c r="D243" i="9"/>
  <c r="D248" i="9"/>
  <c r="D242" i="9"/>
  <c r="D250" i="9"/>
  <c r="D247" i="9"/>
  <c r="D245" i="9"/>
  <c r="D246" i="9"/>
  <c r="D244" i="9"/>
  <c r="M132" i="9"/>
  <c r="I179" i="9"/>
  <c r="I190" i="9" s="1"/>
  <c r="M129" i="9"/>
  <c r="M130" i="9"/>
  <c r="K187" i="9"/>
  <c r="K180" i="9"/>
  <c r="K191" i="9" s="1"/>
  <c r="I182" i="9"/>
  <c r="I196" i="9" s="1"/>
  <c r="M188" i="9"/>
  <c r="N301" i="9"/>
  <c r="N303" i="9"/>
  <c r="N295" i="9"/>
  <c r="N296" i="9"/>
  <c r="N294" i="9"/>
  <c r="N299" i="9"/>
  <c r="N298" i="9"/>
  <c r="N297" i="9"/>
  <c r="N302" i="9"/>
  <c r="N300" i="9"/>
  <c r="E354" i="9"/>
  <c r="E348" i="9"/>
  <c r="E346" i="9"/>
  <c r="E355" i="9"/>
  <c r="E349" i="9"/>
  <c r="E352" i="9"/>
  <c r="E347" i="9"/>
  <c r="E353" i="9"/>
  <c r="E351" i="9"/>
  <c r="E350" i="9"/>
  <c r="N353" i="9"/>
  <c r="N354" i="9"/>
  <c r="N351" i="9"/>
  <c r="N347" i="9"/>
  <c r="N348" i="9"/>
  <c r="N346" i="9"/>
  <c r="N352" i="9"/>
  <c r="N350" i="9"/>
  <c r="N349" i="9"/>
  <c r="N355" i="9"/>
  <c r="F481" i="9"/>
  <c r="G481" i="9"/>
  <c r="G473" i="9"/>
  <c r="G474" i="9"/>
  <c r="G472" i="9"/>
  <c r="G475" i="9"/>
  <c r="G476" i="9"/>
  <c r="G477" i="9"/>
  <c r="G478" i="9"/>
  <c r="G479" i="9"/>
  <c r="G480" i="9"/>
  <c r="L249" i="9"/>
  <c r="L251" i="9"/>
  <c r="L242" i="9"/>
  <c r="L244" i="9"/>
  <c r="L247" i="9"/>
  <c r="L246" i="9"/>
  <c r="L250" i="9"/>
  <c r="L248" i="9"/>
  <c r="L243" i="9"/>
  <c r="L245" i="9"/>
  <c r="G355" i="9"/>
  <c r="G352" i="9"/>
  <c r="G351" i="9"/>
  <c r="G347" i="9"/>
  <c r="G353" i="9"/>
  <c r="G349" i="9"/>
  <c r="G350" i="9"/>
  <c r="G354" i="9"/>
  <c r="G346" i="9"/>
  <c r="G348" i="9"/>
  <c r="P299" i="9"/>
  <c r="P301" i="9"/>
  <c r="P302" i="9"/>
  <c r="P300" i="9"/>
  <c r="P294" i="9"/>
  <c r="P298" i="9"/>
  <c r="P303" i="9"/>
  <c r="P295" i="9"/>
  <c r="P296" i="9"/>
  <c r="P297" i="9"/>
  <c r="M479" i="9"/>
  <c r="C479" i="9"/>
  <c r="P179" i="9"/>
  <c r="M478" i="9"/>
  <c r="C476" i="9"/>
  <c r="C478" i="9"/>
  <c r="D476" i="9"/>
  <c r="D477" i="9"/>
  <c r="D478" i="9"/>
  <c r="D479" i="9"/>
  <c r="D480" i="9"/>
  <c r="D481" i="9"/>
  <c r="D473" i="9"/>
  <c r="D474" i="9"/>
  <c r="D472" i="9"/>
  <c r="D475" i="9"/>
  <c r="B353" i="9"/>
  <c r="B350" i="9"/>
  <c r="B354" i="9"/>
  <c r="B351" i="9"/>
  <c r="B347" i="9"/>
  <c r="B348" i="9"/>
  <c r="B352" i="9"/>
  <c r="B355" i="9"/>
  <c r="B346" i="9"/>
  <c r="B349" i="9"/>
  <c r="I478" i="9"/>
  <c r="I480" i="9"/>
  <c r="J477" i="9"/>
  <c r="F247" i="9"/>
  <c r="F249" i="9"/>
  <c r="F246" i="9"/>
  <c r="F250" i="9"/>
  <c r="F242" i="9"/>
  <c r="F245" i="9"/>
  <c r="F248" i="9"/>
  <c r="F244" i="9"/>
  <c r="F251" i="9"/>
  <c r="F243" i="9"/>
  <c r="M302" i="9"/>
  <c r="M296" i="9"/>
  <c r="M294" i="9"/>
  <c r="M297" i="9"/>
  <c r="M298" i="9"/>
  <c r="M303" i="9"/>
  <c r="M295" i="9"/>
  <c r="M299" i="9"/>
  <c r="M300" i="9"/>
  <c r="M301" i="9"/>
  <c r="M136" i="9"/>
  <c r="M187" i="9"/>
  <c r="E248" i="9"/>
  <c r="E250" i="9"/>
  <c r="E243" i="9"/>
  <c r="E245" i="9"/>
  <c r="E249" i="9"/>
  <c r="E242" i="9"/>
  <c r="E251" i="9"/>
  <c r="E246" i="9"/>
  <c r="E247" i="9"/>
  <c r="E244" i="9"/>
  <c r="K477" i="9"/>
  <c r="K478" i="9"/>
  <c r="K479" i="9"/>
  <c r="K480" i="9"/>
  <c r="K481" i="9"/>
  <c r="K473" i="9"/>
  <c r="K474" i="9"/>
  <c r="K472" i="9"/>
  <c r="K475" i="9"/>
  <c r="K476" i="9"/>
  <c r="I353" i="9"/>
  <c r="I355" i="9"/>
  <c r="I350" i="9"/>
  <c r="I354" i="9"/>
  <c r="I347" i="9"/>
  <c r="I348" i="9"/>
  <c r="I346" i="9"/>
  <c r="I352" i="9"/>
  <c r="I351" i="9"/>
  <c r="I349" i="9"/>
  <c r="O481" i="9"/>
  <c r="O473" i="9"/>
  <c r="O474" i="9"/>
  <c r="O472" i="9"/>
  <c r="O475" i="9"/>
  <c r="O476" i="9"/>
  <c r="O477" i="9"/>
  <c r="O478" i="9"/>
  <c r="O479" i="9"/>
  <c r="O480" i="9"/>
  <c r="I477" i="9"/>
  <c r="J476" i="9"/>
  <c r="C475" i="9"/>
  <c r="K190" i="9"/>
  <c r="N183" i="9"/>
  <c r="N186" i="9"/>
  <c r="N187" i="9"/>
  <c r="J192" i="9"/>
  <c r="J191" i="9"/>
  <c r="J198" i="9"/>
  <c r="J190" i="9"/>
  <c r="N188" i="9"/>
  <c r="H185" i="9"/>
  <c r="P181" i="9"/>
  <c r="H188" i="9"/>
  <c r="N181" i="9"/>
  <c r="O186" i="9"/>
  <c r="O179" i="9"/>
  <c r="O188" i="9"/>
  <c r="P192" i="9"/>
  <c r="P190" i="9"/>
  <c r="I188" i="9"/>
  <c r="I185" i="9"/>
  <c r="I180" i="9"/>
  <c r="N180" i="9"/>
  <c r="P184" i="9"/>
  <c r="H181" i="9"/>
  <c r="O187" i="9"/>
  <c r="P186" i="9"/>
  <c r="L185" i="9"/>
  <c r="H186" i="9"/>
  <c r="H187" i="9"/>
  <c r="H182" i="9"/>
  <c r="H184" i="9"/>
  <c r="H127" i="9"/>
  <c r="H128" i="9"/>
  <c r="P180" i="9"/>
  <c r="L180" i="9"/>
  <c r="M183" i="9"/>
  <c r="P182" i="9"/>
  <c r="P193" i="9" s="1"/>
  <c r="H183" i="9"/>
  <c r="O183" i="9"/>
  <c r="E134" i="9"/>
  <c r="L186" i="9"/>
  <c r="L184" i="9"/>
  <c r="L182" i="9"/>
  <c r="G183" i="9"/>
  <c r="G180" i="9"/>
  <c r="G186" i="9"/>
  <c r="G187" i="9"/>
  <c r="O185" i="9"/>
  <c r="G188" i="9"/>
  <c r="L179" i="9"/>
  <c r="P185" i="9"/>
  <c r="N179" i="9"/>
  <c r="H179" i="9"/>
  <c r="E129" i="9"/>
  <c r="H132" i="9"/>
  <c r="E130" i="9"/>
  <c r="E136" i="9"/>
  <c r="K184" i="9"/>
  <c r="K182" i="9"/>
  <c r="K181" i="9"/>
  <c r="O180" i="9"/>
  <c r="L183" i="9"/>
  <c r="I186" i="9"/>
  <c r="G185" i="9"/>
  <c r="N182" i="9"/>
  <c r="G179" i="9"/>
  <c r="O181" i="9"/>
  <c r="O182" i="9"/>
  <c r="K188" i="9"/>
  <c r="E132" i="9"/>
  <c r="H130" i="9"/>
  <c r="M186" i="9"/>
  <c r="M185" i="9"/>
  <c r="M182" i="9"/>
  <c r="D190" i="9"/>
  <c r="M179" i="9"/>
  <c r="N185" i="9"/>
  <c r="P183" i="9"/>
  <c r="K183" i="9"/>
  <c r="G181" i="9"/>
  <c r="P187" i="9"/>
  <c r="C180" i="9"/>
  <c r="C181" i="9"/>
  <c r="C186" i="9"/>
  <c r="C182" i="9"/>
  <c r="C188" i="9"/>
  <c r="N141" i="9"/>
  <c r="B184" i="9"/>
  <c r="B186" i="9"/>
  <c r="N138" i="9"/>
  <c r="E185" i="9"/>
  <c r="E182" i="9"/>
  <c r="E183" i="9"/>
  <c r="E186" i="9"/>
  <c r="E179" i="9"/>
  <c r="B188" i="9"/>
  <c r="C183" i="9"/>
  <c r="E181" i="9"/>
  <c r="F186" i="9"/>
  <c r="F187" i="9"/>
  <c r="F181" i="9"/>
  <c r="F185" i="9"/>
  <c r="F180" i="9"/>
  <c r="F183" i="9"/>
  <c r="C185" i="9"/>
  <c r="E131" i="9"/>
  <c r="E128" i="9"/>
  <c r="E143" i="9" s="1"/>
  <c r="F188" i="9"/>
  <c r="F182" i="9"/>
  <c r="C184" i="9"/>
  <c r="E188" i="9"/>
  <c r="B180" i="9"/>
  <c r="B179" i="9"/>
  <c r="B182" i="9"/>
  <c r="B183" i="9"/>
  <c r="C187" i="9"/>
  <c r="D182" i="9"/>
  <c r="D183" i="9"/>
  <c r="D180" i="9"/>
  <c r="D187" i="9"/>
  <c r="D184" i="9"/>
  <c r="E133" i="9"/>
  <c r="B185" i="9"/>
  <c r="E135" i="9"/>
  <c r="E184" i="9"/>
  <c r="B181" i="9"/>
  <c r="E180" i="9"/>
  <c r="C179" i="9"/>
  <c r="F179" i="9"/>
  <c r="M128" i="9"/>
  <c r="D136" i="9"/>
  <c r="N142" i="9"/>
  <c r="M133" i="9"/>
  <c r="K128" i="9"/>
  <c r="O130" i="9"/>
  <c r="C129" i="9"/>
  <c r="C136" i="9"/>
  <c r="C134" i="9"/>
  <c r="C128" i="9"/>
  <c r="C130" i="9"/>
  <c r="C135" i="9"/>
  <c r="C127" i="9"/>
  <c r="C132" i="9"/>
  <c r="N140" i="9"/>
  <c r="I127" i="9"/>
  <c r="C131" i="9"/>
  <c r="G128" i="9"/>
  <c r="G131" i="9"/>
  <c r="G132" i="9"/>
  <c r="G135" i="9"/>
  <c r="G133" i="9"/>
  <c r="G127" i="9"/>
  <c r="G129" i="9"/>
  <c r="G134" i="9"/>
  <c r="G136" i="9"/>
  <c r="N147" i="9"/>
  <c r="E139" i="9"/>
  <c r="L127" i="9"/>
  <c r="L130" i="9"/>
  <c r="L135" i="9"/>
  <c r="L129" i="9"/>
  <c r="L134" i="9"/>
  <c r="L133" i="9"/>
  <c r="L128" i="9"/>
  <c r="L132" i="9"/>
  <c r="O128" i="9"/>
  <c r="O136" i="9"/>
  <c r="O132" i="9"/>
  <c r="O127" i="9"/>
  <c r="O134" i="9"/>
  <c r="O131" i="9"/>
  <c r="O129" i="9"/>
  <c r="O133" i="9"/>
  <c r="K130" i="9"/>
  <c r="K136" i="9"/>
  <c r="K127" i="9"/>
  <c r="K132" i="9"/>
  <c r="K133" i="9"/>
  <c r="K134" i="9"/>
  <c r="K129" i="9"/>
  <c r="K131" i="9"/>
  <c r="L131" i="9"/>
  <c r="B134" i="9"/>
  <c r="B128" i="9"/>
  <c r="B132" i="9"/>
  <c r="B135" i="9"/>
  <c r="B133" i="9"/>
  <c r="B129" i="9"/>
  <c r="B130" i="9"/>
  <c r="B131" i="9"/>
  <c r="B127" i="9"/>
  <c r="I136" i="9"/>
  <c r="I132" i="9"/>
  <c r="I128" i="9"/>
  <c r="I135" i="9"/>
  <c r="I129" i="9"/>
  <c r="I133" i="9"/>
  <c r="I130" i="9"/>
  <c r="I134" i="9"/>
  <c r="D132" i="9"/>
  <c r="D127" i="9"/>
  <c r="D131" i="9"/>
  <c r="D135" i="9"/>
  <c r="D128" i="9"/>
  <c r="D133" i="9"/>
  <c r="D130" i="9"/>
  <c r="D134" i="9"/>
  <c r="P131" i="9"/>
  <c r="P129" i="9"/>
  <c r="P128" i="9"/>
  <c r="P127" i="9"/>
  <c r="P134" i="9"/>
  <c r="P135" i="9"/>
  <c r="P132" i="9"/>
  <c r="P130" i="9"/>
  <c r="P136" i="9"/>
  <c r="J142" i="9"/>
  <c r="J139" i="9"/>
  <c r="C133" i="9"/>
  <c r="L82" i="9"/>
  <c r="F135" i="9"/>
  <c r="F129" i="9"/>
  <c r="F131" i="9"/>
  <c r="F128" i="9"/>
  <c r="F130" i="9"/>
  <c r="F133" i="9"/>
  <c r="F127" i="9"/>
  <c r="F134" i="9"/>
  <c r="F136" i="9"/>
  <c r="P133" i="9"/>
  <c r="H144" i="9"/>
  <c r="M80" i="9"/>
  <c r="M77" i="9"/>
  <c r="M79" i="9"/>
  <c r="M78" i="9"/>
  <c r="L84" i="9"/>
  <c r="L80" i="9"/>
  <c r="C77" i="9"/>
  <c r="L81" i="9"/>
  <c r="M76" i="9"/>
  <c r="M84" i="9"/>
  <c r="M82" i="9"/>
  <c r="M83" i="9"/>
  <c r="L76" i="9"/>
  <c r="G81" i="9"/>
  <c r="I76" i="9"/>
  <c r="J77" i="9"/>
  <c r="I84" i="9"/>
  <c r="O86" i="9"/>
  <c r="J84" i="9"/>
  <c r="O84" i="9"/>
  <c r="I79" i="9"/>
  <c r="J76" i="9"/>
  <c r="H82" i="9"/>
  <c r="P80" i="9"/>
  <c r="C78" i="9"/>
  <c r="G84" i="9"/>
  <c r="P81" i="9"/>
  <c r="G77" i="9"/>
  <c r="C80" i="9"/>
  <c r="C83" i="9"/>
  <c r="G80" i="9"/>
  <c r="K76" i="9"/>
  <c r="P77" i="9"/>
  <c r="G78" i="9"/>
  <c r="J83" i="9"/>
  <c r="P84" i="9"/>
  <c r="L83" i="9"/>
  <c r="G76" i="9"/>
  <c r="F82" i="9"/>
  <c r="G79" i="9"/>
  <c r="L78" i="9"/>
  <c r="B79" i="9"/>
  <c r="L77" i="9"/>
  <c r="G82" i="9"/>
  <c r="J79" i="9"/>
  <c r="J82" i="9"/>
  <c r="J81" i="9"/>
  <c r="F79" i="9"/>
  <c r="H77" i="9"/>
  <c r="H79" i="9"/>
  <c r="J80" i="9"/>
  <c r="D79" i="9"/>
  <c r="O83" i="9"/>
  <c r="O81" i="9"/>
  <c r="O77" i="9"/>
  <c r="O78" i="9"/>
  <c r="O76" i="9"/>
  <c r="B80" i="9"/>
  <c r="B83" i="9"/>
  <c r="D77" i="9"/>
  <c r="H78" i="9"/>
  <c r="H83" i="9"/>
  <c r="D81" i="9"/>
  <c r="C76" i="9"/>
  <c r="B81" i="9"/>
  <c r="D78" i="9"/>
  <c r="O80" i="9"/>
  <c r="H80" i="9"/>
  <c r="P79" i="9"/>
  <c r="P83" i="9"/>
  <c r="H76" i="9"/>
  <c r="P78" i="9"/>
  <c r="P76" i="9"/>
  <c r="O82" i="9"/>
  <c r="H81" i="9"/>
  <c r="O79" i="9"/>
  <c r="E81" i="9"/>
  <c r="E76" i="9"/>
  <c r="E84" i="9"/>
  <c r="D82" i="9"/>
  <c r="D76" i="9"/>
  <c r="D83" i="9"/>
  <c r="K82" i="9"/>
  <c r="K81" i="9"/>
  <c r="E80" i="9"/>
  <c r="K79" i="9"/>
  <c r="F77" i="9"/>
  <c r="F76" i="9"/>
  <c r="F84" i="9"/>
  <c r="F81" i="9"/>
  <c r="N82" i="9"/>
  <c r="N78" i="9"/>
  <c r="N80" i="9"/>
  <c r="N84" i="9"/>
  <c r="N77" i="9"/>
  <c r="N76" i="9"/>
  <c r="N79" i="9"/>
  <c r="N83" i="9"/>
  <c r="F83" i="9"/>
  <c r="E77" i="9"/>
  <c r="B76" i="9"/>
  <c r="B82" i="9"/>
  <c r="F78" i="9"/>
  <c r="K77" i="9"/>
  <c r="E82" i="9"/>
  <c r="B84" i="9"/>
  <c r="E78" i="9"/>
  <c r="B77" i="9"/>
  <c r="K84" i="9"/>
  <c r="N81" i="9"/>
  <c r="K78" i="9"/>
  <c r="I81" i="9"/>
  <c r="I82" i="9"/>
  <c r="I80" i="9"/>
  <c r="E83" i="9"/>
  <c r="E79" i="9"/>
  <c r="I78" i="9"/>
  <c r="I83" i="9"/>
  <c r="K83" i="9"/>
  <c r="C79" i="9"/>
  <c r="C81" i="9"/>
  <c r="C82" i="9"/>
  <c r="D80" i="9"/>
  <c r="L75" i="9"/>
  <c r="H75" i="9"/>
  <c r="P75" i="9"/>
  <c r="G75" i="9"/>
  <c r="F75" i="9"/>
  <c r="K75" i="9"/>
  <c r="N75" i="9"/>
  <c r="E75" i="9"/>
  <c r="C75" i="9"/>
  <c r="M75" i="9"/>
  <c r="D75" i="9"/>
  <c r="I75" i="9"/>
  <c r="J75" i="9"/>
  <c r="P248" i="9" l="1"/>
  <c r="P250" i="9"/>
  <c r="P243" i="9"/>
  <c r="P249" i="9"/>
  <c r="P244" i="9"/>
  <c r="P246" i="9"/>
  <c r="P245" i="9"/>
  <c r="P251" i="9"/>
  <c r="P247" i="9"/>
  <c r="P242" i="9"/>
  <c r="J143" i="9"/>
  <c r="N144" i="9"/>
  <c r="J193" i="9"/>
  <c r="L478" i="9"/>
  <c r="F347" i="9"/>
  <c r="F354" i="9"/>
  <c r="F349" i="9"/>
  <c r="F348" i="9"/>
  <c r="F346" i="9"/>
  <c r="F350" i="9"/>
  <c r="F355" i="9"/>
  <c r="F353" i="9"/>
  <c r="F352" i="9"/>
  <c r="F351" i="9"/>
  <c r="I294" i="9"/>
  <c r="I298" i="9"/>
  <c r="I295" i="9"/>
  <c r="I299" i="9"/>
  <c r="I303" i="9"/>
  <c r="I296" i="9"/>
  <c r="I297" i="9"/>
  <c r="I302" i="9"/>
  <c r="I301" i="9"/>
  <c r="O298" i="9"/>
  <c r="O296" i="9"/>
  <c r="O300" i="9"/>
  <c r="O297" i="9"/>
  <c r="O302" i="9"/>
  <c r="O301" i="9"/>
  <c r="O303" i="9"/>
  <c r="O294" i="9"/>
  <c r="O295" i="9"/>
  <c r="O299" i="9"/>
  <c r="C347" i="9"/>
  <c r="J140" i="9"/>
  <c r="J141" i="9"/>
  <c r="J196" i="9"/>
  <c r="L480" i="9"/>
  <c r="K298" i="9"/>
  <c r="K299" i="9"/>
  <c r="K303" i="9"/>
  <c r="K297" i="9"/>
  <c r="K295" i="9"/>
  <c r="K302" i="9"/>
  <c r="K296" i="9"/>
  <c r="K300" i="9"/>
  <c r="K294" i="9"/>
  <c r="K301" i="9"/>
  <c r="G294" i="9"/>
  <c r="G303" i="9"/>
  <c r="G295" i="9"/>
  <c r="G299" i="9"/>
  <c r="G297" i="9"/>
  <c r="G296" i="9"/>
  <c r="G300" i="9"/>
  <c r="G298" i="9"/>
  <c r="G301" i="9"/>
  <c r="O245" i="9"/>
  <c r="O243" i="9"/>
  <c r="O247" i="9"/>
  <c r="O246" i="9"/>
  <c r="O242" i="9"/>
  <c r="O244" i="9"/>
  <c r="O249" i="9"/>
  <c r="O248" i="9"/>
  <c r="O251" i="9"/>
  <c r="O250" i="9"/>
  <c r="C351" i="9"/>
  <c r="J147" i="9"/>
  <c r="N146" i="9"/>
  <c r="J194" i="9"/>
  <c r="L477" i="9"/>
  <c r="H478" i="9"/>
  <c r="I250" i="9"/>
  <c r="I245" i="9"/>
  <c r="I242" i="9"/>
  <c r="I249" i="9"/>
  <c r="I244" i="9"/>
  <c r="I243" i="9"/>
  <c r="I246" i="9"/>
  <c r="I247" i="9"/>
  <c r="I251" i="9"/>
  <c r="I248" i="9"/>
  <c r="M246" i="9"/>
  <c r="M248" i="9"/>
  <c r="M242" i="9"/>
  <c r="M250" i="9"/>
  <c r="M251" i="9"/>
  <c r="M245" i="9"/>
  <c r="M247" i="9"/>
  <c r="M243" i="9"/>
  <c r="M249" i="9"/>
  <c r="M244" i="9"/>
  <c r="C353" i="9"/>
  <c r="L294" i="9"/>
  <c r="L296" i="9"/>
  <c r="L300" i="9"/>
  <c r="L298" i="9"/>
  <c r="L297" i="9"/>
  <c r="L302" i="9"/>
  <c r="L299" i="9"/>
  <c r="L295" i="9"/>
  <c r="L301" i="9"/>
  <c r="M143" i="9"/>
  <c r="J138" i="9"/>
  <c r="N143" i="9"/>
  <c r="K198" i="9"/>
  <c r="J195" i="9"/>
  <c r="L475" i="9"/>
  <c r="H474" i="9"/>
  <c r="H481" i="9"/>
  <c r="B247" i="9"/>
  <c r="B248" i="9"/>
  <c r="B243" i="9"/>
  <c r="B244" i="9"/>
  <c r="B249" i="9"/>
  <c r="B246" i="9"/>
  <c r="B242" i="9"/>
  <c r="B250" i="9"/>
  <c r="B251" i="9"/>
  <c r="B245" i="9"/>
  <c r="H473" i="9"/>
  <c r="H472" i="9"/>
  <c r="G302" i="9"/>
  <c r="N472" i="9"/>
  <c r="N481" i="9"/>
  <c r="N475" i="9"/>
  <c r="N476" i="9"/>
  <c r="N479" i="9"/>
  <c r="N477" i="9"/>
  <c r="N478" i="9"/>
  <c r="N480" i="9"/>
  <c r="N474" i="9"/>
  <c r="N473" i="9"/>
  <c r="C355" i="9"/>
  <c r="M140" i="9"/>
  <c r="J146" i="9"/>
  <c r="E142" i="9"/>
  <c r="J199" i="9"/>
  <c r="P191" i="9"/>
  <c r="M141" i="9"/>
  <c r="L479" i="9"/>
  <c r="H479" i="9"/>
  <c r="H302" i="9"/>
  <c r="H296" i="9"/>
  <c r="H295" i="9"/>
  <c r="H303" i="9"/>
  <c r="H300" i="9"/>
  <c r="H299" i="9"/>
  <c r="H298" i="9"/>
  <c r="H297" i="9"/>
  <c r="H301" i="9"/>
  <c r="H294" i="9"/>
  <c r="L353" i="9"/>
  <c r="L354" i="9"/>
  <c r="L355" i="9"/>
  <c r="L348" i="9"/>
  <c r="L347" i="9"/>
  <c r="L349" i="9"/>
  <c r="L350" i="9"/>
  <c r="L352" i="9"/>
  <c r="L351" i="9"/>
  <c r="L346" i="9"/>
  <c r="M139" i="9"/>
  <c r="J145" i="9"/>
  <c r="I199" i="9"/>
  <c r="L303" i="9"/>
  <c r="K346" i="9"/>
  <c r="K349" i="9"/>
  <c r="K351" i="9"/>
  <c r="K350" i="9"/>
  <c r="K354" i="9"/>
  <c r="K348" i="9"/>
  <c r="K353" i="9"/>
  <c r="K352" i="9"/>
  <c r="K347" i="9"/>
  <c r="J349" i="9"/>
  <c r="J351" i="9"/>
  <c r="J354" i="9"/>
  <c r="J347" i="9"/>
  <c r="J353" i="9"/>
  <c r="J352" i="9"/>
  <c r="J350" i="9"/>
  <c r="J348" i="9"/>
  <c r="J355" i="9"/>
  <c r="J346" i="9"/>
  <c r="H351" i="9"/>
  <c r="H355" i="9"/>
  <c r="H352" i="9"/>
  <c r="H348" i="9"/>
  <c r="H346" i="9"/>
  <c r="H353" i="9"/>
  <c r="H349" i="9"/>
  <c r="H350" i="9"/>
  <c r="H354" i="9"/>
  <c r="H347" i="9"/>
  <c r="H475" i="9"/>
  <c r="C352" i="9"/>
  <c r="C349" i="9"/>
  <c r="L473" i="9"/>
  <c r="L474" i="9"/>
  <c r="L472" i="9"/>
  <c r="I300" i="9"/>
  <c r="D353" i="9"/>
  <c r="D346" i="9"/>
  <c r="D349" i="9"/>
  <c r="D355" i="9"/>
  <c r="D351" i="9"/>
  <c r="D347" i="9"/>
  <c r="D354" i="9"/>
  <c r="D352" i="9"/>
  <c r="D350" i="9"/>
  <c r="D348" i="9"/>
  <c r="C354" i="9"/>
  <c r="I195" i="9"/>
  <c r="P194" i="9"/>
  <c r="M146" i="9"/>
  <c r="P196" i="9"/>
  <c r="I193" i="9"/>
  <c r="H145" i="9"/>
  <c r="E147" i="9"/>
  <c r="M142" i="9"/>
  <c r="E145" i="9"/>
  <c r="D197" i="9"/>
  <c r="K195" i="9"/>
  <c r="I198" i="9"/>
  <c r="I194" i="9"/>
  <c r="I192" i="9"/>
  <c r="M147" i="9"/>
  <c r="E140" i="9"/>
  <c r="P198" i="9"/>
  <c r="H138" i="9"/>
  <c r="H142" i="9"/>
  <c r="M144" i="9"/>
  <c r="M191" i="9"/>
  <c r="M195" i="9"/>
  <c r="M199" i="9"/>
  <c r="M193" i="9"/>
  <c r="M197" i="9"/>
  <c r="M190" i="9"/>
  <c r="M194" i="9"/>
  <c r="M198" i="9"/>
  <c r="M192" i="9"/>
  <c r="M196" i="9"/>
  <c r="D198" i="9"/>
  <c r="H191" i="9"/>
  <c r="H190" i="9"/>
  <c r="H194" i="9"/>
  <c r="H192" i="9"/>
  <c r="H196" i="9"/>
  <c r="H195" i="9"/>
  <c r="H198" i="9"/>
  <c r="H199" i="9"/>
  <c r="H197" i="9"/>
  <c r="H193" i="9"/>
  <c r="O192" i="9"/>
  <c r="O196" i="9"/>
  <c r="O190" i="9"/>
  <c r="O191" i="9"/>
  <c r="O195" i="9"/>
  <c r="O199" i="9"/>
  <c r="O194" i="9"/>
  <c r="O198" i="9"/>
  <c r="O193" i="9"/>
  <c r="O197" i="9"/>
  <c r="K193" i="9"/>
  <c r="H143" i="9"/>
  <c r="P199" i="9"/>
  <c r="H139" i="9"/>
  <c r="H141" i="9"/>
  <c r="D199" i="9"/>
  <c r="D194" i="9"/>
  <c r="N191" i="9"/>
  <c r="N195" i="9"/>
  <c r="N199" i="9"/>
  <c r="N190" i="9"/>
  <c r="N193" i="9"/>
  <c r="N194" i="9"/>
  <c r="N198" i="9"/>
  <c r="N197" i="9"/>
  <c r="N192" i="9"/>
  <c r="N196" i="9"/>
  <c r="I191" i="9"/>
  <c r="P195" i="9"/>
  <c r="D193" i="9"/>
  <c r="I197" i="9"/>
  <c r="P197" i="9"/>
  <c r="D196" i="9"/>
  <c r="H146" i="9"/>
  <c r="H140" i="9"/>
  <c r="E141" i="9"/>
  <c r="E144" i="9"/>
  <c r="D195" i="9"/>
  <c r="K192" i="9"/>
  <c r="E191" i="9"/>
  <c r="E195" i="9"/>
  <c r="E199" i="9"/>
  <c r="E196" i="9"/>
  <c r="E190" i="9"/>
  <c r="E194" i="9"/>
  <c r="E198" i="9"/>
  <c r="E193" i="9"/>
  <c r="E197" i="9"/>
  <c r="E192" i="9"/>
  <c r="M145" i="9"/>
  <c r="K196" i="9"/>
  <c r="K197" i="9"/>
  <c r="F194" i="9"/>
  <c r="F198" i="9"/>
  <c r="F197" i="9"/>
  <c r="F191" i="9"/>
  <c r="F195" i="9"/>
  <c r="F199" i="9"/>
  <c r="F190" i="9"/>
  <c r="F193" i="9"/>
  <c r="F192" i="9"/>
  <c r="F196" i="9"/>
  <c r="B195" i="9"/>
  <c r="B194" i="9"/>
  <c r="B192" i="9"/>
  <c r="B191" i="9"/>
  <c r="B198" i="9"/>
  <c r="B193" i="9"/>
  <c r="B199" i="9"/>
  <c r="B197" i="9"/>
  <c r="B190" i="9"/>
  <c r="B196" i="9"/>
  <c r="D191" i="9"/>
  <c r="G192" i="9"/>
  <c r="G196" i="9"/>
  <c r="G190" i="9"/>
  <c r="G194" i="9"/>
  <c r="G198" i="9"/>
  <c r="G191" i="9"/>
  <c r="G195" i="9"/>
  <c r="G199" i="9"/>
  <c r="G193" i="9"/>
  <c r="G197" i="9"/>
  <c r="L190" i="9"/>
  <c r="L194" i="9"/>
  <c r="L198" i="9"/>
  <c r="L193" i="9"/>
  <c r="L197" i="9"/>
  <c r="L192" i="9"/>
  <c r="L196" i="9"/>
  <c r="L199" i="9"/>
  <c r="L191" i="9"/>
  <c r="L195" i="9"/>
  <c r="C190" i="9"/>
  <c r="C194" i="9"/>
  <c r="C198" i="9"/>
  <c r="C192" i="9"/>
  <c r="C196" i="9"/>
  <c r="C199" i="9"/>
  <c r="C193" i="9"/>
  <c r="C197" i="9"/>
  <c r="C191" i="9"/>
  <c r="C195" i="9"/>
  <c r="D192" i="9"/>
  <c r="K199" i="9"/>
  <c r="K194" i="9"/>
  <c r="E146" i="9"/>
  <c r="B142" i="9"/>
  <c r="B144" i="9"/>
  <c r="B145" i="9"/>
  <c r="B140" i="9"/>
  <c r="B146" i="9"/>
  <c r="B138" i="9"/>
  <c r="B141" i="9"/>
  <c r="B147" i="9"/>
  <c r="B139" i="9"/>
  <c r="O147" i="9"/>
  <c r="O139" i="9"/>
  <c r="O140" i="9"/>
  <c r="O146" i="9"/>
  <c r="O141" i="9"/>
  <c r="O142" i="9"/>
  <c r="O138" i="9"/>
  <c r="O143" i="9"/>
  <c r="O144" i="9"/>
  <c r="O145" i="9"/>
  <c r="D144" i="9"/>
  <c r="D145" i="9"/>
  <c r="D143" i="9"/>
  <c r="D146" i="9"/>
  <c r="D138" i="9"/>
  <c r="D147" i="9"/>
  <c r="D139" i="9"/>
  <c r="D140" i="9"/>
  <c r="D141" i="9"/>
  <c r="D142" i="9"/>
  <c r="F146" i="9"/>
  <c r="F138" i="9"/>
  <c r="F147" i="9"/>
  <c r="F139" i="9"/>
  <c r="F145" i="9"/>
  <c r="F140" i="9"/>
  <c r="F141" i="9"/>
  <c r="F144" i="9"/>
  <c r="F142" i="9"/>
  <c r="F143" i="9"/>
  <c r="K143" i="9"/>
  <c r="K144" i="9"/>
  <c r="K145" i="9"/>
  <c r="K141" i="9"/>
  <c r="K146" i="9"/>
  <c r="K138" i="9"/>
  <c r="K147" i="9"/>
  <c r="K139" i="9"/>
  <c r="K142" i="9"/>
  <c r="K140" i="9"/>
  <c r="G147" i="9"/>
  <c r="G139" i="9"/>
  <c r="G146" i="9"/>
  <c r="G140" i="9"/>
  <c r="G141" i="9"/>
  <c r="G142" i="9"/>
  <c r="G145" i="9"/>
  <c r="G143" i="9"/>
  <c r="G138" i="9"/>
  <c r="G144" i="9"/>
  <c r="I141" i="9"/>
  <c r="I142" i="9"/>
  <c r="I140" i="9"/>
  <c r="I143" i="9"/>
  <c r="I139" i="9"/>
  <c r="I144" i="9"/>
  <c r="I147" i="9"/>
  <c r="I145" i="9"/>
  <c r="I146" i="9"/>
  <c r="I138" i="9"/>
  <c r="L144" i="9"/>
  <c r="L145" i="9"/>
  <c r="L146" i="9"/>
  <c r="L138" i="9"/>
  <c r="L147" i="9"/>
  <c r="L139" i="9"/>
  <c r="L142" i="9"/>
  <c r="L140" i="9"/>
  <c r="L143" i="9"/>
  <c r="L141" i="9"/>
  <c r="P140" i="9"/>
  <c r="P141" i="9"/>
  <c r="P142" i="9"/>
  <c r="P139" i="9"/>
  <c r="P143" i="9"/>
  <c r="P144" i="9"/>
  <c r="P146" i="9"/>
  <c r="P147" i="9"/>
  <c r="P145" i="9"/>
  <c r="P138" i="9"/>
  <c r="C143" i="9"/>
  <c r="C144" i="9"/>
  <c r="C142" i="9"/>
  <c r="C145" i="9"/>
  <c r="C146" i="9"/>
  <c r="C138" i="9"/>
  <c r="C141" i="9"/>
  <c r="C147" i="9"/>
  <c r="C139" i="9"/>
  <c r="C140" i="9"/>
  <c r="O93" i="9"/>
  <c r="O95" i="9"/>
  <c r="O94" i="9"/>
  <c r="O87" i="9"/>
  <c r="O92" i="9"/>
  <c r="M93" i="9"/>
  <c r="M94" i="9"/>
  <c r="M95" i="9"/>
  <c r="M87" i="9"/>
  <c r="M86" i="9"/>
  <c r="M88" i="9"/>
  <c r="M89" i="9"/>
  <c r="M90" i="9"/>
  <c r="M91" i="9"/>
  <c r="M92" i="9"/>
  <c r="N92" i="9"/>
  <c r="N93" i="9"/>
  <c r="N94" i="9"/>
  <c r="N95" i="9"/>
  <c r="N87" i="9"/>
  <c r="N86" i="9"/>
  <c r="N88" i="9"/>
  <c r="N89" i="9"/>
  <c r="N90" i="9"/>
  <c r="N91" i="9"/>
  <c r="O90" i="9"/>
  <c r="J88" i="9"/>
  <c r="J89" i="9"/>
  <c r="J86" i="9"/>
  <c r="J90" i="9"/>
  <c r="J91" i="9"/>
  <c r="J87" i="9"/>
  <c r="J92" i="9"/>
  <c r="J93" i="9"/>
  <c r="J94" i="9"/>
  <c r="J95" i="9"/>
  <c r="K95" i="9"/>
  <c r="K87" i="9"/>
  <c r="K86" i="9"/>
  <c r="K88" i="9"/>
  <c r="K89" i="9"/>
  <c r="K90" i="9"/>
  <c r="K91" i="9"/>
  <c r="K92" i="9"/>
  <c r="K93" i="9"/>
  <c r="K94" i="9"/>
  <c r="O89" i="9"/>
  <c r="O91" i="9"/>
  <c r="H90" i="9"/>
  <c r="H91" i="9"/>
  <c r="H89" i="9"/>
  <c r="H92" i="9"/>
  <c r="H93" i="9"/>
  <c r="H94" i="9"/>
  <c r="H95" i="9"/>
  <c r="H87" i="9"/>
  <c r="H86" i="9"/>
  <c r="H88" i="9"/>
  <c r="F92" i="9"/>
  <c r="F93" i="9"/>
  <c r="F88" i="9"/>
  <c r="F94" i="9"/>
  <c r="F95" i="9"/>
  <c r="F87" i="9"/>
  <c r="F86" i="9"/>
  <c r="F89" i="9"/>
  <c r="F91" i="9"/>
  <c r="F90" i="9"/>
  <c r="O88" i="9"/>
  <c r="L94" i="9"/>
  <c r="L95" i="9"/>
  <c r="L87" i="9"/>
  <c r="L86" i="9"/>
  <c r="L88" i="9"/>
  <c r="L89" i="9"/>
  <c r="L90" i="9"/>
  <c r="L91" i="9"/>
  <c r="L92" i="9"/>
  <c r="L93" i="9"/>
  <c r="C95" i="9"/>
  <c r="C87" i="9"/>
  <c r="C86" i="9"/>
  <c r="C88" i="9"/>
  <c r="C89" i="9"/>
  <c r="C90" i="9"/>
  <c r="C91" i="9"/>
  <c r="C92" i="9"/>
  <c r="C94" i="9"/>
  <c r="C93" i="9"/>
  <c r="E93" i="9"/>
  <c r="E94" i="9"/>
  <c r="E95" i="9"/>
  <c r="E87" i="9"/>
  <c r="E86" i="9"/>
  <c r="E89" i="9"/>
  <c r="E88" i="9"/>
  <c r="E90" i="9"/>
  <c r="E91" i="9"/>
  <c r="E92" i="9"/>
  <c r="I89" i="9"/>
  <c r="I90" i="9"/>
  <c r="I91" i="9"/>
  <c r="I88" i="9"/>
  <c r="I92" i="9"/>
  <c r="I93" i="9"/>
  <c r="I94" i="9"/>
  <c r="I95" i="9"/>
  <c r="I87" i="9"/>
  <c r="I86" i="9"/>
  <c r="D94" i="9"/>
  <c r="D95" i="9"/>
  <c r="D87" i="9"/>
  <c r="D86" i="9"/>
  <c r="D90" i="9"/>
  <c r="D88" i="9"/>
  <c r="D89" i="9"/>
  <c r="D91" i="9"/>
  <c r="D92" i="9"/>
  <c r="D93" i="9"/>
  <c r="G91" i="9"/>
  <c r="G92" i="9"/>
  <c r="G86" i="9"/>
  <c r="G93" i="9"/>
  <c r="G94" i="9"/>
  <c r="G95" i="9"/>
  <c r="G87" i="9"/>
  <c r="G88" i="9"/>
  <c r="G90" i="9"/>
  <c r="G89" i="9"/>
  <c r="B89" i="9"/>
  <c r="B90" i="9"/>
  <c r="B91" i="9"/>
  <c r="B92" i="9"/>
  <c r="B93" i="9"/>
  <c r="B94" i="9"/>
  <c r="B86" i="9"/>
  <c r="B95" i="9"/>
  <c r="B87" i="9"/>
  <c r="B88" i="9"/>
  <c r="P90" i="9"/>
  <c r="P91" i="9"/>
  <c r="P92" i="9"/>
  <c r="P93" i="9"/>
  <c r="P94" i="9"/>
  <c r="P95" i="9"/>
  <c r="P87" i="9"/>
  <c r="P86" i="9"/>
  <c r="P89" i="9"/>
  <c r="P88" i="9"/>
  <c r="E8" i="3" l="1"/>
  <c r="G9" i="3"/>
  <c r="F9" i="3"/>
  <c r="E9" i="3"/>
  <c r="G25" i="3" l="1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8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C33" i="2" l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D8" i="1" l="1"/>
  <c r="C9" i="1"/>
  <c r="C10" i="1"/>
  <c r="C11" i="1"/>
  <c r="C12" i="1"/>
  <c r="C8" i="1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B2" i="1"/>
  <c r="B3" i="1"/>
  <c r="B1" i="1"/>
  <c r="U5" i="1" l="1"/>
  <c r="W20" i="1" s="1"/>
  <c r="M5" i="1"/>
  <c r="W12" i="1" s="1"/>
  <c r="T5" i="1"/>
  <c r="W19" i="1" s="1"/>
  <c r="L5" i="1"/>
  <c r="W11" i="1" s="1"/>
  <c r="D5" i="1"/>
  <c r="W3" i="1" s="1"/>
  <c r="B5" i="1"/>
  <c r="W1" i="1" s="1"/>
  <c r="S5" i="1"/>
  <c r="W18" i="1" s="1"/>
  <c r="C5" i="1"/>
  <c r="W2" i="1" s="1"/>
  <c r="R5" i="1"/>
  <c r="W17" i="1" s="1"/>
  <c r="Q5" i="1"/>
  <c r="W16" i="1" s="1"/>
  <c r="K5" i="1"/>
  <c r="W10" i="1" s="1"/>
  <c r="O5" i="1"/>
  <c r="W14" i="1" s="1"/>
  <c r="P5" i="1"/>
  <c r="W15" i="1" s="1"/>
  <c r="H5" i="1"/>
  <c r="W7" i="1" s="1"/>
  <c r="N5" i="1"/>
  <c r="W13" i="1" s="1"/>
  <c r="J5" i="1"/>
  <c r="W9" i="1" s="1"/>
  <c r="G5" i="1"/>
  <c r="W6" i="1" s="1"/>
  <c r="I5" i="1"/>
  <c r="W8" i="1" s="1"/>
  <c r="F5" i="1"/>
  <c r="W5" i="1" s="1"/>
  <c r="E5" i="1"/>
  <c r="W4" i="1" s="1"/>
</calcChain>
</file>

<file path=xl/comments1.xml><?xml version="1.0" encoding="utf-8"?>
<comments xmlns="http://schemas.openxmlformats.org/spreadsheetml/2006/main">
  <authors>
    <author>1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Tahoma"/>
            <family val="2"/>
          </rPr>
          <t xml:space="preserve">
8-1 8-2 8-3 8-4 8-5 8-6 8-7 8-9 8-10</t>
        </r>
      </text>
    </comment>
  </commentList>
</comments>
</file>

<file path=xl/sharedStrings.xml><?xml version="1.0" encoding="utf-8"?>
<sst xmlns="http://schemas.openxmlformats.org/spreadsheetml/2006/main" count="441" uniqueCount="311">
  <si>
    <t>x1</t>
  </si>
  <si>
    <t>x2</t>
  </si>
  <si>
    <t>x3</t>
  </si>
  <si>
    <t>DVs</t>
  </si>
  <si>
    <t>DV1</t>
  </si>
  <si>
    <t>DV2</t>
  </si>
  <si>
    <t>DV3</t>
  </si>
  <si>
    <t>DV4</t>
  </si>
  <si>
    <t>DV5</t>
  </si>
  <si>
    <t>Value</t>
  </si>
  <si>
    <t>Value^2</t>
  </si>
  <si>
    <t>Objective</t>
  </si>
  <si>
    <t>Plotting a circle in cartesian coordinates</t>
  </si>
  <si>
    <r>
      <t>A circle has the general form: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</si>
  <si>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Example: 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16</t>
    </r>
  </si>
  <si>
    <t>…with r being the radius</t>
  </si>
  <si>
    <t>1) Solve the equation for y</t>
  </si>
  <si>
    <t xml:space="preserve">2) y = +/- </t>
  </si>
  <si>
    <t>x values</t>
  </si>
  <si>
    <t>y values</t>
  </si>
  <si>
    <t>3) Fill in a table full of values</t>
  </si>
  <si>
    <t>4) Plot the circle</t>
  </si>
  <si>
    <t>Example: x^2 + y^2 + 4x - 6y - 3 = 0</t>
  </si>
  <si>
    <t xml:space="preserve">2) y = </t>
  </si>
  <si>
    <t>xmin = -6, xmax = 2</t>
  </si>
  <si>
    <t>y+</t>
  </si>
  <si>
    <t>y-</t>
  </si>
  <si>
    <t>y^2 - 6y + 2 = 0</t>
  </si>
  <si>
    <t>a</t>
  </si>
  <si>
    <t>b</t>
  </si>
  <si>
    <t>c</t>
  </si>
  <si>
    <t>x</t>
  </si>
  <si>
    <t>y</t>
  </si>
  <si>
    <t>r</t>
  </si>
  <si>
    <t>C1</t>
  </si>
  <si>
    <t>C2</t>
  </si>
  <si>
    <t>tempat</t>
  </si>
  <si>
    <t>Q</t>
  </si>
  <si>
    <t>ρ</t>
  </si>
  <si>
    <t>Langkah 2. Menempatkan semut</t>
  </si>
  <si>
    <t>Semut</t>
  </si>
  <si>
    <t>Tempat</t>
  </si>
  <si>
    <t>Langkah 3. Mengisi Tabu list</t>
  </si>
  <si>
    <t>Tabu</t>
  </si>
  <si>
    <t>Menentukan tempat berikutnya</t>
  </si>
  <si>
    <t>Hitung nilai probabilitas</t>
  </si>
  <si>
    <t>feromon</t>
  </si>
  <si>
    <t>Kota</t>
  </si>
  <si>
    <t>359 (5:21)</t>
  </si>
  <si>
    <t>360 (5:58)</t>
  </si>
  <si>
    <t>186 (4:33)</t>
  </si>
  <si>
    <t>186 (4:36)</t>
  </si>
  <si>
    <t>161 (3:58)</t>
  </si>
  <si>
    <t>160 (4:01)</t>
  </si>
  <si>
    <t>342 (4:57)</t>
  </si>
  <si>
    <t>334 (4:50)</t>
  </si>
  <si>
    <t>362 (6:07)</t>
  </si>
  <si>
    <t>374 (8:17)</t>
  </si>
  <si>
    <t>164 (4:03)</t>
  </si>
  <si>
    <t>164 (4:06)</t>
  </si>
  <si>
    <t>210 (4:38)</t>
  </si>
  <si>
    <t>211 (5:12)</t>
  </si>
  <si>
    <t>295 (4:57)</t>
  </si>
  <si>
    <t>267 (4:06)</t>
  </si>
  <si>
    <t>553 (8:31)</t>
  </si>
  <si>
    <t>492 (9:12)</t>
  </si>
  <si>
    <t>530 (7:45)</t>
  </si>
  <si>
    <t>312 (5:02)</t>
  </si>
  <si>
    <t>244 (5:52)</t>
  </si>
  <si>
    <t>321 (5:34)</t>
  </si>
  <si>
    <t>31.8 (1:00)</t>
  </si>
  <si>
    <t>247 (6:05)</t>
  </si>
  <si>
    <t>325 (5:44)</t>
  </si>
  <si>
    <t>325 (5:35)</t>
  </si>
  <si>
    <t>264 (6:22)</t>
  </si>
  <si>
    <t>223 (5:50)</t>
  </si>
  <si>
    <t>219 (6:00)</t>
  </si>
  <si>
    <t>21.8 (0:41)</t>
  </si>
  <si>
    <t>382(5:26)</t>
  </si>
  <si>
    <t>3.9 (00:14)</t>
  </si>
  <si>
    <t>4.8 (00:15)</t>
  </si>
  <si>
    <t>24.3 (00:45)</t>
  </si>
  <si>
    <t>21.8 (1:01)</t>
  </si>
  <si>
    <t>50.7 (1:40)</t>
  </si>
  <si>
    <t>192 (4:46)</t>
  </si>
  <si>
    <t>336 (6:04)</t>
  </si>
  <si>
    <t>433 (6:19)</t>
  </si>
  <si>
    <t>383 (4:57)</t>
  </si>
  <si>
    <t>313 (5:28)</t>
  </si>
  <si>
    <t>314 (5:19)</t>
  </si>
  <si>
    <t>287 (6:41)</t>
  </si>
  <si>
    <t>410 (6:06)</t>
  </si>
  <si>
    <t>242 (6:28)</t>
  </si>
  <si>
    <t>51.8 (1:15)</t>
  </si>
  <si>
    <t>52.4 (1:18)</t>
  </si>
  <si>
    <t>20.1 (00:58)</t>
  </si>
  <si>
    <t>27 (00:58)</t>
  </si>
  <si>
    <t>66.6 (2:11)</t>
  </si>
  <si>
    <t>168 (4:23)</t>
  </si>
  <si>
    <t>344 (6:04)</t>
  </si>
  <si>
    <t>440 (6:18)</t>
  </si>
  <si>
    <t>70.2 (1:59)</t>
  </si>
  <si>
    <t>83.5 (2:25)</t>
  </si>
  <si>
    <t>236 (4:54)</t>
  </si>
  <si>
    <t>230 (5:32)</t>
  </si>
  <si>
    <t>432 (6:10)</t>
  </si>
  <si>
    <t>261 (6:23)</t>
  </si>
  <si>
    <t>153 (3:33)</t>
  </si>
  <si>
    <t>138 (3:41)</t>
  </si>
  <si>
    <t>224 (5:54)</t>
  </si>
  <si>
    <t>211 (5:58)</t>
  </si>
  <si>
    <t>81.2 (2:20)</t>
  </si>
  <si>
    <t>82 (2:27)</t>
  </si>
  <si>
    <t>Prob</t>
  </si>
  <si>
    <t>Prob. Kum</t>
  </si>
  <si>
    <t>Bangkitkan nilai acak sebanyak jumlah semut</t>
  </si>
  <si>
    <t>Tempat Terpilih</t>
  </si>
  <si>
    <t>3-&gt;9</t>
  </si>
  <si>
    <t>1-&gt;6</t>
  </si>
  <si>
    <t>6-&gt;4</t>
  </si>
  <si>
    <t>5-&gt;3</t>
  </si>
  <si>
    <t>1-&gt;3</t>
  </si>
  <si>
    <t>2-&gt;9</t>
  </si>
  <si>
    <t>10-&gt;5</t>
  </si>
  <si>
    <t>3-&gt;5</t>
  </si>
  <si>
    <t>7-&gt;10</t>
  </si>
  <si>
    <t>9-&gt;4</t>
  </si>
  <si>
    <t>2-&gt;7</t>
  </si>
  <si>
    <t>Prob. Kota berikutnya</t>
  </si>
  <si>
    <t>8-&gt;10-&gt;9</t>
  </si>
  <si>
    <t>5-&gt;7-&gt;6</t>
  </si>
  <si>
    <t>6-&gt;4-7</t>
  </si>
  <si>
    <t>5-&gt;3-10</t>
  </si>
  <si>
    <t>1-&gt;3-9</t>
  </si>
  <si>
    <t>2-&gt;9-8</t>
  </si>
  <si>
    <t>10-&gt;5-1</t>
  </si>
  <si>
    <t>3-&gt;5-9</t>
  </si>
  <si>
    <t>7-&gt;10-3</t>
  </si>
  <si>
    <t>9-&gt;4-5</t>
  </si>
  <si>
    <t>2-&gt;7-4</t>
  </si>
  <si>
    <t>8-10-9-7</t>
  </si>
  <si>
    <t>5-7-6-4</t>
  </si>
  <si>
    <t>10-3-8-6</t>
  </si>
  <si>
    <t>3-9-6-7</t>
  </si>
  <si>
    <t>1-6-4-8</t>
  </si>
  <si>
    <t>6-4-7-10</t>
  </si>
  <si>
    <t>5-3-10-9</t>
  </si>
  <si>
    <t>1-3-9-10</t>
  </si>
  <si>
    <t>1-3-9-5</t>
  </si>
  <si>
    <t>2-9-8-4</t>
  </si>
  <si>
    <t>10-5-1-8</t>
  </si>
  <si>
    <t>3-5-9-8</t>
  </si>
  <si>
    <t>7-10-3-2</t>
  </si>
  <si>
    <t>9-4-5-3</t>
  </si>
  <si>
    <t>2-7-4-6</t>
  </si>
  <si>
    <t>161)</t>
  </si>
  <si>
    <t>8-10-9-7-6</t>
  </si>
  <si>
    <t>5-7-6-4-10</t>
  </si>
  <si>
    <t>10-3-8-6-4</t>
  </si>
  <si>
    <t>3-9-6-7-4</t>
  </si>
  <si>
    <t>1-6-4-8-9</t>
  </si>
  <si>
    <t>6-4-7-10-2</t>
  </si>
  <si>
    <t>5-3-10-9-2</t>
  </si>
  <si>
    <t>1-3-9-10-5</t>
  </si>
  <si>
    <t>1-3-9-5-8</t>
  </si>
  <si>
    <t>2-9-8-4-6</t>
  </si>
  <si>
    <t>10-5-1-8-2</t>
  </si>
  <si>
    <t>3-5-9-8-6</t>
  </si>
  <si>
    <t>7-10-3-2-5</t>
  </si>
  <si>
    <t>9-4-5-3-10</t>
  </si>
  <si>
    <t>2-7-4-6-10</t>
  </si>
  <si>
    <t>8-10-9-7-6-4</t>
  </si>
  <si>
    <t>5-7-6-4-10-8</t>
  </si>
  <si>
    <t>10-3-8-6-4-7</t>
  </si>
  <si>
    <t>3-9-6-7-4-1</t>
  </si>
  <si>
    <t>1-6-4-8-9-5</t>
  </si>
  <si>
    <t>6-4-7-10-2-8</t>
  </si>
  <si>
    <t>5-3-10-9-2-4</t>
  </si>
  <si>
    <t>1-3-9-10-5-8</t>
  </si>
  <si>
    <t>1-3-9-5-8-6</t>
  </si>
  <si>
    <t>2-9-8-4-6-7</t>
  </si>
  <si>
    <t>10-5-1-8-2-3</t>
  </si>
  <si>
    <t>3-5-9-8-6-7</t>
  </si>
  <si>
    <t>7-10-3-2-5-6</t>
  </si>
  <si>
    <t>9-4-5-3-10-6</t>
  </si>
  <si>
    <t>2-7-4-6-10-1</t>
  </si>
  <si>
    <t>8-10-9-7-6-4-3</t>
  </si>
  <si>
    <t>5-7-6-4-10-8-2</t>
  </si>
  <si>
    <t>10-3-8-6-4-7-9</t>
  </si>
  <si>
    <t>3-9-6-7-4-1-10</t>
  </si>
  <si>
    <t>1-6-4-8-9-5-2</t>
  </si>
  <si>
    <t>1-3-9-10-5-8-7</t>
  </si>
  <si>
    <t>1-3-9-5-8-6-4</t>
  </si>
  <si>
    <t>2-9-8-4-6-7-1</t>
  </si>
  <si>
    <t>10-5-1-8-2-3-9</t>
  </si>
  <si>
    <t>3-5-9-8-6-7-4</t>
  </si>
  <si>
    <t>7-10-3-2-5-6-4</t>
  </si>
  <si>
    <t>9-4-5-3-10-6-7</t>
  </si>
  <si>
    <t>2-7-4-6-10-1-3</t>
  </si>
  <si>
    <t>5-3-10-9-2-4-7</t>
  </si>
  <si>
    <t>6-4-7-10-2-8-3</t>
  </si>
  <si>
    <t>8-10-9-7-6-4-3-2</t>
  </si>
  <si>
    <t>5-7-6-4-10-8-2-1</t>
  </si>
  <si>
    <t>10-3-8-6-4-7-9-5</t>
  </si>
  <si>
    <t>3-9-6-7-4-1-10-5</t>
  </si>
  <si>
    <t>1-6-4-8-9-5-2-3</t>
  </si>
  <si>
    <t>6-4-7-10-2-8-3-9</t>
  </si>
  <si>
    <t>5-3-10-9-2-4-7-6</t>
  </si>
  <si>
    <t>1-3-9-10-5-8-7-4</t>
  </si>
  <si>
    <t>1-3-9-5-8-6-4-7</t>
  </si>
  <si>
    <t>2-9-8-4-6-7-1-5</t>
  </si>
  <si>
    <t>10-5-1-8-2-3-9-4</t>
  </si>
  <si>
    <t>3-5-9-8-6-7-4-1</t>
  </si>
  <si>
    <t>7-10-3-2-5-6-4-8</t>
  </si>
  <si>
    <t>9-4-5-3-10-6-7-8</t>
  </si>
  <si>
    <t>2-7-4-6-10-1-3-5</t>
  </si>
  <si>
    <t>8-10-9-7-6-4-3-2-1</t>
  </si>
  <si>
    <t>5-7-6-4-10-8-2-1-3</t>
  </si>
  <si>
    <t>10-3-8-6-4-7-9-5-2</t>
  </si>
  <si>
    <t>3-9-6-7-4-1-10-5-8</t>
  </si>
  <si>
    <t>1-6-4-8-9-5-2-3-10</t>
  </si>
  <si>
    <t>6-4-7-10-2-8-3-9-5</t>
  </si>
  <si>
    <t>5-3-10-9-2-4-7-6-8</t>
  </si>
  <si>
    <t>1-3-9-10-5-8-7-4-6</t>
  </si>
  <si>
    <t>1-3-9-5-8-6-4-7-10</t>
  </si>
  <si>
    <t>2-9-8-4-6-7-1-5-3</t>
  </si>
  <si>
    <t>10-5-1-8-2-3-9-4-6</t>
  </si>
  <si>
    <t>3-5-9-8-6-7-4-1-2</t>
  </si>
  <si>
    <t>7-10-3-2-5-6-4-8-9</t>
  </si>
  <si>
    <t>9-4-5-3-10-6-7-8-2</t>
  </si>
  <si>
    <t>2-7-4-6-10-1-3-5-9</t>
  </si>
  <si>
    <t>8-10-9-7-6-4-3-2-1-5</t>
  </si>
  <si>
    <t>5-7-6-4-10-8-2-1-3-9</t>
  </si>
  <si>
    <t>10-3-8-6-4-7-9-5-2-1</t>
  </si>
  <si>
    <t>3-9-6-7-4-1-10-5-8-2</t>
  </si>
  <si>
    <t>1-6-4-8-9-5-2-3-10-7</t>
  </si>
  <si>
    <t>6-4-7-10-2-8-3-9-5-1</t>
  </si>
  <si>
    <t>5-3-10-9-2-4-7-6-8-1</t>
  </si>
  <si>
    <t>1-3-9-10-5-8-7-4-6-2</t>
  </si>
  <si>
    <t>1-3-9-5-8-6-4-7-10-2</t>
  </si>
  <si>
    <t>2-9-8-4-6-7-1-5-3-10</t>
  </si>
  <si>
    <t>10-5-1-8-2-3-9-4-6-7</t>
  </si>
  <si>
    <t>3-5-9-8-6-7-4-1-2-10</t>
  </si>
  <si>
    <t>7-10-3-2-5-6-4-8-9-1</t>
  </si>
  <si>
    <t>9-4-5-3-10-6-7-8-2-1</t>
  </si>
  <si>
    <t>2-7-4-6-10-1-3-5-9-8</t>
  </si>
  <si>
    <t>Terpendek</t>
  </si>
  <si>
    <t>Update feromon</t>
  </si>
  <si>
    <t>2,8,9,15</t>
  </si>
  <si>
    <t>4,12</t>
  </si>
  <si>
    <t>1,6,7,10,11</t>
  </si>
  <si>
    <t>5,6</t>
  </si>
  <si>
    <t>5,10,13</t>
  </si>
  <si>
    <t>7,11</t>
  </si>
  <si>
    <t>13,14</t>
  </si>
  <si>
    <t>4,15</t>
  </si>
  <si>
    <t>1,4,5,11,13</t>
  </si>
  <si>
    <t>3,13</t>
  </si>
  <si>
    <t>2,4,6,11,14,15</t>
  </si>
  <si>
    <t>7,10</t>
  </si>
  <si>
    <t>6,9,10,12</t>
  </si>
  <si>
    <t>3,6</t>
  </si>
  <si>
    <t>2,4,6,8,9,11</t>
  </si>
  <si>
    <t>3,5,7,10,12,13,14</t>
  </si>
  <si>
    <t>7,10,12,14,15</t>
  </si>
  <si>
    <t>1,2</t>
  </si>
  <si>
    <t>11,14</t>
  </si>
  <si>
    <t>1,2,3,5,6,8,9,10,11,13,15</t>
  </si>
  <si>
    <t>3,4,7,8,9,12,15</t>
  </si>
  <si>
    <t>1,4,8,9</t>
  </si>
  <si>
    <t>4,8,11</t>
  </si>
  <si>
    <t>2,3,5,6,9,12,15</t>
  </si>
  <si>
    <t>3,7,9,12</t>
  </si>
  <si>
    <t>1,2,4,7,10,11,12,14</t>
  </si>
  <si>
    <t>14,15</t>
  </si>
  <si>
    <t>1,3</t>
  </si>
  <si>
    <t>5,6,9,11,13</t>
  </si>
  <si>
    <t>8,14</t>
  </si>
  <si>
    <t>5,10,12,13,15</t>
  </si>
  <si>
    <t>1,7,8</t>
  </si>
  <si>
    <t>Feromon Baru</t>
  </si>
  <si>
    <t>Jogja</t>
  </si>
  <si>
    <t>Sunan Kudus</t>
  </si>
  <si>
    <t>Sunan Bonang</t>
  </si>
  <si>
    <t>Sunan Kalijaga</t>
  </si>
  <si>
    <t>Sunan Drajat</t>
  </si>
  <si>
    <t>Sunan Giri</t>
  </si>
  <si>
    <t>Sunan Ampel</t>
  </si>
  <si>
    <t>Sunan Muria</t>
  </si>
  <si>
    <t>Sunan Gunung jati</t>
  </si>
  <si>
    <t>Sunan Gresik</t>
  </si>
  <si>
    <t>Random</t>
  </si>
  <si>
    <t>8 -&gt; 10</t>
  </si>
  <si>
    <t>10 -&gt; 9</t>
  </si>
  <si>
    <t>9 -&gt; 7</t>
  </si>
  <si>
    <t>7 -&gt; 6</t>
  </si>
  <si>
    <t>6 -&gt; 4</t>
  </si>
  <si>
    <t>4 -&gt; 3</t>
  </si>
  <si>
    <t>3 -&gt; 2</t>
  </si>
  <si>
    <t>2 -&gt; 1</t>
  </si>
  <si>
    <t>1 -&gt; 5</t>
  </si>
  <si>
    <t>1,2,3,8,9,12,14</t>
  </si>
  <si>
    <t>Setting parameter</t>
  </si>
  <si>
    <t>8-&gt;10-&gt; ?</t>
  </si>
  <si>
    <t>5-&gt;7-&gt; ?</t>
  </si>
  <si>
    <t>10-&gt;3-&gt; ?</t>
  </si>
  <si>
    <t>10-&gt;3-&gt;8</t>
  </si>
  <si>
    <t>3-&gt;9-&gt;6</t>
  </si>
  <si>
    <t>1-&gt;6-&gt;4</t>
  </si>
  <si>
    <t>Hitung pembilang</t>
  </si>
  <si>
    <t>Penyebut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</si>
</sst>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0.0000"/>
  </numFmts>
  <fonts count="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Raleway"/>
    </font>
    <font>
      <sz val="9"/>
      <color theme="1"/>
      <name val="Raleway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0" fillId="3" borderId="0" xfId="0" applyFill="1"/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167" fontId="0" fillId="0" borderId="0" xfId="0" applyNumberFormat="1"/>
    <xf numFmtId="0" fontId="0" fillId="0" borderId="8" xfId="0" quotePrefix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0" xfId="0" applyFill="1" applyBorder="1"/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LP!$A$21:$B$21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xVal>
          <c:yVal>
            <c:numRef>
              <c:f>LP!$A$22:$B$22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AD-4622-8540-EB38E0BB8A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LP!$A$24:$B$24</c:f>
              <c:numCache>
                <c:formatCode>General</c:formatCode>
                <c:ptCount val="2"/>
                <c:pt idx="0">
                  <c:v>9</c:v>
                </c:pt>
                <c:pt idx="1">
                  <c:v>0</c:v>
                </c:pt>
              </c:numCache>
            </c:numRef>
          </c:xVal>
          <c:yVal>
            <c:numRef>
              <c:f>LP!$A$25:$B$25</c:f>
              <c:numCache>
                <c:formatCode>General</c:formatCode>
                <c:ptCount val="2"/>
                <c:pt idx="0">
                  <c:v>0</c:v>
                </c:pt>
                <c:pt idx="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AD-4622-8540-EB38E0BB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437536"/>
        <c:axId val="1525437120"/>
      </c:scatterChart>
      <c:valAx>
        <c:axId val="152543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37120"/>
        <c:crosses val="autoZero"/>
        <c:crossBetween val="midCat"/>
      </c:valAx>
      <c:valAx>
        <c:axId val="15254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43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LP!$A$3:$B$3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LP!$A$4:$B$4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E-4D24-A59C-69291134E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49136"/>
        <c:axId val="1525748304"/>
      </c:scatterChart>
      <c:valAx>
        <c:axId val="15257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48304"/>
        <c:crosses val="autoZero"/>
        <c:crossBetween val="midCat"/>
      </c:valAx>
      <c:valAx>
        <c:axId val="15257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4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[1]Sheet1!$B$8:$B$33</c:f>
              <c:numCache>
                <c:formatCode>General</c:formatCode>
                <c:ptCount val="26"/>
              </c:numCache>
            </c:numRef>
          </c:xVal>
          <c:yVal>
            <c:numRef>
              <c:f>[1]Sheet1!$C$8:$C$33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1-4CC6-AC1B-2FA03553A2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[1]Sheet1!$B$8:$B$33</c:f>
              <c:numCache>
                <c:formatCode>General</c:formatCode>
                <c:ptCount val="26"/>
              </c:numCache>
            </c:numRef>
          </c:xVal>
          <c:yVal>
            <c:numRef>
              <c:f>[1]Sheet1!$D$8:$D$33</c:f>
              <c:numCache>
                <c:formatCode>General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F1-4CC6-AC1B-2FA03553A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554624"/>
        <c:axId val="1128565024"/>
      </c:scatterChart>
      <c:valAx>
        <c:axId val="112855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65024"/>
        <c:crosses val="autoZero"/>
        <c:crossBetween val="midCat"/>
      </c:valAx>
      <c:valAx>
        <c:axId val="11285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5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Sheet2!$B$8:$B$25</c:f>
              <c:numCache>
                <c:formatCode>General</c:formatCode>
                <c:ptCount val="18"/>
                <c:pt idx="0">
                  <c:v>-6</c:v>
                </c:pt>
                <c:pt idx="1">
                  <c:v>-5.9</c:v>
                </c:pt>
                <c:pt idx="2">
                  <c:v>-5.5</c:v>
                </c:pt>
                <c:pt idx="3">
                  <c:v>-5</c:v>
                </c:pt>
                <c:pt idx="4">
                  <c:v>-4.5</c:v>
                </c:pt>
                <c:pt idx="5">
                  <c:v>-4</c:v>
                </c:pt>
                <c:pt idx="6">
                  <c:v>-3.5</c:v>
                </c:pt>
                <c:pt idx="7">
                  <c:v>-3</c:v>
                </c:pt>
                <c:pt idx="8">
                  <c:v>-2.5</c:v>
                </c:pt>
                <c:pt idx="9">
                  <c:v>-2</c:v>
                </c:pt>
                <c:pt idx="10">
                  <c:v>-1.5</c:v>
                </c:pt>
                <c:pt idx="11">
                  <c:v>-1</c:v>
                </c:pt>
                <c:pt idx="12">
                  <c:v>-0.5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</c:numCache>
            </c:numRef>
          </c:xVal>
          <c:yVal>
            <c:numRef>
              <c:f>Sheet2!$F$8:$F$25</c:f>
              <c:numCache>
                <c:formatCode>General</c:formatCode>
                <c:ptCount val="18"/>
                <c:pt idx="0">
                  <c:v>3</c:v>
                </c:pt>
                <c:pt idx="1">
                  <c:v>3.8888194417315582</c:v>
                </c:pt>
                <c:pt idx="2">
                  <c:v>4.9364916731037081</c:v>
                </c:pt>
                <c:pt idx="3">
                  <c:v>5.6457513110645907</c:v>
                </c:pt>
                <c:pt idx="4">
                  <c:v>6.1224989991991992</c:v>
                </c:pt>
                <c:pt idx="5">
                  <c:v>6.4641016151377544</c:v>
                </c:pt>
                <c:pt idx="6">
                  <c:v>6.7080992435478315</c:v>
                </c:pt>
                <c:pt idx="7">
                  <c:v>6.872983346207417</c:v>
                </c:pt>
                <c:pt idx="8">
                  <c:v>6.9686269665968865</c:v>
                </c:pt>
                <c:pt idx="9">
                  <c:v>7</c:v>
                </c:pt>
                <c:pt idx="10">
                  <c:v>6.9686269665968865</c:v>
                </c:pt>
                <c:pt idx="11">
                  <c:v>6.872983346207417</c:v>
                </c:pt>
                <c:pt idx="12">
                  <c:v>6.7080992435478315</c:v>
                </c:pt>
                <c:pt idx="13">
                  <c:v>6.4641016151377544</c:v>
                </c:pt>
                <c:pt idx="14">
                  <c:v>6.1224989991991992</c:v>
                </c:pt>
                <c:pt idx="15">
                  <c:v>5.6457513110645907</c:v>
                </c:pt>
                <c:pt idx="16">
                  <c:v>4.9364916731037081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C6-4838-B874-F747856224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Sheet2!$B$8:$B$25</c:f>
              <c:numCache>
                <c:formatCode>General</c:formatCode>
                <c:ptCount val="18"/>
                <c:pt idx="0">
                  <c:v>-6</c:v>
                </c:pt>
                <c:pt idx="1">
                  <c:v>-5.9</c:v>
                </c:pt>
                <c:pt idx="2">
                  <c:v>-5.5</c:v>
                </c:pt>
                <c:pt idx="3">
                  <c:v>-5</c:v>
                </c:pt>
                <c:pt idx="4">
                  <c:v>-4.5</c:v>
                </c:pt>
                <c:pt idx="5">
                  <c:v>-4</c:v>
                </c:pt>
                <c:pt idx="6">
                  <c:v>-3.5</c:v>
                </c:pt>
                <c:pt idx="7">
                  <c:v>-3</c:v>
                </c:pt>
                <c:pt idx="8">
                  <c:v>-2.5</c:v>
                </c:pt>
                <c:pt idx="9">
                  <c:v>-2</c:v>
                </c:pt>
                <c:pt idx="10">
                  <c:v>-1.5</c:v>
                </c:pt>
                <c:pt idx="11">
                  <c:v>-1</c:v>
                </c:pt>
                <c:pt idx="12">
                  <c:v>-0.5</c:v>
                </c:pt>
                <c:pt idx="13">
                  <c:v>0</c:v>
                </c:pt>
                <c:pt idx="14">
                  <c:v>0.5</c:v>
                </c:pt>
                <c:pt idx="15">
                  <c:v>1</c:v>
                </c:pt>
                <c:pt idx="16">
                  <c:v>1.5</c:v>
                </c:pt>
                <c:pt idx="17">
                  <c:v>2</c:v>
                </c:pt>
              </c:numCache>
            </c:numRef>
          </c:xVal>
          <c:yVal>
            <c:numRef>
              <c:f>Sheet2!$G$8:$G$25</c:f>
              <c:numCache>
                <c:formatCode>General</c:formatCode>
                <c:ptCount val="18"/>
                <c:pt idx="0">
                  <c:v>3</c:v>
                </c:pt>
                <c:pt idx="1">
                  <c:v>2.1111805582684418</c:v>
                </c:pt>
                <c:pt idx="2">
                  <c:v>1.0635083268962915</c:v>
                </c:pt>
                <c:pt idx="3">
                  <c:v>0.35424868893540928</c:v>
                </c:pt>
                <c:pt idx="4">
                  <c:v>-0.12249899919919915</c:v>
                </c:pt>
                <c:pt idx="5">
                  <c:v>-0.46410161513775439</c:v>
                </c:pt>
                <c:pt idx="6">
                  <c:v>-0.70809924354783149</c:v>
                </c:pt>
                <c:pt idx="7">
                  <c:v>-0.87298334620741702</c:v>
                </c:pt>
                <c:pt idx="8">
                  <c:v>-0.96862696659688607</c:v>
                </c:pt>
                <c:pt idx="9">
                  <c:v>-1</c:v>
                </c:pt>
                <c:pt idx="10">
                  <c:v>-0.96862696659688607</c:v>
                </c:pt>
                <c:pt idx="11">
                  <c:v>-0.87298334620741702</c:v>
                </c:pt>
                <c:pt idx="12">
                  <c:v>-0.70809924354783149</c:v>
                </c:pt>
                <c:pt idx="13">
                  <c:v>-0.46410161513775439</c:v>
                </c:pt>
                <c:pt idx="14">
                  <c:v>-0.12249899919919915</c:v>
                </c:pt>
                <c:pt idx="15">
                  <c:v>0.35424868893540928</c:v>
                </c:pt>
                <c:pt idx="16">
                  <c:v>1.0635083268962915</c:v>
                </c:pt>
                <c:pt idx="1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C6-4838-B874-F7478562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195135"/>
        <c:axId val="1894193887"/>
      </c:scatterChart>
      <c:valAx>
        <c:axId val="189419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3887"/>
        <c:crosses val="autoZero"/>
        <c:crossBetween val="midCat"/>
      </c:valAx>
      <c:valAx>
        <c:axId val="18941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20</xdr:row>
      <xdr:rowOff>121920</xdr:rowOff>
    </xdr:from>
    <xdr:to>
      <xdr:col>8</xdr:col>
      <xdr:colOff>358140</xdr:colOff>
      <xdr:row>35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0</xdr:row>
      <xdr:rowOff>91440</xdr:rowOff>
    </xdr:from>
    <xdr:to>
      <xdr:col>10</xdr:col>
      <xdr:colOff>30480</xdr:colOff>
      <xdr:row>15</xdr:row>
      <xdr:rowOff>91440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4</xdr:row>
      <xdr:rowOff>163830</xdr:rowOff>
    </xdr:from>
    <xdr:ext cx="726289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267200" y="918210"/>
              <a:ext cx="72628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16−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267200" y="918210"/>
              <a:ext cx="726289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b="0" i="0">
                  <a:latin typeface="Cambria Math" panose="02040503050406030204" pitchFamily="18" charset="0"/>
                </a:rPr>
                <a:t>16−𝑥^2 )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510540</xdr:colOff>
      <xdr:row>0</xdr:row>
      <xdr:rowOff>0</xdr:rowOff>
    </xdr:from>
    <xdr:to>
      <xdr:col>17</xdr:col>
      <xdr:colOff>464820</xdr:colOff>
      <xdr:row>29</xdr:row>
      <xdr:rowOff>125730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304800</xdr:colOff>
      <xdr:row>4</xdr:row>
      <xdr:rowOff>118110</xdr:rowOff>
    </xdr:from>
    <xdr:ext cx="1049133" cy="3611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5181600" y="872490"/>
              <a:ext cx="1049133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±</m:t>
                        </m:r>
                        <m:rad>
                          <m:radPr>
                            <m:deg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𝑎𝑐</m:t>
                            </m:r>
                          </m:e>
                        </m:rad>
                        <m:r>
                          <m:rPr>
                            <m:nor/>
                          </m:rPr>
                          <a:rPr lang="en-US">
                            <a:effectLst/>
                          </a:rPr>
                          <m:t> 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181600" y="872490"/>
              <a:ext cx="1049133" cy="3611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−𝑏±√(𝑏^2−4𝑎𝑐) "</a:t>
              </a:r>
              <a:r>
                <a:rPr lang="en-US" i="0">
                  <a:effectLst/>
                </a:rPr>
                <a:t>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" )/</a:t>
              </a:r>
              <a:r>
                <a:rPr lang="en-US" sz="1100" b="0" i="0">
                  <a:latin typeface="Cambria Math" panose="02040503050406030204" pitchFamily="18" charset="0"/>
                </a:rPr>
                <a:t>2𝑎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9</xdr:col>
      <xdr:colOff>205740</xdr:colOff>
      <xdr:row>8</xdr:row>
      <xdr:rowOff>68580</xdr:rowOff>
    </xdr:from>
    <xdr:to>
      <xdr:col>14</xdr:col>
      <xdr:colOff>106680</xdr:colOff>
      <xdr:row>23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205739</xdr:colOff>
      <xdr:row>42</xdr:row>
      <xdr:rowOff>167640</xdr:rowOff>
    </xdr:from>
    <xdr:to>
      <xdr:col>5</xdr:col>
      <xdr:colOff>900194</xdr:colOff>
      <xdr:row>46</xdr:row>
      <xdr:rowOff>175260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699" y="7749540"/>
          <a:ext cx="3193815" cy="739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510208</xdr:colOff>
      <xdr:row>523</xdr:row>
      <xdr:rowOff>139148</xdr:rowOff>
    </xdr:from>
    <xdr:to>
      <xdr:col>2</xdr:col>
      <xdr:colOff>675198</xdr:colOff>
      <xdr:row>525</xdr:row>
      <xdr:rowOff>162008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9808" y="97058922"/>
          <a:ext cx="1417320" cy="393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zoomScaleNormal="100" workbookViewId="0">
      <selection activeCell="K17" sqref="K17"/>
    </sheetView>
  </sheetViews>
  <sheetFormatPr defaultRowHeight="15" x14ac:dyDescent="0.25"/>
  <sheetData>
    <row r="1" spans="1:23" x14ac:dyDescent="0.25">
      <c r="A1" t="s">
        <v>0</v>
      </c>
      <c r="B1">
        <f ca="1">RANDBETWEEN(-100,100)</f>
        <v>-83</v>
      </c>
      <c r="C1">
        <f t="shared" ref="C1:U3" ca="1" si="0">RANDBETWEEN(-100,100)</f>
        <v>-27</v>
      </c>
      <c r="D1">
        <f t="shared" ca="1" si="0"/>
        <v>75</v>
      </c>
      <c r="E1">
        <f t="shared" ca="1" si="0"/>
        <v>-12</v>
      </c>
      <c r="F1">
        <f t="shared" ca="1" si="0"/>
        <v>-96</v>
      </c>
      <c r="G1">
        <f t="shared" ca="1" si="0"/>
        <v>0</v>
      </c>
      <c r="H1">
        <f t="shared" ca="1" si="0"/>
        <v>27</v>
      </c>
      <c r="I1">
        <f t="shared" ca="1" si="0"/>
        <v>39</v>
      </c>
      <c r="J1">
        <f t="shared" ca="1" si="0"/>
        <v>7</v>
      </c>
      <c r="K1">
        <f t="shared" ca="1" si="0"/>
        <v>-74</v>
      </c>
      <c r="L1">
        <f t="shared" ca="1" si="0"/>
        <v>-24</v>
      </c>
      <c r="M1">
        <f t="shared" ca="1" si="0"/>
        <v>-33</v>
      </c>
      <c r="N1">
        <f t="shared" ca="1" si="0"/>
        <v>-78</v>
      </c>
      <c r="O1">
        <f t="shared" ca="1" si="0"/>
        <v>66</v>
      </c>
      <c r="P1">
        <f t="shared" ca="1" si="0"/>
        <v>-93</v>
      </c>
      <c r="Q1">
        <f t="shared" ca="1" si="0"/>
        <v>-29</v>
      </c>
      <c r="R1">
        <f t="shared" ca="1" si="0"/>
        <v>-80</v>
      </c>
      <c r="S1">
        <f t="shared" ca="1" si="0"/>
        <v>-44</v>
      </c>
      <c r="T1">
        <f t="shared" ca="1" si="0"/>
        <v>-81</v>
      </c>
      <c r="U1">
        <f t="shared" ca="1" si="0"/>
        <v>-74</v>
      </c>
      <c r="W1">
        <f ca="1">B5</f>
        <v>14377</v>
      </c>
    </row>
    <row r="2" spans="1:23" x14ac:dyDescent="0.25">
      <c r="A2" t="s">
        <v>1</v>
      </c>
      <c r="B2">
        <f t="shared" ref="B2:Q3" ca="1" si="1">RANDBETWEEN(-100,100)</f>
        <v>-72</v>
      </c>
      <c r="C2">
        <f t="shared" ca="1" si="1"/>
        <v>38</v>
      </c>
      <c r="D2">
        <f t="shared" ca="1" si="1"/>
        <v>4</v>
      </c>
      <c r="E2">
        <f t="shared" ca="1" si="1"/>
        <v>-31</v>
      </c>
      <c r="F2">
        <f t="shared" ca="1" si="1"/>
        <v>-35</v>
      </c>
      <c r="G2">
        <f t="shared" ca="1" si="1"/>
        <v>54</v>
      </c>
      <c r="H2">
        <f t="shared" ca="1" si="1"/>
        <v>93</v>
      </c>
      <c r="I2">
        <f t="shared" ca="1" si="1"/>
        <v>35</v>
      </c>
      <c r="J2">
        <f t="shared" ca="1" si="1"/>
        <v>-89</v>
      </c>
      <c r="K2">
        <f t="shared" ca="1" si="1"/>
        <v>55</v>
      </c>
      <c r="L2">
        <f t="shared" ca="1" si="1"/>
        <v>63</v>
      </c>
      <c r="M2">
        <f t="shared" ca="1" si="1"/>
        <v>-39</v>
      </c>
      <c r="N2">
        <f t="shared" ca="1" si="1"/>
        <v>81</v>
      </c>
      <c r="O2">
        <f t="shared" ca="1" si="1"/>
        <v>42</v>
      </c>
      <c r="P2">
        <f t="shared" ca="1" si="1"/>
        <v>-78</v>
      </c>
      <c r="Q2">
        <f t="shared" ca="1" si="1"/>
        <v>-70</v>
      </c>
      <c r="R2">
        <f t="shared" ca="1" si="0"/>
        <v>14</v>
      </c>
      <c r="S2">
        <f t="shared" ca="1" si="0"/>
        <v>-16</v>
      </c>
      <c r="T2">
        <f t="shared" ca="1" si="0"/>
        <v>68</v>
      </c>
      <c r="U2">
        <f t="shared" ca="1" si="0"/>
        <v>33</v>
      </c>
      <c r="W2">
        <f ca="1">C5</f>
        <v>4982</v>
      </c>
    </row>
    <row r="3" spans="1:23" x14ac:dyDescent="0.25">
      <c r="A3" t="s">
        <v>2</v>
      </c>
      <c r="B3">
        <f t="shared" ca="1" si="1"/>
        <v>-48</v>
      </c>
      <c r="C3">
        <f t="shared" ca="1" si="1"/>
        <v>-53</v>
      </c>
      <c r="D3">
        <f t="shared" ca="1" si="1"/>
        <v>-38</v>
      </c>
      <c r="E3">
        <f t="shared" ca="1" si="1"/>
        <v>23</v>
      </c>
      <c r="F3">
        <f t="shared" ca="1" si="1"/>
        <v>39</v>
      </c>
      <c r="G3">
        <f t="shared" ca="1" si="1"/>
        <v>4</v>
      </c>
      <c r="H3">
        <f t="shared" ca="1" si="1"/>
        <v>66</v>
      </c>
      <c r="I3">
        <f t="shared" ca="1" si="1"/>
        <v>-83</v>
      </c>
      <c r="J3">
        <f t="shared" ca="1" si="1"/>
        <v>99</v>
      </c>
      <c r="K3">
        <f t="shared" ca="1" si="1"/>
        <v>-15</v>
      </c>
      <c r="L3">
        <f t="shared" ca="1" si="1"/>
        <v>-77</v>
      </c>
      <c r="M3">
        <f t="shared" ca="1" si="1"/>
        <v>100</v>
      </c>
      <c r="N3">
        <f t="shared" ca="1" si="1"/>
        <v>-68</v>
      </c>
      <c r="O3">
        <f t="shared" ca="1" si="1"/>
        <v>-4</v>
      </c>
      <c r="P3">
        <f t="shared" ca="1" si="1"/>
        <v>32</v>
      </c>
      <c r="Q3">
        <f t="shared" ca="1" si="1"/>
        <v>-65</v>
      </c>
      <c r="R3">
        <f t="shared" ca="1" si="0"/>
        <v>-92</v>
      </c>
      <c r="S3">
        <f t="shared" ca="1" si="0"/>
        <v>-36</v>
      </c>
      <c r="T3">
        <f t="shared" ca="1" si="0"/>
        <v>-12</v>
      </c>
      <c r="U3">
        <f t="shared" ca="1" si="0"/>
        <v>-84</v>
      </c>
      <c r="W3">
        <f ca="1">D5</f>
        <v>7085</v>
      </c>
    </row>
    <row r="4" spans="1:23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W4">
        <f ca="1">E5</f>
        <v>1634</v>
      </c>
    </row>
    <row r="5" spans="1:23" x14ac:dyDescent="0.25">
      <c r="B5">
        <f ca="1">SUM(B1^2,B2^2,B3^2)</f>
        <v>14377</v>
      </c>
      <c r="C5">
        <f t="shared" ref="C5:U5" ca="1" si="2">SUM(C1^2,C2^2,C3^2)</f>
        <v>4982</v>
      </c>
      <c r="D5">
        <f t="shared" ca="1" si="2"/>
        <v>7085</v>
      </c>
      <c r="E5">
        <f t="shared" ca="1" si="2"/>
        <v>1634</v>
      </c>
      <c r="F5">
        <f t="shared" ca="1" si="2"/>
        <v>11962</v>
      </c>
      <c r="G5">
        <f t="shared" ca="1" si="2"/>
        <v>2932</v>
      </c>
      <c r="H5">
        <f t="shared" ca="1" si="2"/>
        <v>13734</v>
      </c>
      <c r="I5">
        <f t="shared" ca="1" si="2"/>
        <v>9635</v>
      </c>
      <c r="J5">
        <f t="shared" ca="1" si="2"/>
        <v>17771</v>
      </c>
      <c r="K5">
        <f t="shared" ca="1" si="2"/>
        <v>8726</v>
      </c>
      <c r="L5">
        <f t="shared" ca="1" si="2"/>
        <v>10474</v>
      </c>
      <c r="M5">
        <f t="shared" ca="1" si="2"/>
        <v>12610</v>
      </c>
      <c r="N5">
        <f t="shared" ca="1" si="2"/>
        <v>17269</v>
      </c>
      <c r="O5">
        <f t="shared" ca="1" si="2"/>
        <v>6136</v>
      </c>
      <c r="P5">
        <f t="shared" ca="1" si="2"/>
        <v>15757</v>
      </c>
      <c r="Q5">
        <f t="shared" ca="1" si="2"/>
        <v>9966</v>
      </c>
      <c r="R5">
        <f t="shared" ca="1" si="2"/>
        <v>15060</v>
      </c>
      <c r="S5">
        <f t="shared" ca="1" si="2"/>
        <v>3488</v>
      </c>
      <c r="T5">
        <f t="shared" ca="1" si="2"/>
        <v>11329</v>
      </c>
      <c r="U5">
        <f t="shared" ca="1" si="2"/>
        <v>13621</v>
      </c>
      <c r="W5">
        <f ca="1">F5</f>
        <v>11962</v>
      </c>
    </row>
    <row r="6" spans="1:23" x14ac:dyDescent="0.25">
      <c r="W6">
        <f ca="1">G5</f>
        <v>2932</v>
      </c>
    </row>
    <row r="7" spans="1:23" x14ac:dyDescent="0.25">
      <c r="A7" t="s">
        <v>3</v>
      </c>
      <c r="B7" t="s">
        <v>9</v>
      </c>
      <c r="C7" t="s">
        <v>10</v>
      </c>
      <c r="D7" t="s">
        <v>11</v>
      </c>
      <c r="W7">
        <f ca="1">H5</f>
        <v>13734</v>
      </c>
    </row>
    <row r="8" spans="1:23" x14ac:dyDescent="0.25">
      <c r="A8" t="s">
        <v>4</v>
      </c>
      <c r="B8">
        <v>1</v>
      </c>
      <c r="C8">
        <f>B8^2</f>
        <v>1</v>
      </c>
      <c r="D8">
        <f>SUM(C8:C12)</f>
        <v>55</v>
      </c>
      <c r="W8">
        <f ca="1">I5</f>
        <v>9635</v>
      </c>
    </row>
    <row r="9" spans="1:23" x14ac:dyDescent="0.25">
      <c r="A9" t="s">
        <v>5</v>
      </c>
      <c r="B9">
        <v>2</v>
      </c>
      <c r="C9">
        <f t="shared" ref="C9:C12" si="3">B9^2</f>
        <v>4</v>
      </c>
      <c r="W9">
        <f ca="1">J5</f>
        <v>17771</v>
      </c>
    </row>
    <row r="10" spans="1:23" x14ac:dyDescent="0.25">
      <c r="A10" t="s">
        <v>6</v>
      </c>
      <c r="B10">
        <v>3</v>
      </c>
      <c r="C10">
        <f t="shared" si="3"/>
        <v>9</v>
      </c>
      <c r="W10">
        <f ca="1">K5</f>
        <v>8726</v>
      </c>
    </row>
    <row r="11" spans="1:23" x14ac:dyDescent="0.25">
      <c r="A11" t="s">
        <v>7</v>
      </c>
      <c r="B11">
        <v>4</v>
      </c>
      <c r="C11">
        <f t="shared" si="3"/>
        <v>16</v>
      </c>
      <c r="W11">
        <f ca="1">L5</f>
        <v>10474</v>
      </c>
    </row>
    <row r="12" spans="1:23" x14ac:dyDescent="0.25">
      <c r="A12" t="s">
        <v>8</v>
      </c>
      <c r="B12">
        <v>5</v>
      </c>
      <c r="C12">
        <f t="shared" si="3"/>
        <v>25</v>
      </c>
      <c r="W12">
        <f ca="1">M5</f>
        <v>12610</v>
      </c>
    </row>
    <row r="13" spans="1:23" x14ac:dyDescent="0.25">
      <c r="W13">
        <f ca="1">N5</f>
        <v>17269</v>
      </c>
    </row>
    <row r="14" spans="1:23" x14ac:dyDescent="0.25">
      <c r="W14">
        <f ca="1">O5</f>
        <v>6136</v>
      </c>
    </row>
    <row r="15" spans="1:23" x14ac:dyDescent="0.25">
      <c r="W15">
        <f ca="1">P5</f>
        <v>15757</v>
      </c>
    </row>
    <row r="16" spans="1:23" x14ac:dyDescent="0.25">
      <c r="W16">
        <f ca="1">Q5</f>
        <v>9966</v>
      </c>
    </row>
    <row r="17" spans="23:23" x14ac:dyDescent="0.25">
      <c r="W17">
        <f ca="1">R5</f>
        <v>15060</v>
      </c>
    </row>
    <row r="18" spans="23:23" x14ac:dyDescent="0.25">
      <c r="W18">
        <f ca="1">S5</f>
        <v>3488</v>
      </c>
    </row>
    <row r="19" spans="23:23" x14ac:dyDescent="0.25">
      <c r="W19">
        <f ca="1">T5</f>
        <v>11329</v>
      </c>
    </row>
    <row r="20" spans="23:23" x14ac:dyDescent="0.25">
      <c r="W20">
        <f ca="1">U5</f>
        <v>13621</v>
      </c>
    </row>
  </sheetData>
  <sortState ref="W1:W20">
    <sortCondition ref="W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10" workbookViewId="0">
      <selection activeCell="C32" sqref="C32"/>
    </sheetView>
  </sheetViews>
  <sheetFormatPr defaultRowHeight="15" x14ac:dyDescent="0.25"/>
  <sheetData>
    <row r="1" spans="1:2" x14ac:dyDescent="0.25">
      <c r="A1" t="s">
        <v>34</v>
      </c>
    </row>
    <row r="2" spans="1:2" x14ac:dyDescent="0.25">
      <c r="A2" t="s">
        <v>31</v>
      </c>
      <c r="B2" t="s">
        <v>32</v>
      </c>
    </row>
    <row r="3" spans="1:2" x14ac:dyDescent="0.25">
      <c r="A3">
        <v>0</v>
      </c>
      <c r="B3">
        <v>3</v>
      </c>
    </row>
    <row r="4" spans="1:2" x14ac:dyDescent="0.25">
      <c r="A4">
        <v>4</v>
      </c>
      <c r="B4">
        <v>0</v>
      </c>
    </row>
    <row r="6" spans="1:2" x14ac:dyDescent="0.25">
      <c r="A6" t="s">
        <v>35</v>
      </c>
    </row>
    <row r="7" spans="1:2" x14ac:dyDescent="0.25">
      <c r="A7">
        <v>1</v>
      </c>
      <c r="B7">
        <v>2</v>
      </c>
    </row>
    <row r="8" spans="1:2" x14ac:dyDescent="0.25">
      <c r="A8">
        <v>2</v>
      </c>
      <c r="B8">
        <v>1</v>
      </c>
    </row>
    <row r="20" spans="1:2" x14ac:dyDescent="0.25">
      <c r="A20" t="s">
        <v>34</v>
      </c>
    </row>
    <row r="21" spans="1:2" x14ac:dyDescent="0.25">
      <c r="A21">
        <v>3</v>
      </c>
      <c r="B21">
        <v>0</v>
      </c>
    </row>
    <row r="22" spans="1:2" x14ac:dyDescent="0.25">
      <c r="A22">
        <v>0</v>
      </c>
      <c r="B22">
        <v>12</v>
      </c>
    </row>
    <row r="23" spans="1:2" x14ac:dyDescent="0.25">
      <c r="A23" t="s">
        <v>35</v>
      </c>
    </row>
    <row r="24" spans="1:2" x14ac:dyDescent="0.25">
      <c r="A24">
        <v>9</v>
      </c>
      <c r="B24">
        <v>0</v>
      </c>
    </row>
    <row r="25" spans="1:2" x14ac:dyDescent="0.25">
      <c r="A25">
        <v>0</v>
      </c>
      <c r="B25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>
      <selection activeCell="F19" sqref="F19"/>
    </sheetView>
  </sheetViews>
  <sheetFormatPr defaultRowHeight="15" x14ac:dyDescent="0.25"/>
  <sheetData>
    <row r="2" spans="2:7" x14ac:dyDescent="0.25">
      <c r="B2" t="s">
        <v>12</v>
      </c>
    </row>
    <row r="4" spans="2:7" ht="17.25" x14ac:dyDescent="0.25">
      <c r="B4" t="s">
        <v>13</v>
      </c>
      <c r="G4" t="s">
        <v>14</v>
      </c>
    </row>
    <row r="5" spans="2:7" x14ac:dyDescent="0.25">
      <c r="B5" t="s">
        <v>15</v>
      </c>
      <c r="G5" t="s">
        <v>16</v>
      </c>
    </row>
    <row r="6" spans="2:7" x14ac:dyDescent="0.25">
      <c r="G6" t="s">
        <v>17</v>
      </c>
    </row>
    <row r="7" spans="2:7" x14ac:dyDescent="0.25">
      <c r="B7" t="s">
        <v>18</v>
      </c>
      <c r="C7" t="s">
        <v>19</v>
      </c>
      <c r="G7" t="s">
        <v>20</v>
      </c>
    </row>
    <row r="8" spans="2:7" x14ac:dyDescent="0.25">
      <c r="B8">
        <v>-4</v>
      </c>
      <c r="C8">
        <f>SQRT(16-B8^2)</f>
        <v>0</v>
      </c>
      <c r="D8">
        <v>0</v>
      </c>
      <c r="G8" t="s">
        <v>21</v>
      </c>
    </row>
    <row r="9" spans="2:7" x14ac:dyDescent="0.25">
      <c r="B9">
        <v>-3.9</v>
      </c>
      <c r="C9">
        <f t="shared" ref="C9:C33" si="0">SQRT(16-B9^2)</f>
        <v>0.88881944173155936</v>
      </c>
      <c r="D9">
        <v>-0.88881944173155902</v>
      </c>
    </row>
    <row r="10" spans="2:7" x14ac:dyDescent="0.25">
      <c r="B10">
        <v>-3.8</v>
      </c>
      <c r="C10">
        <f t="shared" si="0"/>
        <v>1.2489995996796799</v>
      </c>
      <c r="D10">
        <v>-1.2489995996796801</v>
      </c>
    </row>
    <row r="11" spans="2:7" x14ac:dyDescent="0.25">
      <c r="B11">
        <v>-3.7</v>
      </c>
      <c r="C11">
        <f t="shared" si="0"/>
        <v>1.5198684153570658</v>
      </c>
      <c r="D11">
        <v>-1.5198684153570701</v>
      </c>
    </row>
    <row r="12" spans="2:7" x14ac:dyDescent="0.25">
      <c r="B12">
        <v>-3.5</v>
      </c>
      <c r="C12">
        <f t="shared" si="0"/>
        <v>1.9364916731037085</v>
      </c>
      <c r="D12">
        <v>-1.9364916731037101</v>
      </c>
    </row>
    <row r="13" spans="2:7" x14ac:dyDescent="0.25">
      <c r="B13">
        <v>-3</v>
      </c>
      <c r="C13">
        <f t="shared" si="0"/>
        <v>2.6457513110645907</v>
      </c>
      <c r="D13">
        <v>-2.6457513110645898</v>
      </c>
    </row>
    <row r="14" spans="2:7" x14ac:dyDescent="0.25">
      <c r="B14">
        <v>-2.4</v>
      </c>
      <c r="C14">
        <f t="shared" si="0"/>
        <v>3.2</v>
      </c>
      <c r="D14">
        <v>-3.2</v>
      </c>
    </row>
    <row r="15" spans="2:7" x14ac:dyDescent="0.25">
      <c r="B15">
        <v>-2.5</v>
      </c>
      <c r="C15">
        <f t="shared" si="0"/>
        <v>3.1224989991991992</v>
      </c>
      <c r="D15">
        <v>-3.1224989991992</v>
      </c>
    </row>
    <row r="16" spans="2:7" x14ac:dyDescent="0.25">
      <c r="B16">
        <v>-2</v>
      </c>
      <c r="C16">
        <f t="shared" si="0"/>
        <v>3.4641016151377544</v>
      </c>
      <c r="D16">
        <v>-3.4641016151377499</v>
      </c>
    </row>
    <row r="17" spans="2:4" x14ac:dyDescent="0.25">
      <c r="B17">
        <v>-1.5</v>
      </c>
      <c r="C17">
        <f t="shared" si="0"/>
        <v>3.7080992435478315</v>
      </c>
      <c r="D17">
        <v>-3.7080992435478302</v>
      </c>
    </row>
    <row r="18" spans="2:4" x14ac:dyDescent="0.25">
      <c r="B18">
        <v>-1</v>
      </c>
      <c r="C18">
        <f t="shared" si="0"/>
        <v>3.872983346207417</v>
      </c>
      <c r="D18">
        <v>-3.8729833462074201</v>
      </c>
    </row>
    <row r="19" spans="2:4" x14ac:dyDescent="0.25">
      <c r="B19">
        <v>-0.5</v>
      </c>
      <c r="C19">
        <f t="shared" si="0"/>
        <v>3.9686269665968861</v>
      </c>
      <c r="D19">
        <v>-3.9686269665968901</v>
      </c>
    </row>
    <row r="20" spans="2:4" x14ac:dyDescent="0.25">
      <c r="B20">
        <v>0</v>
      </c>
      <c r="C20">
        <f t="shared" si="0"/>
        <v>4</v>
      </c>
      <c r="D20">
        <v>-4</v>
      </c>
    </row>
    <row r="21" spans="2:4" x14ac:dyDescent="0.25">
      <c r="B21">
        <v>0.5</v>
      </c>
      <c r="C21">
        <f t="shared" si="0"/>
        <v>3.9686269665968861</v>
      </c>
      <c r="D21">
        <v>-3.9686269665968901</v>
      </c>
    </row>
    <row r="22" spans="2:4" x14ac:dyDescent="0.25">
      <c r="B22">
        <v>1</v>
      </c>
      <c r="C22">
        <f t="shared" si="0"/>
        <v>3.872983346207417</v>
      </c>
      <c r="D22">
        <v>-3.8729833462074201</v>
      </c>
    </row>
    <row r="23" spans="2:4" x14ac:dyDescent="0.25">
      <c r="B23">
        <v>1.5</v>
      </c>
      <c r="C23">
        <f t="shared" si="0"/>
        <v>3.7080992435478315</v>
      </c>
      <c r="D23">
        <v>-3.7080992435478302</v>
      </c>
    </row>
    <row r="24" spans="2:4" x14ac:dyDescent="0.25">
      <c r="B24">
        <v>2</v>
      </c>
      <c r="C24">
        <f t="shared" si="0"/>
        <v>3.4641016151377544</v>
      </c>
      <c r="D24">
        <v>-3.4641016151377499</v>
      </c>
    </row>
    <row r="25" spans="2:4" x14ac:dyDescent="0.25">
      <c r="B25">
        <v>2.5</v>
      </c>
      <c r="C25">
        <f t="shared" si="0"/>
        <v>3.1224989991991992</v>
      </c>
      <c r="D25">
        <v>-3.1224989991992</v>
      </c>
    </row>
    <row r="26" spans="2:4" x14ac:dyDescent="0.25">
      <c r="B26">
        <v>3</v>
      </c>
      <c r="C26">
        <f t="shared" si="0"/>
        <v>2.6457513110645907</v>
      </c>
      <c r="D26">
        <v>-2.6457513110645898</v>
      </c>
    </row>
    <row r="27" spans="2:4" x14ac:dyDescent="0.25">
      <c r="B27">
        <v>3.1</v>
      </c>
      <c r="C27">
        <f t="shared" si="0"/>
        <v>2.5278449319529073</v>
      </c>
      <c r="D27">
        <v>-2.5278449319529099</v>
      </c>
    </row>
    <row r="28" spans="2:4" x14ac:dyDescent="0.25">
      <c r="B28">
        <v>3.5</v>
      </c>
      <c r="C28">
        <f t="shared" si="0"/>
        <v>1.9364916731037085</v>
      </c>
      <c r="D28">
        <v>-1.9364916731037101</v>
      </c>
    </row>
    <row r="29" spans="2:4" x14ac:dyDescent="0.25">
      <c r="B29">
        <v>3.6</v>
      </c>
      <c r="C29">
        <f t="shared" si="0"/>
        <v>1.7435595774162691</v>
      </c>
      <c r="D29">
        <v>-1.74355957741627</v>
      </c>
    </row>
    <row r="30" spans="2:4" x14ac:dyDescent="0.25">
      <c r="B30">
        <v>3.7</v>
      </c>
      <c r="C30">
        <f t="shared" si="0"/>
        <v>1.5198684153570658</v>
      </c>
      <c r="D30">
        <v>-1.5198684153570701</v>
      </c>
    </row>
    <row r="31" spans="2:4" x14ac:dyDescent="0.25">
      <c r="B31">
        <v>3.8</v>
      </c>
      <c r="C31">
        <f t="shared" si="0"/>
        <v>1.2489995996796799</v>
      </c>
      <c r="D31">
        <v>-1.2489995996796801</v>
      </c>
    </row>
    <row r="32" spans="2:4" x14ac:dyDescent="0.25">
      <c r="B32">
        <v>3.9</v>
      </c>
      <c r="C32">
        <f t="shared" si="0"/>
        <v>0.88881944173155936</v>
      </c>
      <c r="D32">
        <v>-0.88881944173155902</v>
      </c>
    </row>
    <row r="33" spans="2:4" x14ac:dyDescent="0.25">
      <c r="B33">
        <v>4</v>
      </c>
      <c r="C33">
        <f t="shared" si="0"/>
        <v>0</v>
      </c>
      <c r="D3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workbookViewId="0">
      <selection activeCell="G9" sqref="G9"/>
    </sheetView>
  </sheetViews>
  <sheetFormatPr defaultRowHeight="15" x14ac:dyDescent="0.25"/>
  <cols>
    <col min="17" max="17" width="11.28515625" bestFit="1" customWidth="1"/>
    <col min="20" max="20" width="6" customWidth="1"/>
  </cols>
  <sheetData>
    <row r="2" spans="2:18" x14ac:dyDescent="0.25">
      <c r="B2" t="s">
        <v>12</v>
      </c>
    </row>
    <row r="3" spans="2:18" x14ac:dyDescent="0.25">
      <c r="K3" t="s">
        <v>24</v>
      </c>
    </row>
    <row r="4" spans="2:18" ht="17.25" x14ac:dyDescent="0.25">
      <c r="B4" t="s">
        <v>13</v>
      </c>
      <c r="K4" t="s">
        <v>22</v>
      </c>
      <c r="O4" t="s">
        <v>27</v>
      </c>
      <c r="Q4" s="1"/>
      <c r="R4" s="1"/>
    </row>
    <row r="5" spans="2:18" x14ac:dyDescent="0.25">
      <c r="B5" t="s">
        <v>15</v>
      </c>
      <c r="K5" t="s">
        <v>16</v>
      </c>
      <c r="Q5" s="1"/>
      <c r="R5" s="1"/>
    </row>
    <row r="6" spans="2:18" x14ac:dyDescent="0.25">
      <c r="K6" t="s">
        <v>23</v>
      </c>
      <c r="Q6" s="1"/>
      <c r="R6" s="1"/>
    </row>
    <row r="7" spans="2:18" x14ac:dyDescent="0.25">
      <c r="B7" s="2" t="s">
        <v>18</v>
      </c>
      <c r="C7" s="2" t="s">
        <v>28</v>
      </c>
      <c r="D7" s="2" t="s">
        <v>29</v>
      </c>
      <c r="E7" s="2" t="s">
        <v>30</v>
      </c>
      <c r="F7" s="2" t="s">
        <v>25</v>
      </c>
      <c r="G7" s="2" t="s">
        <v>26</v>
      </c>
      <c r="H7" s="2"/>
      <c r="I7" s="2"/>
      <c r="K7" t="s">
        <v>20</v>
      </c>
      <c r="Q7" s="1"/>
      <c r="R7" s="1"/>
    </row>
    <row r="8" spans="2:18" x14ac:dyDescent="0.25">
      <c r="B8" s="2">
        <v>-6</v>
      </c>
      <c r="C8" s="2">
        <v>1</v>
      </c>
      <c r="D8" s="2">
        <v>-6</v>
      </c>
      <c r="E8" s="2">
        <f>B8^2 + 4*B8-3</f>
        <v>9</v>
      </c>
      <c r="F8">
        <f>(-$D$8+SQRT($D$8^2-4*$C$8*E8)) / 2*$C$8</f>
        <v>3</v>
      </c>
      <c r="G8">
        <f>(-$D$8-SQRT($D$8^2-4*$C$8*E8)) / 2*$C$8</f>
        <v>3</v>
      </c>
      <c r="K8" t="s">
        <v>21</v>
      </c>
      <c r="O8" s="1"/>
      <c r="Q8" s="1"/>
      <c r="R8" s="1"/>
    </row>
    <row r="9" spans="2:18" x14ac:dyDescent="0.25">
      <c r="B9" s="2">
        <v>-5.9</v>
      </c>
      <c r="C9" s="2">
        <v>1</v>
      </c>
      <c r="D9" s="2">
        <v>-6</v>
      </c>
      <c r="E9" s="2">
        <f>B9^2 + 4*B9-3</f>
        <v>8.2100000000000009</v>
      </c>
      <c r="F9">
        <f t="shared" ref="F9:F25" si="0">(-$D$8+SQRT($D$8^2-4*$C$8*E9)) / 2*$C$8</f>
        <v>3.8888194417315582</v>
      </c>
      <c r="G9">
        <f t="shared" ref="G9:G25" si="1">(-$D$8-SQRT($D$8^2-4*$C$8*E9)) / 2*$C$8</f>
        <v>2.1111805582684418</v>
      </c>
      <c r="O9" s="1"/>
      <c r="Q9" s="1"/>
      <c r="R9" s="1"/>
    </row>
    <row r="10" spans="2:18" x14ac:dyDescent="0.25">
      <c r="B10" s="2">
        <v>-5.5</v>
      </c>
      <c r="C10" s="2">
        <v>1</v>
      </c>
      <c r="D10" s="2">
        <v>-6</v>
      </c>
      <c r="E10" s="2">
        <f>B10^2 + 4*B10-3</f>
        <v>5.25</v>
      </c>
      <c r="F10">
        <f t="shared" si="0"/>
        <v>4.9364916731037081</v>
      </c>
      <c r="G10">
        <f t="shared" si="1"/>
        <v>1.0635083268962915</v>
      </c>
      <c r="Q10" s="1"/>
      <c r="R10" s="1"/>
    </row>
    <row r="11" spans="2:18" x14ac:dyDescent="0.25">
      <c r="B11" s="2">
        <v>-5</v>
      </c>
      <c r="C11" s="2">
        <v>1</v>
      </c>
      <c r="D11" s="2">
        <v>-6</v>
      </c>
      <c r="E11" s="2">
        <f t="shared" ref="E11:E25" si="2">B11^2 + 4*B11-3</f>
        <v>2</v>
      </c>
      <c r="F11">
        <f t="shared" si="0"/>
        <v>5.6457513110645907</v>
      </c>
      <c r="G11">
        <f t="shared" si="1"/>
        <v>0.35424868893540928</v>
      </c>
      <c r="Q11" s="1"/>
      <c r="R11" s="1"/>
    </row>
    <row r="12" spans="2:18" x14ac:dyDescent="0.25">
      <c r="B12" s="2">
        <v>-4.5</v>
      </c>
      <c r="C12" s="2">
        <v>1</v>
      </c>
      <c r="D12" s="2">
        <v>-6</v>
      </c>
      <c r="E12" s="2">
        <f t="shared" si="2"/>
        <v>-0.75</v>
      </c>
      <c r="F12">
        <f t="shared" si="0"/>
        <v>6.1224989991991992</v>
      </c>
      <c r="G12">
        <f t="shared" si="1"/>
        <v>-0.12249899919919915</v>
      </c>
      <c r="Q12" s="1"/>
      <c r="R12" s="1"/>
    </row>
    <row r="13" spans="2:18" x14ac:dyDescent="0.25">
      <c r="B13" s="2">
        <v>-4</v>
      </c>
      <c r="C13" s="2">
        <v>1</v>
      </c>
      <c r="D13" s="2">
        <v>-6</v>
      </c>
      <c r="E13" s="2">
        <f t="shared" si="2"/>
        <v>-3</v>
      </c>
      <c r="F13">
        <f t="shared" si="0"/>
        <v>6.4641016151377544</v>
      </c>
      <c r="G13">
        <f t="shared" si="1"/>
        <v>-0.46410161513775439</v>
      </c>
      <c r="Q13" s="1"/>
      <c r="R13" s="1"/>
    </row>
    <row r="14" spans="2:18" x14ac:dyDescent="0.25">
      <c r="B14" s="2">
        <v>-3.5</v>
      </c>
      <c r="C14" s="2">
        <v>1</v>
      </c>
      <c r="D14" s="2">
        <v>-6</v>
      </c>
      <c r="E14" s="2">
        <f t="shared" si="2"/>
        <v>-4.75</v>
      </c>
      <c r="F14">
        <f t="shared" si="0"/>
        <v>6.7080992435478315</v>
      </c>
      <c r="G14">
        <f t="shared" si="1"/>
        <v>-0.70809924354783149</v>
      </c>
      <c r="Q14" s="1"/>
      <c r="R14" s="1"/>
    </row>
    <row r="15" spans="2:18" x14ac:dyDescent="0.25">
      <c r="B15" s="2">
        <v>-3</v>
      </c>
      <c r="C15" s="2">
        <v>1</v>
      </c>
      <c r="D15" s="2">
        <v>-6</v>
      </c>
      <c r="E15" s="2">
        <f t="shared" si="2"/>
        <v>-6</v>
      </c>
      <c r="F15">
        <f t="shared" si="0"/>
        <v>6.872983346207417</v>
      </c>
      <c r="G15">
        <f t="shared" si="1"/>
        <v>-0.87298334620741702</v>
      </c>
      <c r="Q15" s="1"/>
      <c r="R15" s="1"/>
    </row>
    <row r="16" spans="2:18" x14ac:dyDescent="0.25">
      <c r="B16" s="2">
        <v>-2.5</v>
      </c>
      <c r="C16" s="2">
        <v>1</v>
      </c>
      <c r="D16" s="2">
        <v>-6</v>
      </c>
      <c r="E16" s="2">
        <f t="shared" si="2"/>
        <v>-6.75</v>
      </c>
      <c r="F16">
        <f t="shared" si="0"/>
        <v>6.9686269665968865</v>
      </c>
      <c r="G16">
        <f t="shared" si="1"/>
        <v>-0.96862696659688607</v>
      </c>
      <c r="Q16" s="1"/>
      <c r="R16" s="1"/>
    </row>
    <row r="17" spans="2:18" x14ac:dyDescent="0.25">
      <c r="B17" s="2">
        <v>-2</v>
      </c>
      <c r="C17" s="2">
        <v>1</v>
      </c>
      <c r="D17" s="2">
        <v>-6</v>
      </c>
      <c r="E17" s="2">
        <f t="shared" si="2"/>
        <v>-7</v>
      </c>
      <c r="F17">
        <f t="shared" si="0"/>
        <v>7</v>
      </c>
      <c r="G17">
        <f t="shared" si="1"/>
        <v>-1</v>
      </c>
      <c r="Q17" s="1"/>
      <c r="R17" s="1"/>
    </row>
    <row r="18" spans="2:18" x14ac:dyDescent="0.25">
      <c r="B18" s="2">
        <v>-1.5</v>
      </c>
      <c r="C18" s="2">
        <v>1</v>
      </c>
      <c r="D18" s="2">
        <v>-6</v>
      </c>
      <c r="E18" s="2">
        <f t="shared" si="2"/>
        <v>-6.75</v>
      </c>
      <c r="F18">
        <f t="shared" si="0"/>
        <v>6.9686269665968865</v>
      </c>
      <c r="G18">
        <f t="shared" si="1"/>
        <v>-0.96862696659688607</v>
      </c>
      <c r="Q18" s="1"/>
      <c r="R18" s="1"/>
    </row>
    <row r="19" spans="2:18" x14ac:dyDescent="0.25">
      <c r="B19" s="2">
        <v>-1</v>
      </c>
      <c r="C19" s="2">
        <v>1</v>
      </c>
      <c r="D19" s="2">
        <v>-6</v>
      </c>
      <c r="E19" s="2">
        <f t="shared" si="2"/>
        <v>-6</v>
      </c>
      <c r="F19">
        <f t="shared" si="0"/>
        <v>6.872983346207417</v>
      </c>
      <c r="G19">
        <f t="shared" si="1"/>
        <v>-0.87298334620741702</v>
      </c>
      <c r="Q19" s="1"/>
      <c r="R19" s="1"/>
    </row>
    <row r="20" spans="2:18" x14ac:dyDescent="0.25">
      <c r="B20" s="2">
        <v>-0.5</v>
      </c>
      <c r="C20" s="2">
        <v>1</v>
      </c>
      <c r="D20" s="2">
        <v>-6</v>
      </c>
      <c r="E20" s="2">
        <f t="shared" si="2"/>
        <v>-4.75</v>
      </c>
      <c r="F20">
        <f t="shared" si="0"/>
        <v>6.7080992435478315</v>
      </c>
      <c r="G20">
        <f t="shared" si="1"/>
        <v>-0.70809924354783149</v>
      </c>
      <c r="Q20" s="1"/>
      <c r="R20" s="1"/>
    </row>
    <row r="21" spans="2:18" x14ac:dyDescent="0.25">
      <c r="B21" s="2">
        <v>0</v>
      </c>
      <c r="C21" s="2">
        <v>1</v>
      </c>
      <c r="D21" s="2">
        <v>-6</v>
      </c>
      <c r="E21" s="2">
        <f t="shared" si="2"/>
        <v>-3</v>
      </c>
      <c r="F21">
        <f t="shared" si="0"/>
        <v>6.4641016151377544</v>
      </c>
      <c r="G21">
        <f t="shared" si="1"/>
        <v>-0.46410161513775439</v>
      </c>
      <c r="Q21" s="1"/>
      <c r="R21" s="1"/>
    </row>
    <row r="22" spans="2:18" x14ac:dyDescent="0.25">
      <c r="B22" s="2">
        <v>0.5</v>
      </c>
      <c r="C22" s="2">
        <v>1</v>
      </c>
      <c r="D22" s="2">
        <v>-6</v>
      </c>
      <c r="E22" s="2">
        <f t="shared" si="2"/>
        <v>-0.75</v>
      </c>
      <c r="F22">
        <f t="shared" si="0"/>
        <v>6.1224989991991992</v>
      </c>
      <c r="G22">
        <f t="shared" si="1"/>
        <v>-0.12249899919919915</v>
      </c>
      <c r="Q22" s="1"/>
      <c r="R22" s="1"/>
    </row>
    <row r="23" spans="2:18" x14ac:dyDescent="0.25">
      <c r="B23" s="2">
        <v>1</v>
      </c>
      <c r="C23" s="2">
        <v>1</v>
      </c>
      <c r="D23" s="2">
        <v>-6</v>
      </c>
      <c r="E23" s="2">
        <f t="shared" si="2"/>
        <v>2</v>
      </c>
      <c r="F23">
        <f t="shared" si="0"/>
        <v>5.6457513110645907</v>
      </c>
      <c r="G23">
        <f t="shared" si="1"/>
        <v>0.35424868893540928</v>
      </c>
      <c r="Q23" s="1"/>
      <c r="R23" s="1"/>
    </row>
    <row r="24" spans="2:18" x14ac:dyDescent="0.25">
      <c r="B24" s="2">
        <v>1.5</v>
      </c>
      <c r="C24" s="2">
        <v>1</v>
      </c>
      <c r="D24" s="2">
        <v>-6</v>
      </c>
      <c r="E24" s="2">
        <f t="shared" si="2"/>
        <v>5.25</v>
      </c>
      <c r="F24">
        <f t="shared" si="0"/>
        <v>4.9364916731037081</v>
      </c>
      <c r="G24">
        <f t="shared" si="1"/>
        <v>1.0635083268962915</v>
      </c>
      <c r="Q24" s="1"/>
      <c r="R24" s="1"/>
    </row>
    <row r="25" spans="2:18" x14ac:dyDescent="0.25">
      <c r="B25" s="2">
        <v>2</v>
      </c>
      <c r="C25" s="2">
        <v>1</v>
      </c>
      <c r="D25" s="2">
        <v>-6</v>
      </c>
      <c r="E25" s="2">
        <f t="shared" si="2"/>
        <v>9</v>
      </c>
      <c r="F25">
        <f t="shared" si="0"/>
        <v>3</v>
      </c>
      <c r="G25">
        <f t="shared" si="1"/>
        <v>3</v>
      </c>
      <c r="Q25" s="1"/>
      <c r="R25" s="1"/>
    </row>
    <row r="26" spans="2:18" x14ac:dyDescent="0.25">
      <c r="Q26" s="1"/>
      <c r="R26" s="1"/>
    </row>
    <row r="27" spans="2:18" x14ac:dyDescent="0.25">
      <c r="Q27" s="1"/>
      <c r="R27" s="1"/>
    </row>
    <row r="28" spans="2:18" x14ac:dyDescent="0.25">
      <c r="Q28" s="1"/>
      <c r="R28" s="1"/>
    </row>
    <row r="29" spans="2:18" x14ac:dyDescent="0.25">
      <c r="Q29" s="1"/>
      <c r="R29" s="1"/>
    </row>
    <row r="30" spans="2:18" x14ac:dyDescent="0.25">
      <c r="Q30" s="1"/>
      <c r="R30" s="1"/>
    </row>
    <row r="31" spans="2:18" x14ac:dyDescent="0.25">
      <c r="Q31" s="1"/>
      <c r="R3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54"/>
  <sheetViews>
    <sheetView tabSelected="1" topLeftCell="A19" zoomScale="70" zoomScaleNormal="70" workbookViewId="0">
      <selection activeCell="D68" sqref="D68"/>
    </sheetView>
  </sheetViews>
  <sheetFormatPr defaultRowHeight="15" x14ac:dyDescent="0.25"/>
  <cols>
    <col min="1" max="1" width="13.85546875" customWidth="1"/>
    <col min="2" max="6" width="18.28515625" bestFit="1" customWidth="1"/>
    <col min="7" max="7" width="21.85546875" bestFit="1" customWidth="1"/>
    <col min="8" max="16" width="18.28515625" bestFit="1" customWidth="1"/>
  </cols>
  <sheetData>
    <row r="1" spans="1:11" ht="15.75" thickBot="1" x14ac:dyDescent="0.3">
      <c r="A1" s="7" t="s">
        <v>47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x14ac:dyDescent="0.25">
      <c r="A2" s="26">
        <v>1</v>
      </c>
      <c r="B2" s="29"/>
      <c r="C2" s="9">
        <v>360</v>
      </c>
      <c r="D2" s="9">
        <v>185</v>
      </c>
      <c r="E2" s="23">
        <v>335</v>
      </c>
      <c r="F2" s="9">
        <v>160</v>
      </c>
      <c r="G2" s="9">
        <f>B17</f>
        <v>340</v>
      </c>
      <c r="H2" s="9">
        <v>334</v>
      </c>
      <c r="I2" s="9">
        <v>362</v>
      </c>
      <c r="J2" s="9">
        <v>163</v>
      </c>
      <c r="K2" s="9">
        <v>204</v>
      </c>
    </row>
    <row r="3" spans="1:11" x14ac:dyDescent="0.25">
      <c r="A3" s="27"/>
      <c r="B3" s="30"/>
      <c r="C3" s="9" t="s">
        <v>48</v>
      </c>
      <c r="D3" s="9" t="s">
        <v>50</v>
      </c>
      <c r="E3" s="24"/>
      <c r="F3" s="9" t="s">
        <v>52</v>
      </c>
      <c r="G3" s="9" t="s">
        <v>54</v>
      </c>
      <c r="H3" s="9" t="s">
        <v>55</v>
      </c>
      <c r="I3" s="9" t="s">
        <v>56</v>
      </c>
      <c r="J3" s="9" t="s">
        <v>58</v>
      </c>
      <c r="K3" s="9" t="s">
        <v>60</v>
      </c>
    </row>
    <row r="4" spans="1:11" ht="15.75" thickBot="1" x14ac:dyDescent="0.3">
      <c r="A4" s="28"/>
      <c r="B4" s="31"/>
      <c r="C4" s="10" t="s">
        <v>49</v>
      </c>
      <c r="D4" s="10" t="s">
        <v>51</v>
      </c>
      <c r="E4" s="25"/>
      <c r="F4" s="10" t="s">
        <v>53</v>
      </c>
      <c r="G4" s="11"/>
      <c r="H4" s="11"/>
      <c r="I4" s="10" t="s">
        <v>57</v>
      </c>
      <c r="J4" s="10" t="s">
        <v>59</v>
      </c>
      <c r="K4" s="10" t="s">
        <v>61</v>
      </c>
    </row>
    <row r="5" spans="1:11" x14ac:dyDescent="0.25">
      <c r="A5" s="26">
        <v>2</v>
      </c>
      <c r="B5" s="9">
        <v>360</v>
      </c>
      <c r="C5" s="29"/>
      <c r="D5" s="9">
        <v>293</v>
      </c>
      <c r="E5" s="23">
        <v>579</v>
      </c>
      <c r="F5" s="9">
        <v>269</v>
      </c>
      <c r="G5" s="23">
        <f>C17</f>
        <v>601</v>
      </c>
      <c r="H5" s="23">
        <v>583</v>
      </c>
      <c r="I5" s="9">
        <v>610</v>
      </c>
      <c r="J5" s="9">
        <v>370</v>
      </c>
      <c r="K5" s="9">
        <v>318</v>
      </c>
    </row>
    <row r="6" spans="1:11" x14ac:dyDescent="0.25">
      <c r="A6" s="27"/>
      <c r="B6" s="9" t="s">
        <v>48</v>
      </c>
      <c r="C6" s="30"/>
      <c r="D6" s="9" t="s">
        <v>62</v>
      </c>
      <c r="E6" s="24"/>
      <c r="F6" s="9" t="s">
        <v>63</v>
      </c>
      <c r="G6" s="24"/>
      <c r="H6" s="24"/>
      <c r="I6" s="9" t="s">
        <v>64</v>
      </c>
      <c r="J6" s="9" t="s">
        <v>66</v>
      </c>
      <c r="K6" s="9" t="s">
        <v>67</v>
      </c>
    </row>
    <row r="7" spans="1:11" ht="15.75" thickBot="1" x14ac:dyDescent="0.3">
      <c r="A7" s="28"/>
      <c r="B7" s="10" t="s">
        <v>49</v>
      </c>
      <c r="C7" s="31"/>
      <c r="D7" s="11"/>
      <c r="E7" s="25"/>
      <c r="F7" s="11"/>
      <c r="G7" s="25"/>
      <c r="H7" s="25"/>
      <c r="I7" s="10" t="s">
        <v>65</v>
      </c>
      <c r="J7" s="11"/>
      <c r="K7" s="11"/>
    </row>
    <row r="8" spans="1:11" x14ac:dyDescent="0.25">
      <c r="A8" s="26">
        <v>3</v>
      </c>
      <c r="B8" s="9">
        <v>185</v>
      </c>
      <c r="C8" s="9">
        <v>293</v>
      </c>
      <c r="D8" s="29"/>
      <c r="E8" s="9">
        <v>405</v>
      </c>
      <c r="F8" s="9">
        <v>26.1</v>
      </c>
      <c r="G8" s="9">
        <v>408</v>
      </c>
      <c r="H8" s="9">
        <v>409</v>
      </c>
      <c r="I8" s="9">
        <v>202</v>
      </c>
      <c r="J8" s="23">
        <v>80.599999999999994</v>
      </c>
      <c r="K8" s="9">
        <v>21.4</v>
      </c>
    </row>
    <row r="9" spans="1:11" x14ac:dyDescent="0.25">
      <c r="A9" s="27"/>
      <c r="B9" s="9" t="s">
        <v>50</v>
      </c>
      <c r="C9" s="9" t="s">
        <v>62</v>
      </c>
      <c r="D9" s="30"/>
      <c r="E9" s="9" t="s">
        <v>68</v>
      </c>
      <c r="F9" s="9" t="s">
        <v>70</v>
      </c>
      <c r="G9" s="9" t="s">
        <v>71</v>
      </c>
      <c r="H9" s="9" t="s">
        <v>73</v>
      </c>
      <c r="I9" s="9" t="s">
        <v>75</v>
      </c>
      <c r="J9" s="24"/>
      <c r="K9" s="9" t="s">
        <v>77</v>
      </c>
    </row>
    <row r="10" spans="1:11" ht="15.75" thickBot="1" x14ac:dyDescent="0.3">
      <c r="A10" s="28"/>
      <c r="B10" s="10" t="s">
        <v>51</v>
      </c>
      <c r="C10" s="11"/>
      <c r="D10" s="31"/>
      <c r="E10" s="10" t="s">
        <v>69</v>
      </c>
      <c r="F10" s="11"/>
      <c r="G10" s="10" t="s">
        <v>72</v>
      </c>
      <c r="H10" s="10" t="s">
        <v>74</v>
      </c>
      <c r="I10" s="10" t="s">
        <v>76</v>
      </c>
      <c r="J10" s="25"/>
      <c r="K10" s="11"/>
    </row>
    <row r="11" spans="1:11" x14ac:dyDescent="0.25">
      <c r="A11" s="26">
        <v>4</v>
      </c>
      <c r="B11" s="23">
        <v>335</v>
      </c>
      <c r="C11" s="23">
        <v>579</v>
      </c>
      <c r="D11" s="9">
        <v>405</v>
      </c>
      <c r="E11" s="29"/>
      <c r="F11" s="9">
        <v>313</v>
      </c>
      <c r="G11" s="9">
        <v>4</v>
      </c>
      <c r="H11" s="9">
        <v>24</v>
      </c>
      <c r="I11" s="9">
        <v>56.5</v>
      </c>
      <c r="J11" s="9">
        <v>164</v>
      </c>
      <c r="K11" s="9">
        <v>241</v>
      </c>
    </row>
    <row r="12" spans="1:11" x14ac:dyDescent="0.25">
      <c r="A12" s="27"/>
      <c r="B12" s="24"/>
      <c r="C12" s="24"/>
      <c r="D12" s="9">
        <v>244</v>
      </c>
      <c r="E12" s="30"/>
      <c r="F12" s="9" t="s">
        <v>78</v>
      </c>
      <c r="G12" s="9" t="s">
        <v>79</v>
      </c>
      <c r="H12" s="9" t="s">
        <v>81</v>
      </c>
      <c r="I12" s="9" t="s">
        <v>83</v>
      </c>
      <c r="J12" s="9" t="s">
        <v>84</v>
      </c>
      <c r="K12" s="9" t="s">
        <v>85</v>
      </c>
    </row>
    <row r="13" spans="1:11" ht="15.75" thickBot="1" x14ac:dyDescent="0.3">
      <c r="A13" s="28"/>
      <c r="B13" s="25"/>
      <c r="C13" s="25"/>
      <c r="D13" s="10" t="s">
        <v>69</v>
      </c>
      <c r="E13" s="31"/>
      <c r="F13" s="11"/>
      <c r="G13" s="10" t="s">
        <v>80</v>
      </c>
      <c r="H13" s="10" t="s">
        <v>82</v>
      </c>
      <c r="I13" s="11"/>
      <c r="J13" s="11"/>
      <c r="K13" s="10" t="s">
        <v>86</v>
      </c>
    </row>
    <row r="14" spans="1:11" x14ac:dyDescent="0.25">
      <c r="A14" s="26">
        <v>5</v>
      </c>
      <c r="B14" s="9">
        <v>160</v>
      </c>
      <c r="C14" s="9">
        <v>269</v>
      </c>
      <c r="D14" s="9">
        <v>26.1</v>
      </c>
      <c r="E14" s="9">
        <v>313</v>
      </c>
      <c r="F14" s="29"/>
      <c r="G14" s="9">
        <v>383</v>
      </c>
      <c r="H14" s="9">
        <v>382</v>
      </c>
      <c r="I14" s="9">
        <v>225</v>
      </c>
      <c r="J14" s="23">
        <v>104</v>
      </c>
      <c r="K14" s="9">
        <v>45.8</v>
      </c>
    </row>
    <row r="15" spans="1:11" x14ac:dyDescent="0.25">
      <c r="A15" s="27"/>
      <c r="B15" s="9" t="s">
        <v>155</v>
      </c>
      <c r="C15" s="9" t="s">
        <v>63</v>
      </c>
      <c r="D15" s="9" t="s">
        <v>70</v>
      </c>
      <c r="E15" s="9" t="s">
        <v>78</v>
      </c>
      <c r="F15" s="30"/>
      <c r="G15" s="9" t="s">
        <v>87</v>
      </c>
      <c r="H15" s="9" t="s">
        <v>89</v>
      </c>
      <c r="I15" s="9" t="s">
        <v>91</v>
      </c>
      <c r="J15" s="24"/>
      <c r="K15" s="9" t="s">
        <v>93</v>
      </c>
    </row>
    <row r="16" spans="1:11" ht="15.75" thickBot="1" x14ac:dyDescent="0.3">
      <c r="A16" s="28"/>
      <c r="B16" s="10" t="s">
        <v>53</v>
      </c>
      <c r="C16" s="11"/>
      <c r="D16" s="11"/>
      <c r="E16" s="11"/>
      <c r="F16" s="31"/>
      <c r="G16" s="10" t="s">
        <v>88</v>
      </c>
      <c r="H16" s="10" t="s">
        <v>90</v>
      </c>
      <c r="I16" s="10" t="s">
        <v>92</v>
      </c>
      <c r="J16" s="25"/>
      <c r="K16" s="10" t="s">
        <v>94</v>
      </c>
    </row>
    <row r="17" spans="1:11" x14ac:dyDescent="0.25">
      <c r="A17" s="26">
        <v>6</v>
      </c>
      <c r="B17" s="9">
        <v>340</v>
      </c>
      <c r="C17" s="9">
        <v>601</v>
      </c>
      <c r="D17" s="9">
        <v>408</v>
      </c>
      <c r="E17" s="9">
        <v>4</v>
      </c>
      <c r="F17" s="9">
        <v>383</v>
      </c>
      <c r="G17" s="29"/>
      <c r="H17" s="9">
        <v>22.5</v>
      </c>
      <c r="I17" s="9">
        <v>56.5</v>
      </c>
      <c r="J17" s="9">
        <v>164</v>
      </c>
      <c r="K17" s="9">
        <v>244</v>
      </c>
    </row>
    <row r="18" spans="1:11" x14ac:dyDescent="0.25">
      <c r="A18" s="27"/>
      <c r="B18" s="9" t="s">
        <v>54</v>
      </c>
      <c r="C18" s="9" t="s">
        <v>54</v>
      </c>
      <c r="D18" s="9" t="s">
        <v>71</v>
      </c>
      <c r="E18" s="9" t="s">
        <v>79</v>
      </c>
      <c r="F18" s="9" t="s">
        <v>87</v>
      </c>
      <c r="G18" s="30"/>
      <c r="H18" s="9" t="s">
        <v>95</v>
      </c>
      <c r="I18" s="9" t="s">
        <v>83</v>
      </c>
      <c r="J18" s="9" t="s">
        <v>98</v>
      </c>
      <c r="K18" s="9" t="s">
        <v>99</v>
      </c>
    </row>
    <row r="19" spans="1:11" ht="15.75" thickBot="1" x14ac:dyDescent="0.3">
      <c r="A19" s="28"/>
      <c r="B19" s="11"/>
      <c r="C19" s="11"/>
      <c r="D19" s="10" t="s">
        <v>72</v>
      </c>
      <c r="E19" s="10" t="s">
        <v>80</v>
      </c>
      <c r="F19" s="10" t="s">
        <v>88</v>
      </c>
      <c r="G19" s="31"/>
      <c r="H19" s="10" t="s">
        <v>96</v>
      </c>
      <c r="I19" s="10" t="s">
        <v>97</v>
      </c>
      <c r="J19" s="10" t="s">
        <v>84</v>
      </c>
      <c r="K19" s="10" t="s">
        <v>100</v>
      </c>
    </row>
    <row r="20" spans="1:11" x14ac:dyDescent="0.25">
      <c r="A20" s="26">
        <v>7</v>
      </c>
      <c r="B20" s="9">
        <v>334</v>
      </c>
      <c r="C20" s="23">
        <v>583</v>
      </c>
      <c r="D20" s="9">
        <v>409</v>
      </c>
      <c r="E20" s="9">
        <v>24</v>
      </c>
      <c r="F20" s="9">
        <v>382</v>
      </c>
      <c r="G20" s="9">
        <v>22.5</v>
      </c>
      <c r="H20" s="29"/>
      <c r="I20" s="9">
        <v>75.900000000000006</v>
      </c>
      <c r="J20" s="9">
        <v>181</v>
      </c>
      <c r="K20" s="9">
        <v>336</v>
      </c>
    </row>
    <row r="21" spans="1:11" x14ac:dyDescent="0.25">
      <c r="A21" s="27"/>
      <c r="B21" s="9" t="s">
        <v>55</v>
      </c>
      <c r="C21" s="24"/>
      <c r="D21" s="9" t="s">
        <v>73</v>
      </c>
      <c r="E21" s="9">
        <v>24.3</v>
      </c>
      <c r="F21" s="9" t="s">
        <v>89</v>
      </c>
      <c r="G21" s="9" t="s">
        <v>95</v>
      </c>
      <c r="H21" s="30"/>
      <c r="I21" s="9" t="s">
        <v>101</v>
      </c>
      <c r="J21" s="9" t="s">
        <v>103</v>
      </c>
      <c r="K21" s="9" t="s">
        <v>105</v>
      </c>
    </row>
    <row r="22" spans="1:11" ht="15.75" thickBot="1" x14ac:dyDescent="0.3">
      <c r="A22" s="28"/>
      <c r="B22" s="11"/>
      <c r="C22" s="25"/>
      <c r="D22" s="10" t="s">
        <v>74</v>
      </c>
      <c r="E22" s="10" t="s">
        <v>82</v>
      </c>
      <c r="F22" s="10" t="s">
        <v>90</v>
      </c>
      <c r="G22" s="10" t="s">
        <v>96</v>
      </c>
      <c r="H22" s="31"/>
      <c r="I22" s="10" t="s">
        <v>102</v>
      </c>
      <c r="J22" s="10" t="s">
        <v>104</v>
      </c>
      <c r="K22" s="10" t="s">
        <v>106</v>
      </c>
    </row>
    <row r="23" spans="1:11" x14ac:dyDescent="0.25">
      <c r="A23" s="26">
        <v>8</v>
      </c>
      <c r="B23" s="9">
        <v>362</v>
      </c>
      <c r="C23" s="9">
        <v>610</v>
      </c>
      <c r="D23" s="9">
        <v>202</v>
      </c>
      <c r="E23" s="9">
        <v>56.5</v>
      </c>
      <c r="F23" s="9">
        <v>225</v>
      </c>
      <c r="G23" s="9">
        <v>56.5</v>
      </c>
      <c r="H23" s="9">
        <v>75.900000000000006</v>
      </c>
      <c r="I23" s="29"/>
      <c r="J23" s="9">
        <v>120</v>
      </c>
      <c r="K23" s="9">
        <v>200</v>
      </c>
    </row>
    <row r="24" spans="1:11" x14ac:dyDescent="0.25">
      <c r="A24" s="27"/>
      <c r="B24" s="9" t="s">
        <v>56</v>
      </c>
      <c r="C24" s="9" t="s">
        <v>64</v>
      </c>
      <c r="D24" s="9" t="s">
        <v>75</v>
      </c>
      <c r="E24" s="9" t="s">
        <v>83</v>
      </c>
      <c r="F24" s="9" t="s">
        <v>91</v>
      </c>
      <c r="G24" s="9" t="s">
        <v>83</v>
      </c>
      <c r="H24" s="9" t="s">
        <v>101</v>
      </c>
      <c r="I24" s="30"/>
      <c r="J24" s="9" t="s">
        <v>107</v>
      </c>
      <c r="K24" s="9" t="s">
        <v>109</v>
      </c>
    </row>
    <row r="25" spans="1:11" ht="15.75" thickBot="1" x14ac:dyDescent="0.3">
      <c r="A25" s="28"/>
      <c r="B25" s="10" t="s">
        <v>57</v>
      </c>
      <c r="C25" s="10" t="s">
        <v>65</v>
      </c>
      <c r="D25" s="10" t="s">
        <v>76</v>
      </c>
      <c r="E25" s="11"/>
      <c r="F25" s="10" t="s">
        <v>92</v>
      </c>
      <c r="G25" s="10" t="s">
        <v>97</v>
      </c>
      <c r="H25" s="10" t="s">
        <v>102</v>
      </c>
      <c r="I25" s="31"/>
      <c r="J25" s="10" t="s">
        <v>108</v>
      </c>
      <c r="K25" s="10" t="s">
        <v>110</v>
      </c>
    </row>
    <row r="26" spans="1:11" x14ac:dyDescent="0.25">
      <c r="A26" s="26">
        <v>9</v>
      </c>
      <c r="B26" s="9">
        <v>163</v>
      </c>
      <c r="C26" s="9">
        <v>370</v>
      </c>
      <c r="D26" s="23">
        <v>80.599999999999994</v>
      </c>
      <c r="E26" s="9">
        <v>164</v>
      </c>
      <c r="F26" s="23">
        <v>104</v>
      </c>
      <c r="G26" s="9">
        <v>164</v>
      </c>
      <c r="H26" s="9">
        <v>181</v>
      </c>
      <c r="I26" s="9">
        <v>120</v>
      </c>
      <c r="J26" s="29"/>
      <c r="K26" s="9">
        <v>80.900000000000006</v>
      </c>
    </row>
    <row r="27" spans="1:11" x14ac:dyDescent="0.25">
      <c r="A27" s="27"/>
      <c r="B27" s="9" t="s">
        <v>58</v>
      </c>
      <c r="C27" s="9" t="s">
        <v>66</v>
      </c>
      <c r="D27" s="24"/>
      <c r="E27" s="9" t="s">
        <v>84</v>
      </c>
      <c r="F27" s="24"/>
      <c r="G27" s="9" t="s">
        <v>98</v>
      </c>
      <c r="H27" s="9" t="s">
        <v>103</v>
      </c>
      <c r="I27" s="9" t="s">
        <v>107</v>
      </c>
      <c r="J27" s="30"/>
      <c r="K27" s="9" t="s">
        <v>111</v>
      </c>
    </row>
    <row r="28" spans="1:11" ht="15.75" thickBot="1" x14ac:dyDescent="0.3">
      <c r="A28" s="28"/>
      <c r="B28" s="10" t="s">
        <v>59</v>
      </c>
      <c r="C28" s="11"/>
      <c r="D28" s="25"/>
      <c r="E28" s="11"/>
      <c r="F28" s="25"/>
      <c r="G28" s="10" t="s">
        <v>84</v>
      </c>
      <c r="H28" s="10" t="s">
        <v>104</v>
      </c>
      <c r="I28" s="10" t="s">
        <v>108</v>
      </c>
      <c r="J28" s="31"/>
      <c r="K28" s="10" t="s">
        <v>112</v>
      </c>
    </row>
    <row r="29" spans="1:11" x14ac:dyDescent="0.25">
      <c r="A29" s="26">
        <v>10</v>
      </c>
      <c r="B29" s="9">
        <v>204</v>
      </c>
      <c r="C29" s="9">
        <v>318</v>
      </c>
      <c r="D29" s="9">
        <v>21.4</v>
      </c>
      <c r="E29" s="9">
        <v>241</v>
      </c>
      <c r="F29" s="9">
        <v>45.8</v>
      </c>
      <c r="G29" s="9">
        <v>244</v>
      </c>
      <c r="H29" s="9">
        <v>336</v>
      </c>
      <c r="I29" s="9">
        <v>200</v>
      </c>
      <c r="J29" s="9">
        <v>80.900000000000006</v>
      </c>
      <c r="K29" s="29"/>
    </row>
    <row r="30" spans="1:11" x14ac:dyDescent="0.25">
      <c r="A30" s="27"/>
      <c r="B30" s="9" t="s">
        <v>60</v>
      </c>
      <c r="C30" s="9" t="s">
        <v>67</v>
      </c>
      <c r="D30" s="9" t="s">
        <v>77</v>
      </c>
      <c r="E30" s="9" t="s">
        <v>85</v>
      </c>
      <c r="F30" s="9" t="s">
        <v>93</v>
      </c>
      <c r="G30" s="9" t="s">
        <v>99</v>
      </c>
      <c r="H30" s="9" t="s">
        <v>105</v>
      </c>
      <c r="I30" s="9" t="s">
        <v>109</v>
      </c>
      <c r="J30" s="9" t="s">
        <v>111</v>
      </c>
      <c r="K30" s="30"/>
    </row>
    <row r="31" spans="1:11" ht="15.75" thickBot="1" x14ac:dyDescent="0.3">
      <c r="A31" s="28"/>
      <c r="B31" s="10" t="s">
        <v>61</v>
      </c>
      <c r="C31" s="11"/>
      <c r="D31" s="11"/>
      <c r="E31" s="10" t="s">
        <v>86</v>
      </c>
      <c r="F31" s="10" t="s">
        <v>94</v>
      </c>
      <c r="G31" s="10" t="s">
        <v>100</v>
      </c>
      <c r="H31" s="10" t="s">
        <v>106</v>
      </c>
      <c r="I31" s="10" t="s">
        <v>110</v>
      </c>
      <c r="J31" s="10" t="s">
        <v>112</v>
      </c>
      <c r="K31" s="31"/>
    </row>
    <row r="33" spans="1:16" x14ac:dyDescent="0.25">
      <c r="A33" t="s">
        <v>302</v>
      </c>
    </row>
    <row r="34" spans="1:16" x14ac:dyDescent="0.25">
      <c r="A34" t="s">
        <v>36</v>
      </c>
      <c r="B34" s="2">
        <v>10</v>
      </c>
      <c r="C34" s="2" t="s">
        <v>37</v>
      </c>
      <c r="D34" s="2">
        <v>100</v>
      </c>
      <c r="E34" s="2" t="s">
        <v>38</v>
      </c>
      <c r="F34">
        <v>0.6</v>
      </c>
    </row>
    <row r="36" spans="1:16" x14ac:dyDescent="0.25">
      <c r="A36" s="4" t="s">
        <v>39</v>
      </c>
    </row>
    <row r="37" spans="1:16" x14ac:dyDescent="0.25">
      <c r="A37" s="17" t="s">
        <v>40</v>
      </c>
      <c r="B37" s="18">
        <v>1</v>
      </c>
      <c r="C37" s="18">
        <v>2</v>
      </c>
      <c r="D37" s="18">
        <v>3</v>
      </c>
      <c r="E37" s="18">
        <v>4</v>
      </c>
      <c r="F37" s="18">
        <v>5</v>
      </c>
      <c r="G37" s="18">
        <v>6</v>
      </c>
      <c r="H37" s="18">
        <v>7</v>
      </c>
      <c r="I37" s="18">
        <v>8</v>
      </c>
      <c r="J37" s="18">
        <v>9</v>
      </c>
      <c r="K37" s="18">
        <v>10</v>
      </c>
      <c r="L37" s="18">
        <v>11</v>
      </c>
      <c r="M37" s="18">
        <v>12</v>
      </c>
      <c r="N37" s="18">
        <v>13</v>
      </c>
      <c r="O37" s="18">
        <v>14</v>
      </c>
      <c r="P37" s="18">
        <v>15</v>
      </c>
    </row>
    <row r="38" spans="1:16" x14ac:dyDescent="0.25">
      <c r="A38" s="17" t="s">
        <v>41</v>
      </c>
      <c r="B38" s="18">
        <v>8</v>
      </c>
      <c r="C38" s="18">
        <v>5</v>
      </c>
      <c r="D38" s="18">
        <v>10</v>
      </c>
      <c r="E38" s="18">
        <v>3</v>
      </c>
      <c r="F38" s="18">
        <v>1</v>
      </c>
      <c r="G38" s="18">
        <v>6</v>
      </c>
      <c r="H38" s="18">
        <v>5</v>
      </c>
      <c r="I38" s="18">
        <v>1</v>
      </c>
      <c r="J38" s="18">
        <v>1</v>
      </c>
      <c r="K38" s="18">
        <v>2</v>
      </c>
      <c r="L38" s="18">
        <v>10</v>
      </c>
      <c r="M38" s="18">
        <v>3</v>
      </c>
      <c r="N38" s="18">
        <v>7</v>
      </c>
      <c r="O38" s="18">
        <v>9</v>
      </c>
      <c r="P38" s="18">
        <v>2</v>
      </c>
    </row>
    <row r="39" spans="1:16" x14ac:dyDescent="0.25">
      <c r="A39" s="22" t="s">
        <v>291</v>
      </c>
      <c r="B39" s="2">
        <f ca="1">RANDBETWEEN(1,10)</f>
        <v>4</v>
      </c>
      <c r="C39" s="2">
        <f t="shared" ref="C39:M39" ca="1" si="0">RANDBETWEEN(1,10)</f>
        <v>6</v>
      </c>
      <c r="D39" s="2">
        <f t="shared" ca="1" si="0"/>
        <v>2</v>
      </c>
      <c r="E39" s="2">
        <f t="shared" ca="1" si="0"/>
        <v>3</v>
      </c>
      <c r="F39" s="2">
        <f t="shared" ca="1" si="0"/>
        <v>1</v>
      </c>
      <c r="G39" s="2">
        <f t="shared" ca="1" si="0"/>
        <v>8</v>
      </c>
      <c r="H39" s="2">
        <f t="shared" ca="1" si="0"/>
        <v>3</v>
      </c>
      <c r="I39" s="2">
        <f t="shared" ca="1" si="0"/>
        <v>10</v>
      </c>
      <c r="J39" s="2">
        <f t="shared" ca="1" si="0"/>
        <v>9</v>
      </c>
      <c r="K39" s="2">
        <f t="shared" ca="1" si="0"/>
        <v>4</v>
      </c>
      <c r="L39" s="2">
        <f t="shared" ca="1" si="0"/>
        <v>8</v>
      </c>
      <c r="M39" s="2">
        <f t="shared" ca="1" si="0"/>
        <v>9</v>
      </c>
    </row>
    <row r="40" spans="1:16" x14ac:dyDescent="0.25">
      <c r="A40" s="4" t="s">
        <v>42</v>
      </c>
    </row>
    <row r="41" spans="1:16" x14ac:dyDescent="0.25">
      <c r="A41" s="17" t="s">
        <v>43</v>
      </c>
      <c r="B41" s="18">
        <v>1</v>
      </c>
      <c r="C41" s="18">
        <v>2</v>
      </c>
      <c r="D41" s="18">
        <v>3</v>
      </c>
      <c r="E41" s="18">
        <v>4</v>
      </c>
      <c r="F41" s="18">
        <v>5</v>
      </c>
      <c r="G41" s="18">
        <v>6</v>
      </c>
      <c r="H41" s="18">
        <v>7</v>
      </c>
      <c r="I41" s="18">
        <v>8</v>
      </c>
      <c r="J41" s="18">
        <v>9</v>
      </c>
      <c r="K41" s="18">
        <v>10</v>
      </c>
      <c r="L41" s="18">
        <v>11</v>
      </c>
      <c r="M41" s="18">
        <v>12</v>
      </c>
      <c r="N41" s="18">
        <v>13</v>
      </c>
      <c r="O41" s="18">
        <v>14</v>
      </c>
      <c r="P41" s="18">
        <v>15</v>
      </c>
    </row>
    <row r="42" spans="1:16" x14ac:dyDescent="0.25">
      <c r="A42" s="17" t="s">
        <v>41</v>
      </c>
      <c r="B42" s="18">
        <v>8</v>
      </c>
      <c r="C42" s="18">
        <v>5</v>
      </c>
      <c r="D42" s="18">
        <v>10</v>
      </c>
      <c r="E42" s="18">
        <v>3</v>
      </c>
      <c r="F42" s="18">
        <v>1</v>
      </c>
      <c r="G42" s="18">
        <v>6</v>
      </c>
      <c r="H42" s="18">
        <v>5</v>
      </c>
      <c r="I42" s="18">
        <v>1</v>
      </c>
      <c r="J42" s="18">
        <v>1</v>
      </c>
      <c r="K42" s="18">
        <v>2</v>
      </c>
      <c r="L42" s="18">
        <v>10</v>
      </c>
      <c r="M42" s="18">
        <v>3</v>
      </c>
      <c r="N42" s="18">
        <v>7</v>
      </c>
      <c r="O42" s="18">
        <v>9</v>
      </c>
      <c r="P42" s="18">
        <v>2</v>
      </c>
    </row>
    <row r="44" spans="1:16" x14ac:dyDescent="0.25">
      <c r="A44" t="s">
        <v>44</v>
      </c>
    </row>
    <row r="45" spans="1:16" x14ac:dyDescent="0.25">
      <c r="A45" t="s">
        <v>45</v>
      </c>
    </row>
    <row r="48" spans="1:16" x14ac:dyDescent="0.25">
      <c r="A48" s="4" t="s">
        <v>309</v>
      </c>
    </row>
    <row r="49" spans="1:17" x14ac:dyDescent="0.25">
      <c r="A49" t="s">
        <v>46</v>
      </c>
      <c r="B49" s="2">
        <f>1/B34</f>
        <v>0.1</v>
      </c>
    </row>
    <row r="50" spans="1:17" x14ac:dyDescent="0.25">
      <c r="A50" t="s">
        <v>43</v>
      </c>
      <c r="B50" s="2">
        <v>1</v>
      </c>
      <c r="C50" s="2">
        <v>2</v>
      </c>
      <c r="D50" s="2">
        <v>3</v>
      </c>
      <c r="E50" s="2">
        <v>4</v>
      </c>
      <c r="F50" s="2">
        <v>5</v>
      </c>
      <c r="G50" s="2">
        <v>6</v>
      </c>
      <c r="H50" s="2">
        <v>7</v>
      </c>
      <c r="I50" s="2">
        <v>8</v>
      </c>
      <c r="J50" s="2">
        <v>9</v>
      </c>
      <c r="K50" s="2">
        <v>10</v>
      </c>
      <c r="L50" s="2">
        <v>11</v>
      </c>
      <c r="M50" s="2">
        <v>12</v>
      </c>
      <c r="N50" s="2">
        <v>13</v>
      </c>
      <c r="O50" s="2">
        <v>14</v>
      </c>
      <c r="P50" s="2">
        <v>15</v>
      </c>
    </row>
    <row r="51" spans="1:17" x14ac:dyDescent="0.25">
      <c r="A51" t="s">
        <v>41</v>
      </c>
      <c r="B51" s="2">
        <v>8</v>
      </c>
      <c r="C51" s="2">
        <v>5</v>
      </c>
      <c r="D51" s="2">
        <v>10</v>
      </c>
      <c r="E51" s="2">
        <v>3</v>
      </c>
      <c r="F51" s="2">
        <v>1</v>
      </c>
      <c r="G51" s="2">
        <v>6</v>
      </c>
      <c r="H51" s="2">
        <v>5</v>
      </c>
      <c r="I51" s="2">
        <v>1</v>
      </c>
      <c r="J51" s="2">
        <v>1</v>
      </c>
      <c r="K51" s="2">
        <v>2</v>
      </c>
      <c r="L51" s="2">
        <v>10</v>
      </c>
      <c r="M51" s="2">
        <v>3</v>
      </c>
      <c r="N51" s="2">
        <v>7</v>
      </c>
      <c r="O51" s="2">
        <v>9</v>
      </c>
      <c r="P51" s="2">
        <v>2</v>
      </c>
      <c r="Q51" s="2" t="s">
        <v>41</v>
      </c>
    </row>
    <row r="52" spans="1:17" x14ac:dyDescent="0.25">
      <c r="B52" s="19">
        <f>(1/I2)</f>
        <v>2.7624309392265192E-3</v>
      </c>
      <c r="C52" s="19">
        <f>(1/F2)</f>
        <v>6.2500000000000003E-3</v>
      </c>
      <c r="D52" s="19">
        <f>(1/K2)</f>
        <v>4.9019607843137254E-3</v>
      </c>
      <c r="E52" s="19">
        <f>(1/D2)</f>
        <v>5.4054054054054057E-3</v>
      </c>
      <c r="F52" s="19">
        <v>0</v>
      </c>
      <c r="G52" s="19">
        <f>(1/G2)</f>
        <v>2.9411764705882353E-3</v>
      </c>
      <c r="H52" s="19">
        <f t="shared" ref="H52:H61" si="1">C52</f>
        <v>6.2500000000000003E-3</v>
      </c>
      <c r="I52" s="19">
        <f t="shared" ref="I52:I61" si="2">F52</f>
        <v>0</v>
      </c>
      <c r="J52" s="19">
        <f t="shared" ref="J52:J61" si="3">F52</f>
        <v>0</v>
      </c>
      <c r="K52" s="19">
        <f>(1/C2)</f>
        <v>2.7777777777777779E-3</v>
      </c>
      <c r="L52" s="19">
        <f t="shared" ref="L52:L61" si="4">D52</f>
        <v>4.9019607843137254E-3</v>
      </c>
      <c r="M52" s="19">
        <f t="shared" ref="M52:M61" si="5">E52</f>
        <v>5.4054054054054057E-3</v>
      </c>
      <c r="N52">
        <f>(1/H2)</f>
        <v>2.9940119760479044E-3</v>
      </c>
      <c r="O52">
        <f>(1/J2)</f>
        <v>6.1349693251533744E-3</v>
      </c>
      <c r="P52">
        <f t="shared" ref="P52:P61" si="6">K52</f>
        <v>2.7777777777777779E-3</v>
      </c>
      <c r="Q52" s="2">
        <v>1</v>
      </c>
    </row>
    <row r="53" spans="1:17" x14ac:dyDescent="0.25">
      <c r="B53" s="19">
        <f>(1/I5)</f>
        <v>1.639344262295082E-3</v>
      </c>
      <c r="C53" s="19">
        <f>(1/F5)</f>
        <v>3.7174721189591076E-3</v>
      </c>
      <c r="D53" s="19">
        <f>(1/K5)</f>
        <v>3.1446540880503146E-3</v>
      </c>
      <c r="E53" s="19">
        <f>(1/D5)</f>
        <v>3.4129692832764505E-3</v>
      </c>
      <c r="F53" s="19">
        <f>(1/C2)</f>
        <v>2.7777777777777779E-3</v>
      </c>
      <c r="G53" s="19">
        <f>(1/G5)</f>
        <v>1.6638935108153079E-3</v>
      </c>
      <c r="H53" s="19">
        <f t="shared" si="1"/>
        <v>3.7174721189591076E-3</v>
      </c>
      <c r="I53" s="19">
        <f t="shared" si="2"/>
        <v>2.7777777777777779E-3</v>
      </c>
      <c r="J53" s="19">
        <f t="shared" si="3"/>
        <v>2.7777777777777779E-3</v>
      </c>
      <c r="K53" s="19">
        <v>0</v>
      </c>
      <c r="L53" s="19">
        <f t="shared" si="4"/>
        <v>3.1446540880503146E-3</v>
      </c>
      <c r="M53" s="19">
        <f t="shared" si="5"/>
        <v>3.4129692832764505E-3</v>
      </c>
      <c r="N53">
        <f>(1/H5)</f>
        <v>1.7152658662092624E-3</v>
      </c>
      <c r="O53">
        <f>(1/J5)</f>
        <v>2.7027027027027029E-3</v>
      </c>
      <c r="P53">
        <f t="shared" si="6"/>
        <v>0</v>
      </c>
      <c r="Q53" s="2">
        <v>2</v>
      </c>
    </row>
    <row r="54" spans="1:17" x14ac:dyDescent="0.25">
      <c r="B54" s="19">
        <f>(1/I8)</f>
        <v>4.9504950495049506E-3</v>
      </c>
      <c r="C54" s="19">
        <f>(1/F8)</f>
        <v>3.8314176245210725E-2</v>
      </c>
      <c r="D54" s="19">
        <f>(1/K8)</f>
        <v>4.6728971962616828E-2</v>
      </c>
      <c r="E54" s="19">
        <v>0</v>
      </c>
      <c r="F54" s="19">
        <f>(1/D2)</f>
        <v>5.4054054054054057E-3</v>
      </c>
      <c r="G54" s="19">
        <f>(1/G8)</f>
        <v>2.4509803921568627E-3</v>
      </c>
      <c r="H54" s="19">
        <f t="shared" si="1"/>
        <v>3.8314176245210725E-2</v>
      </c>
      <c r="I54" s="19">
        <f t="shared" si="2"/>
        <v>5.4054054054054057E-3</v>
      </c>
      <c r="J54" s="19">
        <f t="shared" si="3"/>
        <v>5.4054054054054057E-3</v>
      </c>
      <c r="K54" s="19">
        <f>(1/D5)</f>
        <v>3.4129692832764505E-3</v>
      </c>
      <c r="L54" s="19">
        <f t="shared" si="4"/>
        <v>4.6728971962616828E-2</v>
      </c>
      <c r="M54" s="19">
        <f t="shared" si="5"/>
        <v>0</v>
      </c>
      <c r="N54">
        <f>(1/H8)</f>
        <v>2.4449877750611247E-3</v>
      </c>
      <c r="O54">
        <f>(1/J8)</f>
        <v>1.2406947890818859E-2</v>
      </c>
      <c r="P54">
        <f t="shared" si="6"/>
        <v>3.4129692832764505E-3</v>
      </c>
      <c r="Q54" s="2">
        <v>3</v>
      </c>
    </row>
    <row r="55" spans="1:17" x14ac:dyDescent="0.25">
      <c r="B55" s="19">
        <f>(1/I11)</f>
        <v>1.7699115044247787E-2</v>
      </c>
      <c r="C55" s="19">
        <f>(1/F11)</f>
        <v>3.1948881789137379E-3</v>
      </c>
      <c r="D55" s="19">
        <f>(1/K11)</f>
        <v>4.1493775933609959E-3</v>
      </c>
      <c r="E55" s="19">
        <f>(1/E8)</f>
        <v>2.4691358024691358E-3</v>
      </c>
      <c r="F55" s="19">
        <f>(1/E2)</f>
        <v>2.9850746268656717E-3</v>
      </c>
      <c r="G55" s="19">
        <f>(1/G11)</f>
        <v>0.25</v>
      </c>
      <c r="H55" s="19">
        <f t="shared" si="1"/>
        <v>3.1948881789137379E-3</v>
      </c>
      <c r="I55" s="19">
        <f t="shared" si="2"/>
        <v>2.9850746268656717E-3</v>
      </c>
      <c r="J55" s="19">
        <f t="shared" si="3"/>
        <v>2.9850746268656717E-3</v>
      </c>
      <c r="K55" s="19">
        <f>(1/E5)</f>
        <v>1.7271157167530224E-3</v>
      </c>
      <c r="L55" s="19">
        <f t="shared" si="4"/>
        <v>4.1493775933609959E-3</v>
      </c>
      <c r="M55" s="19">
        <f t="shared" si="5"/>
        <v>2.4691358024691358E-3</v>
      </c>
      <c r="N55">
        <f>(1/H11)</f>
        <v>4.1666666666666664E-2</v>
      </c>
      <c r="O55">
        <f>(1/J11)</f>
        <v>6.0975609756097563E-3</v>
      </c>
      <c r="P55">
        <f t="shared" si="6"/>
        <v>1.7271157167530224E-3</v>
      </c>
      <c r="Q55" s="2">
        <v>4</v>
      </c>
    </row>
    <row r="56" spans="1:17" x14ac:dyDescent="0.25">
      <c r="B56" s="19">
        <f>(1/I14)</f>
        <v>4.4444444444444444E-3</v>
      </c>
      <c r="C56" s="19">
        <v>0</v>
      </c>
      <c r="D56" s="19">
        <f>(1/K14)</f>
        <v>2.1834061135371181E-2</v>
      </c>
      <c r="E56" s="19">
        <f>(1/F8)</f>
        <v>3.8314176245210725E-2</v>
      </c>
      <c r="F56" s="19">
        <f>(1/F2)</f>
        <v>6.2500000000000003E-3</v>
      </c>
      <c r="G56" s="19">
        <f>(1/G14)</f>
        <v>2.6109660574412533E-3</v>
      </c>
      <c r="H56" s="19">
        <f t="shared" si="1"/>
        <v>0</v>
      </c>
      <c r="I56" s="19">
        <f t="shared" si="2"/>
        <v>6.2500000000000003E-3</v>
      </c>
      <c r="J56" s="19">
        <f t="shared" si="3"/>
        <v>6.2500000000000003E-3</v>
      </c>
      <c r="K56" s="19">
        <f>(1/F5)</f>
        <v>3.7174721189591076E-3</v>
      </c>
      <c r="L56" s="19">
        <f t="shared" si="4"/>
        <v>2.1834061135371181E-2</v>
      </c>
      <c r="M56" s="19">
        <f t="shared" si="5"/>
        <v>3.8314176245210725E-2</v>
      </c>
      <c r="N56">
        <f>(1/H14)</f>
        <v>2.617801047120419E-3</v>
      </c>
      <c r="O56">
        <f>(1/J14)</f>
        <v>9.6153846153846159E-3</v>
      </c>
      <c r="P56">
        <f t="shared" si="6"/>
        <v>3.7174721189591076E-3</v>
      </c>
      <c r="Q56" s="2">
        <v>5</v>
      </c>
    </row>
    <row r="57" spans="1:17" x14ac:dyDescent="0.25">
      <c r="B57" s="19">
        <f>(1/I17)</f>
        <v>1.7699115044247787E-2</v>
      </c>
      <c r="C57" s="19">
        <f>(1/G14)</f>
        <v>2.6109660574412533E-3</v>
      </c>
      <c r="D57" s="19">
        <f>(1/K17)</f>
        <v>4.0983606557377051E-3</v>
      </c>
      <c r="E57" s="19">
        <f>(1/G8)</f>
        <v>2.4509803921568627E-3</v>
      </c>
      <c r="F57" s="19">
        <f>(1/G2)</f>
        <v>2.9411764705882353E-3</v>
      </c>
      <c r="G57" s="19">
        <v>0</v>
      </c>
      <c r="H57" s="19">
        <f t="shared" si="1"/>
        <v>2.6109660574412533E-3</v>
      </c>
      <c r="I57" s="19">
        <f t="shared" si="2"/>
        <v>2.9411764705882353E-3</v>
      </c>
      <c r="J57" s="19">
        <f t="shared" si="3"/>
        <v>2.9411764705882353E-3</v>
      </c>
      <c r="K57" s="19">
        <f>(1/G5)</f>
        <v>1.6638935108153079E-3</v>
      </c>
      <c r="L57" s="19">
        <f t="shared" si="4"/>
        <v>4.0983606557377051E-3</v>
      </c>
      <c r="M57" s="19">
        <f t="shared" si="5"/>
        <v>2.4509803921568627E-3</v>
      </c>
      <c r="N57">
        <f>(1/H17)</f>
        <v>4.4444444444444446E-2</v>
      </c>
      <c r="O57">
        <f>(1/J17)</f>
        <v>6.0975609756097563E-3</v>
      </c>
      <c r="P57">
        <f t="shared" si="6"/>
        <v>1.6638935108153079E-3</v>
      </c>
      <c r="Q57" s="2">
        <v>6</v>
      </c>
    </row>
    <row r="58" spans="1:17" x14ac:dyDescent="0.25">
      <c r="B58" s="19">
        <f>(1/I20)</f>
        <v>1.3175230566534914E-2</v>
      </c>
      <c r="C58" s="19">
        <f>(1/H14)</f>
        <v>2.617801047120419E-3</v>
      </c>
      <c r="D58" s="19">
        <f>(1/K20)</f>
        <v>2.976190476190476E-3</v>
      </c>
      <c r="E58" s="19">
        <f>(1/H8)</f>
        <v>2.4449877750611247E-3</v>
      </c>
      <c r="F58" s="19">
        <f>(1/H2)</f>
        <v>2.9940119760479044E-3</v>
      </c>
      <c r="G58" s="19">
        <f>(1/H17)</f>
        <v>4.4444444444444446E-2</v>
      </c>
      <c r="H58" s="19">
        <f t="shared" si="1"/>
        <v>2.617801047120419E-3</v>
      </c>
      <c r="I58" s="19">
        <f t="shared" si="2"/>
        <v>2.9940119760479044E-3</v>
      </c>
      <c r="J58" s="19">
        <f t="shared" si="3"/>
        <v>2.9940119760479044E-3</v>
      </c>
      <c r="K58" s="19">
        <f>(1/H5)</f>
        <v>1.7152658662092624E-3</v>
      </c>
      <c r="L58" s="19">
        <f t="shared" si="4"/>
        <v>2.976190476190476E-3</v>
      </c>
      <c r="M58" s="19">
        <f t="shared" si="5"/>
        <v>2.4449877750611247E-3</v>
      </c>
      <c r="N58">
        <v>0</v>
      </c>
      <c r="O58">
        <f>(1/J20)</f>
        <v>5.5248618784530384E-3</v>
      </c>
      <c r="P58">
        <f t="shared" si="6"/>
        <v>1.7152658662092624E-3</v>
      </c>
      <c r="Q58" s="2">
        <v>7</v>
      </c>
    </row>
    <row r="59" spans="1:17" x14ac:dyDescent="0.25">
      <c r="B59" s="19">
        <v>0</v>
      </c>
      <c r="C59" s="19">
        <f>(1/I14)</f>
        <v>4.4444444444444444E-3</v>
      </c>
      <c r="D59" s="19">
        <f>(1/K23)</f>
        <v>5.0000000000000001E-3</v>
      </c>
      <c r="E59" s="19">
        <f>(1/I8)</f>
        <v>4.9504950495049506E-3</v>
      </c>
      <c r="F59" s="19">
        <f>(1/I2)</f>
        <v>2.7624309392265192E-3</v>
      </c>
      <c r="G59" s="19">
        <f>(1/I17)</f>
        <v>1.7699115044247787E-2</v>
      </c>
      <c r="H59" s="19">
        <f t="shared" si="1"/>
        <v>4.4444444444444444E-3</v>
      </c>
      <c r="I59" s="19">
        <f t="shared" si="2"/>
        <v>2.7624309392265192E-3</v>
      </c>
      <c r="J59" s="19">
        <f t="shared" si="3"/>
        <v>2.7624309392265192E-3</v>
      </c>
      <c r="K59" s="19">
        <f>(1/I5)</f>
        <v>1.639344262295082E-3</v>
      </c>
      <c r="L59" s="19">
        <f t="shared" si="4"/>
        <v>5.0000000000000001E-3</v>
      </c>
      <c r="M59" s="19">
        <f t="shared" si="5"/>
        <v>4.9504950495049506E-3</v>
      </c>
      <c r="N59">
        <f>(1/I20)</f>
        <v>1.3175230566534914E-2</v>
      </c>
      <c r="O59">
        <f>(1/J23)</f>
        <v>8.3333333333333332E-3</v>
      </c>
      <c r="P59">
        <f t="shared" si="6"/>
        <v>1.639344262295082E-3</v>
      </c>
      <c r="Q59" s="2">
        <v>8</v>
      </c>
    </row>
    <row r="60" spans="1:17" x14ac:dyDescent="0.25">
      <c r="B60" s="19">
        <f>(1/J23)</f>
        <v>8.3333333333333332E-3</v>
      </c>
      <c r="C60" s="19">
        <f>(1/J14)</f>
        <v>9.6153846153846159E-3</v>
      </c>
      <c r="D60" s="19">
        <f>(1/K26)</f>
        <v>1.2360939431396786E-2</v>
      </c>
      <c r="E60" s="19">
        <f>(1/J8)</f>
        <v>1.2406947890818859E-2</v>
      </c>
      <c r="F60" s="19">
        <f>(1/J2)</f>
        <v>6.1349693251533744E-3</v>
      </c>
      <c r="G60" s="19">
        <f>(1/J17)</f>
        <v>6.0975609756097563E-3</v>
      </c>
      <c r="H60" s="19">
        <f t="shared" si="1"/>
        <v>9.6153846153846159E-3</v>
      </c>
      <c r="I60" s="19">
        <f t="shared" si="2"/>
        <v>6.1349693251533744E-3</v>
      </c>
      <c r="J60" s="19">
        <f t="shared" si="3"/>
        <v>6.1349693251533744E-3</v>
      </c>
      <c r="K60" s="19">
        <f>(1/J5)</f>
        <v>2.7027027027027029E-3</v>
      </c>
      <c r="L60" s="19">
        <f t="shared" si="4"/>
        <v>1.2360939431396786E-2</v>
      </c>
      <c r="M60" s="19">
        <f t="shared" si="5"/>
        <v>1.2406947890818859E-2</v>
      </c>
      <c r="N60">
        <f>(1/J20)</f>
        <v>5.5248618784530384E-3</v>
      </c>
      <c r="O60">
        <v>0</v>
      </c>
      <c r="P60">
        <f t="shared" si="6"/>
        <v>2.7027027027027029E-3</v>
      </c>
      <c r="Q60" s="2">
        <v>9</v>
      </c>
    </row>
    <row r="61" spans="1:17" x14ac:dyDescent="0.25">
      <c r="B61" s="19">
        <f>(1/K23)</f>
        <v>5.0000000000000001E-3</v>
      </c>
      <c r="C61" s="19">
        <f>(1/K14)</f>
        <v>2.1834061135371181E-2</v>
      </c>
      <c r="D61" s="19">
        <v>0</v>
      </c>
      <c r="E61" s="19">
        <f>(1/K8)</f>
        <v>4.6728971962616828E-2</v>
      </c>
      <c r="F61" s="19">
        <f>(1/K2)</f>
        <v>4.9019607843137254E-3</v>
      </c>
      <c r="G61" s="19">
        <f>(1/K17)</f>
        <v>4.0983606557377051E-3</v>
      </c>
      <c r="H61" s="19">
        <f t="shared" si="1"/>
        <v>2.1834061135371181E-2</v>
      </c>
      <c r="I61" s="19">
        <f t="shared" si="2"/>
        <v>4.9019607843137254E-3</v>
      </c>
      <c r="J61" s="19">
        <f t="shared" si="3"/>
        <v>4.9019607843137254E-3</v>
      </c>
      <c r="K61" s="19">
        <f>(1/K5)</f>
        <v>3.1446540880503146E-3</v>
      </c>
      <c r="L61" s="19">
        <f t="shared" si="4"/>
        <v>0</v>
      </c>
      <c r="M61" s="19">
        <f t="shared" si="5"/>
        <v>4.6728971962616828E-2</v>
      </c>
      <c r="N61">
        <f>(1/K20)</f>
        <v>2.976190476190476E-3</v>
      </c>
      <c r="O61">
        <f>(1/K26)</f>
        <v>1.2360939431396786E-2</v>
      </c>
      <c r="P61">
        <f t="shared" si="6"/>
        <v>3.1446540880503146E-3</v>
      </c>
      <c r="Q61" s="6">
        <v>10</v>
      </c>
    </row>
    <row r="62" spans="1:17" x14ac:dyDescent="0.25">
      <c r="Q62" s="4"/>
    </row>
    <row r="63" spans="1:17" x14ac:dyDescent="0.25">
      <c r="B63">
        <f>B52*$B$49</f>
        <v>2.7624309392265195E-4</v>
      </c>
      <c r="C63">
        <f>C52*$B$49</f>
        <v>6.2500000000000012E-4</v>
      </c>
      <c r="D63">
        <f>D52*$B$49</f>
        <v>4.9019607843137254E-4</v>
      </c>
      <c r="E63">
        <f>E52*$B$49</f>
        <v>5.4054054054054055E-4</v>
      </c>
      <c r="F63">
        <f>F53*$B$49</f>
        <v>2.7777777777777778E-4</v>
      </c>
      <c r="G63">
        <f t="shared" ref="G63:P63" si="7">G52*$B$49</f>
        <v>2.9411764705882356E-4</v>
      </c>
      <c r="H63">
        <f t="shared" si="7"/>
        <v>6.2500000000000012E-4</v>
      </c>
      <c r="I63">
        <f t="shared" si="7"/>
        <v>0</v>
      </c>
      <c r="J63">
        <f t="shared" si="7"/>
        <v>0</v>
      </c>
      <c r="K63">
        <f t="shared" si="7"/>
        <v>2.7777777777777778E-4</v>
      </c>
      <c r="L63">
        <f t="shared" si="7"/>
        <v>4.9019607843137254E-4</v>
      </c>
      <c r="M63">
        <f t="shared" si="7"/>
        <v>5.4054054054054055E-4</v>
      </c>
      <c r="N63">
        <f t="shared" si="7"/>
        <v>2.9940119760479047E-4</v>
      </c>
      <c r="O63">
        <f t="shared" si="7"/>
        <v>6.1349693251533746E-4</v>
      </c>
      <c r="P63">
        <f t="shared" si="7"/>
        <v>2.7777777777777778E-4</v>
      </c>
      <c r="Q63" s="4"/>
    </row>
    <row r="64" spans="1:17" x14ac:dyDescent="0.25">
      <c r="B64">
        <f>B53*$B$49</f>
        <v>1.639344262295082E-4</v>
      </c>
      <c r="C64">
        <f t="shared" ref="C64:E72" si="8">C53*$B$49</f>
        <v>3.7174721189591077E-4</v>
      </c>
      <c r="D64">
        <f t="shared" si="8"/>
        <v>3.1446540880503149E-4</v>
      </c>
      <c r="E64">
        <f t="shared" si="8"/>
        <v>3.4129692832764505E-4</v>
      </c>
      <c r="F64">
        <f t="shared" ref="F64:F72" si="9">F54*$B$49</f>
        <v>5.4054054054054055E-4</v>
      </c>
      <c r="G64">
        <f t="shared" ref="G64:P72" si="10">G53*$B$49</f>
        <v>1.6638935108153079E-4</v>
      </c>
      <c r="H64">
        <f t="shared" si="10"/>
        <v>3.7174721189591077E-4</v>
      </c>
      <c r="I64">
        <f t="shared" si="10"/>
        <v>2.7777777777777778E-4</v>
      </c>
      <c r="J64">
        <f t="shared" si="10"/>
        <v>2.7777777777777778E-4</v>
      </c>
      <c r="K64">
        <f t="shared" si="10"/>
        <v>0</v>
      </c>
      <c r="L64">
        <f t="shared" si="10"/>
        <v>3.1446540880503149E-4</v>
      </c>
      <c r="M64">
        <f t="shared" si="10"/>
        <v>3.4129692832764505E-4</v>
      </c>
      <c r="N64">
        <f t="shared" si="10"/>
        <v>1.7152658662092626E-4</v>
      </c>
      <c r="O64">
        <f t="shared" si="10"/>
        <v>2.7027027027027027E-4</v>
      </c>
      <c r="P64">
        <f t="shared" si="10"/>
        <v>0</v>
      </c>
      <c r="Q64" s="4"/>
    </row>
    <row r="65" spans="1:17" x14ac:dyDescent="0.25">
      <c r="B65">
        <f>B54*$B$49</f>
        <v>4.9504950495049506E-4</v>
      </c>
      <c r="C65">
        <f t="shared" si="8"/>
        <v>3.8314176245210726E-3</v>
      </c>
      <c r="D65">
        <f t="shared" si="8"/>
        <v>4.6728971962616828E-3</v>
      </c>
      <c r="E65">
        <f t="shared" si="8"/>
        <v>0</v>
      </c>
      <c r="F65">
        <f t="shared" si="9"/>
        <v>2.9850746268656717E-4</v>
      </c>
      <c r="G65">
        <f t="shared" si="10"/>
        <v>2.4509803921568627E-4</v>
      </c>
      <c r="H65">
        <f t="shared" si="10"/>
        <v>3.8314176245210726E-3</v>
      </c>
      <c r="I65">
        <f t="shared" si="10"/>
        <v>5.4054054054054055E-4</v>
      </c>
      <c r="J65">
        <f t="shared" si="10"/>
        <v>5.4054054054054055E-4</v>
      </c>
      <c r="K65">
        <f t="shared" si="10"/>
        <v>3.4129692832764505E-4</v>
      </c>
      <c r="L65">
        <f t="shared" si="10"/>
        <v>4.6728971962616828E-3</v>
      </c>
      <c r="M65">
        <f t="shared" si="10"/>
        <v>0</v>
      </c>
      <c r="N65">
        <f t="shared" si="10"/>
        <v>2.444987775061125E-4</v>
      </c>
      <c r="O65">
        <f t="shared" si="10"/>
        <v>1.2406947890818861E-3</v>
      </c>
      <c r="P65">
        <f t="shared" si="10"/>
        <v>3.4129692832764505E-4</v>
      </c>
      <c r="Q65" s="4"/>
    </row>
    <row r="66" spans="1:17" x14ac:dyDescent="0.25">
      <c r="B66">
        <f>B55*$B$49</f>
        <v>1.7699115044247787E-3</v>
      </c>
      <c r="C66">
        <f t="shared" si="8"/>
        <v>3.1948881789137381E-4</v>
      </c>
      <c r="D66">
        <f t="shared" si="8"/>
        <v>4.1493775933609963E-4</v>
      </c>
      <c r="E66">
        <f t="shared" si="8"/>
        <v>2.4691358024691359E-4</v>
      </c>
      <c r="F66">
        <f t="shared" si="9"/>
        <v>6.2500000000000012E-4</v>
      </c>
      <c r="G66">
        <f t="shared" si="10"/>
        <v>2.5000000000000001E-2</v>
      </c>
      <c r="H66">
        <f t="shared" si="10"/>
        <v>3.1948881789137381E-4</v>
      </c>
      <c r="I66">
        <f t="shared" si="10"/>
        <v>2.9850746268656717E-4</v>
      </c>
      <c r="J66">
        <f t="shared" si="10"/>
        <v>2.9850746268656717E-4</v>
      </c>
      <c r="K66">
        <f t="shared" si="10"/>
        <v>1.7271157167530224E-4</v>
      </c>
      <c r="L66">
        <f t="shared" si="10"/>
        <v>4.1493775933609963E-4</v>
      </c>
      <c r="M66">
        <f t="shared" si="10"/>
        <v>2.4691358024691359E-4</v>
      </c>
      <c r="N66">
        <f t="shared" si="10"/>
        <v>4.1666666666666666E-3</v>
      </c>
      <c r="O66">
        <f t="shared" si="10"/>
        <v>6.0975609756097572E-4</v>
      </c>
      <c r="P66">
        <f t="shared" si="10"/>
        <v>1.7271157167530224E-4</v>
      </c>
      <c r="Q66" s="4"/>
    </row>
    <row r="67" spans="1:17" x14ac:dyDescent="0.25">
      <c r="B67">
        <f t="shared" ref="B67:B72" si="11">B56*$B$49</f>
        <v>4.4444444444444447E-4</v>
      </c>
      <c r="C67">
        <f t="shared" si="8"/>
        <v>0</v>
      </c>
      <c r="D67">
        <f t="shared" si="8"/>
        <v>2.1834061135371182E-3</v>
      </c>
      <c r="E67">
        <f t="shared" si="8"/>
        <v>3.8314176245210726E-3</v>
      </c>
      <c r="F67">
        <f t="shared" si="9"/>
        <v>2.9411764705882356E-4</v>
      </c>
      <c r="G67">
        <f t="shared" si="10"/>
        <v>2.6109660574412532E-4</v>
      </c>
      <c r="H67">
        <f t="shared" si="10"/>
        <v>0</v>
      </c>
      <c r="I67">
        <f t="shared" si="10"/>
        <v>6.2500000000000012E-4</v>
      </c>
      <c r="J67">
        <f t="shared" si="10"/>
        <v>6.2500000000000012E-4</v>
      </c>
      <c r="K67">
        <f t="shared" si="10"/>
        <v>3.7174721189591077E-4</v>
      </c>
      <c r="L67">
        <f t="shared" si="10"/>
        <v>2.1834061135371182E-3</v>
      </c>
      <c r="M67">
        <f t="shared" si="10"/>
        <v>3.8314176245210726E-3</v>
      </c>
      <c r="N67">
        <f t="shared" si="10"/>
        <v>2.6178010471204191E-4</v>
      </c>
      <c r="O67">
        <f t="shared" si="10"/>
        <v>9.6153846153846159E-4</v>
      </c>
      <c r="P67">
        <f t="shared" si="10"/>
        <v>3.7174721189591077E-4</v>
      </c>
      <c r="Q67" s="4"/>
    </row>
    <row r="68" spans="1:17" x14ac:dyDescent="0.25">
      <c r="B68">
        <f t="shared" si="11"/>
        <v>1.7699115044247787E-3</v>
      </c>
      <c r="C68">
        <f t="shared" si="8"/>
        <v>2.6109660574412532E-4</v>
      </c>
      <c r="D68">
        <f t="shared" si="8"/>
        <v>4.0983606557377055E-4</v>
      </c>
      <c r="E68">
        <f t="shared" si="8"/>
        <v>2.4509803921568627E-4</v>
      </c>
      <c r="F68">
        <f t="shared" si="9"/>
        <v>2.9940119760479047E-4</v>
      </c>
      <c r="G68">
        <f t="shared" si="10"/>
        <v>0</v>
      </c>
      <c r="H68">
        <f t="shared" si="10"/>
        <v>2.6109660574412532E-4</v>
      </c>
      <c r="I68">
        <f t="shared" si="10"/>
        <v>2.9411764705882356E-4</v>
      </c>
      <c r="J68">
        <f t="shared" si="10"/>
        <v>2.9411764705882356E-4</v>
      </c>
      <c r="K68">
        <f t="shared" si="10"/>
        <v>1.6638935108153079E-4</v>
      </c>
      <c r="L68">
        <f t="shared" si="10"/>
        <v>4.0983606557377055E-4</v>
      </c>
      <c r="M68">
        <f t="shared" si="10"/>
        <v>2.4509803921568627E-4</v>
      </c>
      <c r="N68">
        <f t="shared" si="10"/>
        <v>4.4444444444444444E-3</v>
      </c>
      <c r="O68">
        <f t="shared" si="10"/>
        <v>6.0975609756097572E-4</v>
      </c>
      <c r="P68">
        <f t="shared" si="10"/>
        <v>1.6638935108153079E-4</v>
      </c>
      <c r="Q68" s="4"/>
    </row>
    <row r="69" spans="1:17" x14ac:dyDescent="0.25">
      <c r="B69">
        <f t="shared" si="11"/>
        <v>1.3175230566534915E-3</v>
      </c>
      <c r="C69">
        <f t="shared" si="8"/>
        <v>2.6178010471204191E-4</v>
      </c>
      <c r="D69">
        <f t="shared" si="8"/>
        <v>2.9761904761904765E-4</v>
      </c>
      <c r="E69">
        <f t="shared" si="8"/>
        <v>2.444987775061125E-4</v>
      </c>
      <c r="F69">
        <f t="shared" si="9"/>
        <v>2.7624309392265195E-4</v>
      </c>
      <c r="G69">
        <f t="shared" si="10"/>
        <v>4.4444444444444444E-3</v>
      </c>
      <c r="H69">
        <f t="shared" si="10"/>
        <v>2.6178010471204191E-4</v>
      </c>
      <c r="I69">
        <f t="shared" si="10"/>
        <v>2.9940119760479047E-4</v>
      </c>
      <c r="J69">
        <f t="shared" si="10"/>
        <v>2.9940119760479047E-4</v>
      </c>
      <c r="K69">
        <f t="shared" si="10"/>
        <v>1.7152658662092626E-4</v>
      </c>
      <c r="L69">
        <f t="shared" si="10"/>
        <v>2.9761904761904765E-4</v>
      </c>
      <c r="M69">
        <f t="shared" si="10"/>
        <v>2.444987775061125E-4</v>
      </c>
      <c r="N69">
        <f t="shared" si="10"/>
        <v>0</v>
      </c>
      <c r="O69">
        <f t="shared" si="10"/>
        <v>5.5248618784530391E-4</v>
      </c>
      <c r="P69">
        <f t="shared" si="10"/>
        <v>1.7152658662092626E-4</v>
      </c>
      <c r="Q69" s="4"/>
    </row>
    <row r="70" spans="1:17" x14ac:dyDescent="0.25">
      <c r="B70">
        <f t="shared" si="11"/>
        <v>0</v>
      </c>
      <c r="C70">
        <f t="shared" si="8"/>
        <v>4.4444444444444447E-4</v>
      </c>
      <c r="D70">
        <f t="shared" si="8"/>
        <v>5.0000000000000001E-4</v>
      </c>
      <c r="E70">
        <f t="shared" si="8"/>
        <v>4.9504950495049506E-4</v>
      </c>
      <c r="F70">
        <f t="shared" si="9"/>
        <v>6.1349693251533746E-4</v>
      </c>
      <c r="G70">
        <f t="shared" si="10"/>
        <v>1.7699115044247787E-3</v>
      </c>
      <c r="H70">
        <f t="shared" si="10"/>
        <v>4.4444444444444447E-4</v>
      </c>
      <c r="I70">
        <f t="shared" si="10"/>
        <v>2.7624309392265195E-4</v>
      </c>
      <c r="J70">
        <f t="shared" si="10"/>
        <v>2.7624309392265195E-4</v>
      </c>
      <c r="K70">
        <f t="shared" si="10"/>
        <v>1.639344262295082E-4</v>
      </c>
      <c r="L70">
        <f t="shared" si="10"/>
        <v>5.0000000000000001E-4</v>
      </c>
      <c r="M70">
        <f t="shared" si="10"/>
        <v>4.9504950495049506E-4</v>
      </c>
      <c r="N70">
        <f t="shared" si="10"/>
        <v>1.3175230566534915E-3</v>
      </c>
      <c r="O70">
        <f t="shared" si="10"/>
        <v>8.3333333333333339E-4</v>
      </c>
      <c r="P70">
        <f t="shared" si="10"/>
        <v>1.639344262295082E-4</v>
      </c>
      <c r="Q70" s="4"/>
    </row>
    <row r="71" spans="1:17" x14ac:dyDescent="0.25">
      <c r="B71">
        <f t="shared" si="11"/>
        <v>8.3333333333333339E-4</v>
      </c>
      <c r="C71">
        <f t="shared" si="8"/>
        <v>9.6153846153846159E-4</v>
      </c>
      <c r="D71">
        <f t="shared" si="8"/>
        <v>1.2360939431396787E-3</v>
      </c>
      <c r="E71">
        <f t="shared" si="8"/>
        <v>1.2406947890818861E-3</v>
      </c>
      <c r="F71">
        <f t="shared" si="9"/>
        <v>4.9019607843137254E-4</v>
      </c>
      <c r="G71">
        <f t="shared" si="10"/>
        <v>6.0975609756097572E-4</v>
      </c>
      <c r="H71">
        <f t="shared" si="10"/>
        <v>9.6153846153846159E-4</v>
      </c>
      <c r="I71">
        <f t="shared" si="10"/>
        <v>6.1349693251533746E-4</v>
      </c>
      <c r="J71">
        <f t="shared" si="10"/>
        <v>6.1349693251533746E-4</v>
      </c>
      <c r="K71">
        <f t="shared" si="10"/>
        <v>2.7027027027027027E-4</v>
      </c>
      <c r="L71">
        <f t="shared" si="10"/>
        <v>1.2360939431396787E-3</v>
      </c>
      <c r="M71">
        <f t="shared" si="10"/>
        <v>1.2406947890818861E-3</v>
      </c>
      <c r="N71">
        <f t="shared" si="10"/>
        <v>5.5248618784530391E-4</v>
      </c>
      <c r="O71">
        <f t="shared" si="10"/>
        <v>0</v>
      </c>
      <c r="P71">
        <f t="shared" si="10"/>
        <v>2.7027027027027027E-4</v>
      </c>
      <c r="Q71" s="4"/>
    </row>
    <row r="72" spans="1:17" x14ac:dyDescent="0.25">
      <c r="B72">
        <f t="shared" si="11"/>
        <v>5.0000000000000001E-4</v>
      </c>
      <c r="C72">
        <f t="shared" si="8"/>
        <v>2.1834061135371182E-3</v>
      </c>
      <c r="D72">
        <f t="shared" si="8"/>
        <v>0</v>
      </c>
      <c r="E72">
        <f t="shared" si="8"/>
        <v>4.6728971962616828E-3</v>
      </c>
      <c r="F72">
        <f t="shared" si="9"/>
        <v>0</v>
      </c>
      <c r="G72">
        <f t="shared" si="10"/>
        <v>4.0983606557377055E-4</v>
      </c>
      <c r="H72">
        <f t="shared" si="10"/>
        <v>2.1834061135371182E-3</v>
      </c>
      <c r="I72">
        <f t="shared" si="10"/>
        <v>4.9019607843137254E-4</v>
      </c>
      <c r="J72">
        <f t="shared" si="10"/>
        <v>4.9019607843137254E-4</v>
      </c>
      <c r="K72">
        <f t="shared" si="10"/>
        <v>3.1446540880503149E-4</v>
      </c>
      <c r="L72">
        <f t="shared" si="10"/>
        <v>0</v>
      </c>
      <c r="M72">
        <f t="shared" si="10"/>
        <v>4.6728971962616828E-3</v>
      </c>
      <c r="N72">
        <f t="shared" si="10"/>
        <v>2.9761904761904765E-4</v>
      </c>
      <c r="O72">
        <f t="shared" si="10"/>
        <v>1.2360939431396787E-3</v>
      </c>
      <c r="P72">
        <f t="shared" si="10"/>
        <v>3.1446540880503149E-4</v>
      </c>
      <c r="Q72" s="4"/>
    </row>
    <row r="73" spans="1:17" x14ac:dyDescent="0.25">
      <c r="A73" t="s">
        <v>310</v>
      </c>
      <c r="B73" s="4">
        <f>SUM(B63:B72)</f>
        <v>7.5703508683834832E-3</v>
      </c>
      <c r="C73" s="4">
        <f t="shared" ref="C73:P73" si="12">SUM(C63:C72)</f>
        <v>9.2599193842845488E-3</v>
      </c>
      <c r="D73" s="4">
        <f t="shared" si="12"/>
        <v>1.0519451612703802E-2</v>
      </c>
      <c r="E73" s="4">
        <f t="shared" si="12"/>
        <v>1.1858406980652034E-2</v>
      </c>
      <c r="F73" s="4">
        <f t="shared" si="12"/>
        <v>3.7152807305378616E-3</v>
      </c>
      <c r="G73" s="4">
        <f t="shared" si="12"/>
        <v>3.3200649755104138E-2</v>
      </c>
      <c r="H73" s="4">
        <f t="shared" si="12"/>
        <v>9.2599193842845488E-3</v>
      </c>
      <c r="I73" s="4">
        <f t="shared" si="12"/>
        <v>3.7152807305378616E-3</v>
      </c>
      <c r="J73" s="4">
        <f t="shared" si="12"/>
        <v>3.7152807305378616E-3</v>
      </c>
      <c r="K73" s="4">
        <f t="shared" si="12"/>
        <v>2.2501195326839027E-3</v>
      </c>
      <c r="L73" s="4">
        <f t="shared" si="12"/>
        <v>1.0519451612703802E-2</v>
      </c>
      <c r="M73" s="4">
        <f t="shared" si="12"/>
        <v>1.1858406980652034E-2</v>
      </c>
      <c r="N73" s="4">
        <f t="shared" si="12"/>
        <v>1.1755946069672825E-2</v>
      </c>
      <c r="O73" s="4">
        <f t="shared" si="12"/>
        <v>6.9274261128462232E-3</v>
      </c>
      <c r="P73" s="4">
        <f t="shared" si="12"/>
        <v>2.2501195326839027E-3</v>
      </c>
      <c r="Q73" s="4"/>
    </row>
    <row r="74" spans="1:17" x14ac:dyDescent="0.25">
      <c r="Q74" s="4"/>
    </row>
    <row r="75" spans="1:17" x14ac:dyDescent="0.25">
      <c r="A75" t="s">
        <v>113</v>
      </c>
      <c r="B75">
        <f>B63/$B$73</f>
        <v>3.6490130870465036E-2</v>
      </c>
      <c r="C75">
        <f>C63/$C$73</f>
        <v>6.749518803162774E-2</v>
      </c>
      <c r="D75">
        <f>D63/$D$73</f>
        <v>4.6599014518911602E-2</v>
      </c>
      <c r="E75">
        <f>E63/$E$73</f>
        <v>4.5582896709691012E-2</v>
      </c>
      <c r="F75">
        <f>F63/$F$73</f>
        <v>7.476629571880665E-2</v>
      </c>
      <c r="G75">
        <f>G63/$G$73</f>
        <v>8.8587918979991364E-3</v>
      </c>
      <c r="H75">
        <f>H63/$H$73</f>
        <v>6.749518803162774E-2</v>
      </c>
      <c r="I75">
        <f>I63/$I$73</f>
        <v>0</v>
      </c>
      <c r="J75">
        <f>J63/$J$73</f>
        <v>0</v>
      </c>
      <c r="K75">
        <f>K63/$K$73</f>
        <v>0.1234502317512214</v>
      </c>
      <c r="L75">
        <f>L63/$L$73</f>
        <v>4.6599014518911602E-2</v>
      </c>
      <c r="M75">
        <f>M63/$M$73</f>
        <v>4.5582896709691012E-2</v>
      </c>
      <c r="N75">
        <f>N63/$N$73</f>
        <v>2.5468064912033319E-2</v>
      </c>
      <c r="O75">
        <f>O63/$O$73</f>
        <v>8.8560588380389701E-2</v>
      </c>
      <c r="P75">
        <f>P63/$P$73</f>
        <v>0.1234502317512214</v>
      </c>
    </row>
    <row r="76" spans="1:17" x14ac:dyDescent="0.25">
      <c r="B76">
        <f t="shared" ref="B76:B84" si="13">B64/$B$73</f>
        <v>2.1654798975587447E-2</v>
      </c>
      <c r="C76">
        <f t="shared" ref="C76:C84" si="14">C64/$C$73</f>
        <v>4.0145836747436561E-2</v>
      </c>
      <c r="D76">
        <f t="shared" ref="D76:D84" si="15">D64/$D$73</f>
        <v>2.9893707427226315E-2</v>
      </c>
      <c r="E76">
        <f t="shared" ref="E76:E84" si="16">E64/$E$73</f>
        <v>2.8781009867893646E-2</v>
      </c>
      <c r="F76">
        <f t="shared" ref="F76:F84" si="17">F64/$F$73</f>
        <v>0.14549117004740755</v>
      </c>
      <c r="G76">
        <f t="shared" ref="G76:G84" si="18">G64/$G$73</f>
        <v>5.0116293599329559E-3</v>
      </c>
      <c r="H76">
        <f t="shared" ref="H76:H84" si="19">H64/$H$73</f>
        <v>4.0145836747436561E-2</v>
      </c>
      <c r="I76">
        <f t="shared" ref="I76:I84" si="20">I64/$I$73</f>
        <v>7.476629571880665E-2</v>
      </c>
      <c r="J76">
        <f t="shared" ref="J76:J84" si="21">J64/$J$73</f>
        <v>7.476629571880665E-2</v>
      </c>
      <c r="K76">
        <f t="shared" ref="K76:K84" si="22">K64/$K$73</f>
        <v>0</v>
      </c>
      <c r="L76">
        <f t="shared" ref="L76:L84" si="23">L64/$L$73</f>
        <v>2.9893707427226315E-2</v>
      </c>
      <c r="M76">
        <f t="shared" ref="M76:M84" si="24">M64/$M$73</f>
        <v>2.8781009867893646E-2</v>
      </c>
      <c r="N76">
        <f t="shared" ref="N76:N84" si="25">N64/$N$73</f>
        <v>1.4590623808952192E-2</v>
      </c>
      <c r="O76">
        <f t="shared" ref="O76:O84" si="26">O64/$O$73</f>
        <v>3.9014529475685192E-2</v>
      </c>
      <c r="P76">
        <f t="shared" ref="P76:P84" si="27">P64/$P$73</f>
        <v>0</v>
      </c>
    </row>
    <row r="77" spans="1:17" x14ac:dyDescent="0.25">
      <c r="B77">
        <f t="shared" si="13"/>
        <v>6.5393204827269028E-2</v>
      </c>
      <c r="C77">
        <f t="shared" si="14"/>
        <v>0.41376360479158752</v>
      </c>
      <c r="D77">
        <f t="shared" si="15"/>
        <v>0.44421490475971814</v>
      </c>
      <c r="E77">
        <f t="shared" si="16"/>
        <v>0</v>
      </c>
      <c r="F77">
        <f t="shared" si="17"/>
        <v>8.034587002618028E-2</v>
      </c>
      <c r="G77">
        <f t="shared" si="18"/>
        <v>7.3823265816659461E-3</v>
      </c>
      <c r="H77">
        <f t="shared" si="19"/>
        <v>0.41376360479158752</v>
      </c>
      <c r="I77">
        <f t="shared" si="20"/>
        <v>0.14549117004740755</v>
      </c>
      <c r="J77">
        <f t="shared" si="21"/>
        <v>0.14549117004740755</v>
      </c>
      <c r="K77">
        <f t="shared" si="22"/>
        <v>0.15167946563290002</v>
      </c>
      <c r="L77">
        <f t="shared" si="23"/>
        <v>0.44421490475971814</v>
      </c>
      <c r="M77">
        <f t="shared" si="24"/>
        <v>0</v>
      </c>
      <c r="N77">
        <f t="shared" si="25"/>
        <v>2.0797881859704472E-2</v>
      </c>
      <c r="O77">
        <f t="shared" si="26"/>
        <v>0.17909895665016778</v>
      </c>
      <c r="P77">
        <f t="shared" si="27"/>
        <v>0.15167946563290002</v>
      </c>
    </row>
    <row r="78" spans="1:17" x14ac:dyDescent="0.25">
      <c r="B78">
        <f t="shared" si="13"/>
        <v>0.23379517478067863</v>
      </c>
      <c r="C78">
        <f t="shared" si="14"/>
        <v>3.4502332540129188E-2</v>
      </c>
      <c r="D78">
        <f t="shared" si="15"/>
        <v>3.9444808970365015E-2</v>
      </c>
      <c r="E78">
        <f t="shared" si="16"/>
        <v>2.0821817015537872E-2</v>
      </c>
      <c r="F78">
        <f t="shared" si="17"/>
        <v>0.16822416536731499</v>
      </c>
      <c r="G78">
        <f t="shared" si="18"/>
        <v>0.75299731132992664</v>
      </c>
      <c r="H78">
        <f t="shared" si="19"/>
        <v>3.4502332540129188E-2</v>
      </c>
      <c r="I78">
        <f t="shared" si="20"/>
        <v>8.034587002618028E-2</v>
      </c>
      <c r="J78">
        <f t="shared" si="21"/>
        <v>8.034587002618028E-2</v>
      </c>
      <c r="K78">
        <f t="shared" si="22"/>
        <v>7.6756620777961485E-2</v>
      </c>
      <c r="L78">
        <f t="shared" si="23"/>
        <v>3.9444808970365015E-2</v>
      </c>
      <c r="M78">
        <f t="shared" si="24"/>
        <v>2.0821817015537872E-2</v>
      </c>
      <c r="N78">
        <f t="shared" si="25"/>
        <v>0.35443057002579698</v>
      </c>
      <c r="O78">
        <f t="shared" si="26"/>
        <v>8.8020584792704415E-2</v>
      </c>
      <c r="P78">
        <f t="shared" si="27"/>
        <v>7.6756620777961485E-2</v>
      </c>
    </row>
    <row r="79" spans="1:17" x14ac:dyDescent="0.25">
      <c r="B79">
        <f t="shared" si="13"/>
        <v>5.8708566111592642E-2</v>
      </c>
      <c r="C79">
        <f t="shared" si="14"/>
        <v>0</v>
      </c>
      <c r="D79">
        <f t="shared" si="15"/>
        <v>0.20755892929820893</v>
      </c>
      <c r="E79">
        <f t="shared" si="16"/>
        <v>0.32309716058593246</v>
      </c>
      <c r="F79">
        <f t="shared" si="17"/>
        <v>7.9164313114030577E-2</v>
      </c>
      <c r="G79">
        <f t="shared" si="18"/>
        <v>7.8642016849078487E-3</v>
      </c>
      <c r="H79">
        <f t="shared" si="19"/>
        <v>0</v>
      </c>
      <c r="I79">
        <f t="shared" si="20"/>
        <v>0.16822416536731499</v>
      </c>
      <c r="J79">
        <f t="shared" si="21"/>
        <v>0.16822416536731499</v>
      </c>
      <c r="K79">
        <f t="shared" si="22"/>
        <v>0.16521220606111414</v>
      </c>
      <c r="L79">
        <f t="shared" si="23"/>
        <v>0.20755892929820893</v>
      </c>
      <c r="M79">
        <f t="shared" si="24"/>
        <v>0.32309716058593246</v>
      </c>
      <c r="N79">
        <f t="shared" si="25"/>
        <v>2.2267889216280441E-2</v>
      </c>
      <c r="O79">
        <f t="shared" si="26"/>
        <v>0.13880169140388002</v>
      </c>
      <c r="P79">
        <f t="shared" si="27"/>
        <v>0.16521220606111414</v>
      </c>
    </row>
    <row r="80" spans="1:17" x14ac:dyDescent="0.25">
      <c r="B80">
        <f t="shared" si="13"/>
        <v>0.23379517478067863</v>
      </c>
      <c r="C80">
        <f t="shared" si="14"/>
        <v>2.8196423198591215E-2</v>
      </c>
      <c r="D80">
        <f t="shared" si="15"/>
        <v>3.8959831810893311E-2</v>
      </c>
      <c r="E80">
        <f t="shared" si="16"/>
        <v>2.0668715419835386E-2</v>
      </c>
      <c r="F80">
        <f t="shared" si="17"/>
        <v>8.058642652326467E-2</v>
      </c>
      <c r="G80">
        <f t="shared" si="18"/>
        <v>0</v>
      </c>
      <c r="H80">
        <f t="shared" si="19"/>
        <v>2.8196423198591215E-2</v>
      </c>
      <c r="I80">
        <f t="shared" si="20"/>
        <v>7.9164313114030577E-2</v>
      </c>
      <c r="J80">
        <f t="shared" si="21"/>
        <v>7.9164313114030577E-2</v>
      </c>
      <c r="K80">
        <f t="shared" si="22"/>
        <v>7.3946894227021137E-2</v>
      </c>
      <c r="L80">
        <f t="shared" si="23"/>
        <v>3.8959831810893311E-2</v>
      </c>
      <c r="M80">
        <f t="shared" si="24"/>
        <v>2.0668715419835386E-2</v>
      </c>
      <c r="N80">
        <f t="shared" si="25"/>
        <v>0.37805927469418343</v>
      </c>
      <c r="O80">
        <f t="shared" si="26"/>
        <v>8.8020584792704415E-2</v>
      </c>
      <c r="P80">
        <f t="shared" si="27"/>
        <v>7.3946894227021137E-2</v>
      </c>
    </row>
    <row r="81" spans="1:17" x14ac:dyDescent="0.25">
      <c r="B81">
        <f t="shared" si="13"/>
        <v>0.17403725131895051</v>
      </c>
      <c r="C81">
        <f t="shared" si="14"/>
        <v>2.8270235824765538E-2</v>
      </c>
      <c r="D81">
        <f t="shared" si="15"/>
        <v>2.8292258815053477E-2</v>
      </c>
      <c r="E81">
        <f t="shared" si="16"/>
        <v>2.0618180663307673E-2</v>
      </c>
      <c r="F81">
        <f t="shared" si="17"/>
        <v>7.4353222261796678E-2</v>
      </c>
      <c r="G81">
        <f t="shared" si="18"/>
        <v>0.13386618868087583</v>
      </c>
      <c r="H81">
        <f t="shared" si="19"/>
        <v>2.8270235824765538E-2</v>
      </c>
      <c r="I81">
        <f t="shared" si="20"/>
        <v>8.058642652326467E-2</v>
      </c>
      <c r="J81">
        <f t="shared" si="21"/>
        <v>8.058642652326467E-2</v>
      </c>
      <c r="K81">
        <f t="shared" si="22"/>
        <v>7.6229988731457476E-2</v>
      </c>
      <c r="L81">
        <f t="shared" si="23"/>
        <v>2.8292258815053477E-2</v>
      </c>
      <c r="M81">
        <f t="shared" si="24"/>
        <v>2.0618180663307673E-2</v>
      </c>
      <c r="N81">
        <f t="shared" si="25"/>
        <v>0</v>
      </c>
      <c r="O81">
        <f t="shared" si="26"/>
        <v>7.975345804421835E-2</v>
      </c>
      <c r="P81">
        <f t="shared" si="27"/>
        <v>7.6229988731457476E-2</v>
      </c>
    </row>
    <row r="82" spans="1:17" x14ac:dyDescent="0.25">
      <c r="B82">
        <f t="shared" si="13"/>
        <v>0</v>
      </c>
      <c r="C82">
        <f t="shared" si="14"/>
        <v>4.7996578155824157E-2</v>
      </c>
      <c r="D82">
        <f t="shared" si="15"/>
        <v>4.7530994809289837E-2</v>
      </c>
      <c r="E82">
        <f t="shared" si="16"/>
        <v>4.174671233313286E-2</v>
      </c>
      <c r="F82">
        <f t="shared" si="17"/>
        <v>0.16512801508448097</v>
      </c>
      <c r="G82">
        <f t="shared" si="18"/>
        <v>5.3309544164950554E-2</v>
      </c>
      <c r="H82">
        <f t="shared" si="19"/>
        <v>4.7996578155824157E-2</v>
      </c>
      <c r="I82">
        <f t="shared" si="20"/>
        <v>7.4353222261796678E-2</v>
      </c>
      <c r="J82">
        <f t="shared" si="21"/>
        <v>7.4353222261796678E-2</v>
      </c>
      <c r="K82">
        <f t="shared" si="22"/>
        <v>7.2855874476130664E-2</v>
      </c>
      <c r="L82">
        <f t="shared" si="23"/>
        <v>4.7530994809289837E-2</v>
      </c>
      <c r="M82">
        <f t="shared" si="24"/>
        <v>4.174671233313286E-2</v>
      </c>
      <c r="N82">
        <f t="shared" si="25"/>
        <v>0.11207290751803857</v>
      </c>
      <c r="O82">
        <f t="shared" si="26"/>
        <v>0.12029479921669602</v>
      </c>
      <c r="P82">
        <f t="shared" si="27"/>
        <v>7.2855874476130664E-2</v>
      </c>
    </row>
    <row r="83" spans="1:17" x14ac:dyDescent="0.25">
      <c r="B83">
        <f t="shared" si="13"/>
        <v>0.1100785614592362</v>
      </c>
      <c r="C83">
        <f t="shared" si="14"/>
        <v>0.10383875081788881</v>
      </c>
      <c r="D83">
        <f t="shared" si="15"/>
        <v>0.11750554959033335</v>
      </c>
      <c r="E83">
        <f t="shared" si="16"/>
        <v>0.10462575547509725</v>
      </c>
      <c r="F83">
        <f t="shared" si="17"/>
        <v>0.13194052185671762</v>
      </c>
      <c r="G83">
        <f t="shared" si="18"/>
        <v>1.8365788081217724E-2</v>
      </c>
      <c r="H83">
        <f t="shared" si="19"/>
        <v>0.10383875081788881</v>
      </c>
      <c r="I83">
        <f t="shared" si="20"/>
        <v>0.16512801508448097</v>
      </c>
      <c r="J83">
        <f t="shared" si="21"/>
        <v>0.16512801508448097</v>
      </c>
      <c r="K83">
        <f t="shared" si="22"/>
        <v>0.12011373900118839</v>
      </c>
      <c r="L83">
        <f t="shared" si="23"/>
        <v>0.11750554959033335</v>
      </c>
      <c r="M83">
        <f t="shared" si="24"/>
        <v>0.10462575547509725</v>
      </c>
      <c r="N83">
        <f t="shared" si="25"/>
        <v>4.6996318677453748E-2</v>
      </c>
      <c r="O83">
        <f t="shared" si="26"/>
        <v>0</v>
      </c>
      <c r="P83">
        <f t="shared" si="27"/>
        <v>0.12011373900118839</v>
      </c>
    </row>
    <row r="84" spans="1:17" x14ac:dyDescent="0.25">
      <c r="B84">
        <f t="shared" si="13"/>
        <v>6.6047136875541715E-2</v>
      </c>
      <c r="C84">
        <f t="shared" si="14"/>
        <v>0.23579104989214927</v>
      </c>
      <c r="D84">
        <f t="shared" si="15"/>
        <v>0</v>
      </c>
      <c r="E84">
        <f t="shared" si="16"/>
        <v>0.39405775192957188</v>
      </c>
      <c r="F84">
        <f t="shared" si="17"/>
        <v>0</v>
      </c>
      <c r="G84">
        <f t="shared" si="18"/>
        <v>1.2344218218523387E-2</v>
      </c>
      <c r="H84">
        <f t="shared" si="19"/>
        <v>0.23579104989214927</v>
      </c>
      <c r="I84">
        <f t="shared" si="20"/>
        <v>0.13194052185671762</v>
      </c>
      <c r="J84">
        <f t="shared" si="21"/>
        <v>0.13194052185671762</v>
      </c>
      <c r="K84">
        <f t="shared" si="22"/>
        <v>0.13975497934100536</v>
      </c>
      <c r="L84">
        <f t="shared" si="23"/>
        <v>0</v>
      </c>
      <c r="M84">
        <f t="shared" si="24"/>
        <v>0.39405775192957188</v>
      </c>
      <c r="N84">
        <f t="shared" si="25"/>
        <v>2.5316469287556927E-2</v>
      </c>
      <c r="O84">
        <f t="shared" si="26"/>
        <v>0.17843480724355404</v>
      </c>
      <c r="P84">
        <f t="shared" si="27"/>
        <v>0.13975497934100536</v>
      </c>
    </row>
    <row r="85" spans="1:17" x14ac:dyDescent="0.25">
      <c r="Q85" s="2" t="s">
        <v>41</v>
      </c>
    </row>
    <row r="86" spans="1:17" x14ac:dyDescent="0.25">
      <c r="A86" t="s">
        <v>114</v>
      </c>
      <c r="B86" s="5">
        <f t="shared" ref="B86:P86" si="28">B75</f>
        <v>3.6490130870465036E-2</v>
      </c>
      <c r="C86" s="5">
        <f t="shared" si="28"/>
        <v>6.749518803162774E-2</v>
      </c>
      <c r="D86" s="5">
        <f t="shared" si="28"/>
        <v>4.6599014518911602E-2</v>
      </c>
      <c r="E86" s="5">
        <f t="shared" si="28"/>
        <v>4.5582896709691012E-2</v>
      </c>
      <c r="F86" s="5">
        <f t="shared" si="28"/>
        <v>7.476629571880665E-2</v>
      </c>
      <c r="G86" s="5">
        <f t="shared" si="28"/>
        <v>8.8587918979991364E-3</v>
      </c>
      <c r="H86" s="5">
        <f t="shared" si="28"/>
        <v>6.749518803162774E-2</v>
      </c>
      <c r="I86" s="5">
        <f t="shared" si="28"/>
        <v>0</v>
      </c>
      <c r="J86" s="5">
        <f t="shared" si="28"/>
        <v>0</v>
      </c>
      <c r="K86" s="5">
        <f t="shared" si="28"/>
        <v>0.1234502317512214</v>
      </c>
      <c r="L86" s="5">
        <f t="shared" si="28"/>
        <v>4.6599014518911602E-2</v>
      </c>
      <c r="M86" s="5">
        <f t="shared" si="28"/>
        <v>4.5582896709691012E-2</v>
      </c>
      <c r="N86" s="5">
        <f t="shared" si="28"/>
        <v>2.5468064912033319E-2</v>
      </c>
      <c r="O86" s="5">
        <f t="shared" si="28"/>
        <v>8.8560588380389701E-2</v>
      </c>
      <c r="P86" s="5">
        <f t="shared" si="28"/>
        <v>0.1234502317512214</v>
      </c>
      <c r="Q86" s="2">
        <v>1</v>
      </c>
    </row>
    <row r="87" spans="1:17" x14ac:dyDescent="0.25">
      <c r="B87" s="5">
        <f>SUM(B75:B76)</f>
        <v>5.8144929846052483E-2</v>
      </c>
      <c r="C87" s="5">
        <f t="shared" ref="C87:P87" si="29">SUM(C75:C76)</f>
        <v>0.1076410247790643</v>
      </c>
      <c r="D87" s="12">
        <f t="shared" si="29"/>
        <v>7.6492721946137918E-2</v>
      </c>
      <c r="E87" s="5">
        <f t="shared" si="29"/>
        <v>7.4363906577584654E-2</v>
      </c>
      <c r="F87" s="5">
        <f t="shared" si="29"/>
        <v>0.22025746576621419</v>
      </c>
      <c r="G87" s="5">
        <f t="shared" si="29"/>
        <v>1.3870421257932093E-2</v>
      </c>
      <c r="H87" s="12">
        <f t="shared" si="29"/>
        <v>0.1076410247790643</v>
      </c>
      <c r="I87" s="12">
        <f t="shared" si="29"/>
        <v>7.476629571880665E-2</v>
      </c>
      <c r="J87" s="12">
        <f t="shared" si="29"/>
        <v>7.476629571880665E-2</v>
      </c>
      <c r="K87" s="5">
        <f t="shared" si="29"/>
        <v>0.1234502317512214</v>
      </c>
      <c r="L87" s="5">
        <f t="shared" si="29"/>
        <v>7.6492721946137918E-2</v>
      </c>
      <c r="M87" s="5">
        <f t="shared" si="29"/>
        <v>7.4363906577584654E-2</v>
      </c>
      <c r="N87" s="5">
        <f t="shared" si="29"/>
        <v>4.0058688720985509E-2</v>
      </c>
      <c r="O87" s="5">
        <f t="shared" si="29"/>
        <v>0.12757511785607489</v>
      </c>
      <c r="P87" s="5">
        <f t="shared" si="29"/>
        <v>0.1234502317512214</v>
      </c>
      <c r="Q87" s="2">
        <v>2</v>
      </c>
    </row>
    <row r="88" spans="1:17" x14ac:dyDescent="0.25">
      <c r="B88" s="5">
        <f>SUM(B75:B77)</f>
        <v>0.1235381346733215</v>
      </c>
      <c r="C88" s="5">
        <f t="shared" ref="C88:P88" si="30">SUM(C75:C77)</f>
        <v>0.52140462957065181</v>
      </c>
      <c r="D88" s="12">
        <f t="shared" si="30"/>
        <v>0.52070762670585602</v>
      </c>
      <c r="E88" s="5">
        <f t="shared" si="30"/>
        <v>7.4363906577584654E-2</v>
      </c>
      <c r="F88" s="5">
        <f t="shared" si="30"/>
        <v>0.30060333579239445</v>
      </c>
      <c r="G88" s="12">
        <f t="shared" si="30"/>
        <v>2.1252747839598039E-2</v>
      </c>
      <c r="H88" s="12">
        <f t="shared" si="30"/>
        <v>0.52140462957065181</v>
      </c>
      <c r="I88" s="12">
        <f t="shared" si="30"/>
        <v>0.22025746576621419</v>
      </c>
      <c r="J88" s="12">
        <f t="shared" si="30"/>
        <v>0.22025746576621419</v>
      </c>
      <c r="K88" s="5">
        <f t="shared" si="30"/>
        <v>0.27512969738412141</v>
      </c>
      <c r="L88" s="5">
        <f t="shared" si="30"/>
        <v>0.52070762670585602</v>
      </c>
      <c r="M88" s="5">
        <f t="shared" si="30"/>
        <v>7.4363906577584654E-2</v>
      </c>
      <c r="N88" s="5">
        <f t="shared" si="30"/>
        <v>6.0856570580689981E-2</v>
      </c>
      <c r="O88" s="12">
        <f t="shared" si="30"/>
        <v>0.30667407450624268</v>
      </c>
      <c r="P88" s="5">
        <f t="shared" si="30"/>
        <v>0.27512969738412141</v>
      </c>
      <c r="Q88" s="2">
        <v>3</v>
      </c>
    </row>
    <row r="89" spans="1:17" x14ac:dyDescent="0.25">
      <c r="B89" s="5">
        <f>SUM(B75:B78)</f>
        <v>0.3573333094540001</v>
      </c>
      <c r="C89" s="5">
        <f t="shared" ref="C89:P89" si="31">SUM(C75:C78)</f>
        <v>0.55590696211078106</v>
      </c>
      <c r="D89" s="5">
        <f t="shared" si="31"/>
        <v>0.56015243567622108</v>
      </c>
      <c r="E89" s="5">
        <f t="shared" si="31"/>
        <v>9.5185723593122523E-2</v>
      </c>
      <c r="F89" s="5">
        <f t="shared" si="31"/>
        <v>0.46882750115970945</v>
      </c>
      <c r="G89" s="12">
        <f t="shared" si="31"/>
        <v>0.77425005916952472</v>
      </c>
      <c r="H89" s="5">
        <f t="shared" si="31"/>
        <v>0.55590696211078106</v>
      </c>
      <c r="I89" s="5">
        <f t="shared" si="31"/>
        <v>0.30060333579239445</v>
      </c>
      <c r="J89" s="5">
        <f t="shared" si="31"/>
        <v>0.30060333579239445</v>
      </c>
      <c r="K89" s="5">
        <f t="shared" si="31"/>
        <v>0.35188631816208288</v>
      </c>
      <c r="L89" s="12">
        <f t="shared" si="31"/>
        <v>0.56015243567622108</v>
      </c>
      <c r="M89" s="12">
        <f t="shared" si="31"/>
        <v>9.5185723593122523E-2</v>
      </c>
      <c r="N89" s="5">
        <f t="shared" si="31"/>
        <v>0.41528714060648697</v>
      </c>
      <c r="O89" s="12">
        <f t="shared" si="31"/>
        <v>0.39469465929894709</v>
      </c>
      <c r="P89" s="5">
        <f t="shared" si="31"/>
        <v>0.35188631816208288</v>
      </c>
      <c r="Q89" s="2">
        <v>4</v>
      </c>
    </row>
    <row r="90" spans="1:17" x14ac:dyDescent="0.25">
      <c r="B90" s="5">
        <f>SUM(B75:B79)</f>
        <v>0.41604187556559274</v>
      </c>
      <c r="C90" s="5">
        <f t="shared" ref="C90:P90" si="32">SUM(C75:C79)</f>
        <v>0.55590696211078106</v>
      </c>
      <c r="D90" s="5">
        <f t="shared" si="32"/>
        <v>0.76771136497443004</v>
      </c>
      <c r="E90" s="5">
        <f t="shared" si="32"/>
        <v>0.41828288417905501</v>
      </c>
      <c r="F90" s="12">
        <f t="shared" si="32"/>
        <v>0.54799181427374</v>
      </c>
      <c r="G90" s="5">
        <f t="shared" si="32"/>
        <v>0.78211426085443259</v>
      </c>
      <c r="H90" s="5">
        <f t="shared" si="32"/>
        <v>0.55590696211078106</v>
      </c>
      <c r="I90" s="5">
        <f t="shared" si="32"/>
        <v>0.46882750115970945</v>
      </c>
      <c r="J90" s="5">
        <f t="shared" si="32"/>
        <v>0.46882750115970945</v>
      </c>
      <c r="K90" s="5">
        <f t="shared" si="32"/>
        <v>0.51709852422319702</v>
      </c>
      <c r="L90" s="12">
        <f t="shared" si="32"/>
        <v>0.76771136497443004</v>
      </c>
      <c r="M90" s="12">
        <f t="shared" si="32"/>
        <v>0.41828288417905501</v>
      </c>
      <c r="N90" s="5">
        <f t="shared" si="32"/>
        <v>0.43755502982276739</v>
      </c>
      <c r="O90" s="5">
        <f t="shared" si="32"/>
        <v>0.53349635070282708</v>
      </c>
      <c r="P90" s="5">
        <f t="shared" si="32"/>
        <v>0.51709852422319702</v>
      </c>
      <c r="Q90" s="2">
        <v>5</v>
      </c>
    </row>
    <row r="91" spans="1:17" x14ac:dyDescent="0.25">
      <c r="B91" s="5">
        <f>SUM(B75:B80)</f>
        <v>0.64983705034627137</v>
      </c>
      <c r="C91" s="12">
        <f t="shared" ref="C91:P91" si="33">SUM(C75:C80)</f>
        <v>0.58410338530937223</v>
      </c>
      <c r="D91" s="5">
        <f t="shared" si="33"/>
        <v>0.8066711967853234</v>
      </c>
      <c r="E91" s="5">
        <f t="shared" si="33"/>
        <v>0.43895159959889041</v>
      </c>
      <c r="F91" s="12">
        <f t="shared" si="33"/>
        <v>0.62857824079700464</v>
      </c>
      <c r="G91" s="5">
        <f t="shared" si="33"/>
        <v>0.78211426085443259</v>
      </c>
      <c r="H91" s="5">
        <f t="shared" si="33"/>
        <v>0.58410338530937223</v>
      </c>
      <c r="I91" s="5">
        <f t="shared" si="33"/>
        <v>0.54799181427374</v>
      </c>
      <c r="J91" s="5">
        <f t="shared" si="33"/>
        <v>0.54799181427374</v>
      </c>
      <c r="K91" s="5">
        <f t="shared" si="33"/>
        <v>0.59104541845021819</v>
      </c>
      <c r="L91" s="5">
        <f t="shared" si="33"/>
        <v>0.8066711967853234</v>
      </c>
      <c r="M91" s="5">
        <f t="shared" si="33"/>
        <v>0.43895159959889041</v>
      </c>
      <c r="N91" s="5">
        <f t="shared" si="33"/>
        <v>0.81561430451695083</v>
      </c>
      <c r="O91" s="5">
        <f t="shared" si="33"/>
        <v>0.62151693549553144</v>
      </c>
      <c r="P91" s="12">
        <f t="shared" si="33"/>
        <v>0.59104541845021819</v>
      </c>
      <c r="Q91" s="2">
        <v>6</v>
      </c>
    </row>
    <row r="92" spans="1:17" x14ac:dyDescent="0.25">
      <c r="B92" s="5">
        <f>SUM(B75:B81)</f>
        <v>0.82387430166522191</v>
      </c>
      <c r="C92" s="12">
        <f t="shared" ref="C92:P92" si="34">SUM(C75:C81)</f>
        <v>0.61237362113413774</v>
      </c>
      <c r="D92" s="5">
        <f t="shared" si="34"/>
        <v>0.83496345560037688</v>
      </c>
      <c r="E92" s="5">
        <f t="shared" si="34"/>
        <v>0.45956978026219808</v>
      </c>
      <c r="F92" s="5">
        <f t="shared" si="34"/>
        <v>0.70293146305880128</v>
      </c>
      <c r="G92" s="5">
        <f t="shared" si="34"/>
        <v>0.91598044953530844</v>
      </c>
      <c r="H92" s="5">
        <f t="shared" si="34"/>
        <v>0.61237362113413774</v>
      </c>
      <c r="I92" s="5">
        <f t="shared" si="34"/>
        <v>0.62857824079700464</v>
      </c>
      <c r="J92" s="5">
        <f t="shared" si="34"/>
        <v>0.62857824079700464</v>
      </c>
      <c r="K92" s="5">
        <f t="shared" si="34"/>
        <v>0.66727540718167566</v>
      </c>
      <c r="L92" s="5">
        <f t="shared" si="34"/>
        <v>0.83496345560037688</v>
      </c>
      <c r="M92" s="5">
        <f t="shared" si="34"/>
        <v>0.45956978026219808</v>
      </c>
      <c r="N92" s="5">
        <f t="shared" si="34"/>
        <v>0.81561430451695083</v>
      </c>
      <c r="O92" s="5">
        <f t="shared" si="34"/>
        <v>0.70127039353974974</v>
      </c>
      <c r="P92" s="12">
        <f t="shared" si="34"/>
        <v>0.66727540718167566</v>
      </c>
      <c r="Q92" s="2">
        <v>7</v>
      </c>
    </row>
    <row r="93" spans="1:17" x14ac:dyDescent="0.25">
      <c r="B93" s="5">
        <f>SUM(B75:B82)</f>
        <v>0.82387430166522191</v>
      </c>
      <c r="C93" s="5">
        <f t="shared" ref="C93:P93" si="35">SUM(C75:C82)</f>
        <v>0.66037019928996188</v>
      </c>
      <c r="D93" s="5">
        <f t="shared" si="35"/>
        <v>0.88249445040966668</v>
      </c>
      <c r="E93" s="12">
        <f t="shared" si="35"/>
        <v>0.50131649259533095</v>
      </c>
      <c r="F93" s="5">
        <f t="shared" si="35"/>
        <v>0.86805947814328221</v>
      </c>
      <c r="G93" s="5">
        <f t="shared" si="35"/>
        <v>0.96928999370025903</v>
      </c>
      <c r="H93" s="5">
        <f t="shared" si="35"/>
        <v>0.66037019928996188</v>
      </c>
      <c r="I93" s="5">
        <f t="shared" si="35"/>
        <v>0.70293146305880128</v>
      </c>
      <c r="J93" s="5">
        <f t="shared" si="35"/>
        <v>0.70293146305880128</v>
      </c>
      <c r="K93" s="12">
        <f t="shared" si="35"/>
        <v>0.74013128165780628</v>
      </c>
      <c r="L93" s="5">
        <f t="shared" si="35"/>
        <v>0.88249445040966668</v>
      </c>
      <c r="M93" s="5">
        <f t="shared" si="35"/>
        <v>0.50131649259533095</v>
      </c>
      <c r="N93" s="5">
        <f t="shared" si="35"/>
        <v>0.92768721203498938</v>
      </c>
      <c r="O93" s="5">
        <f t="shared" si="35"/>
        <v>0.82156519275644579</v>
      </c>
      <c r="P93" s="5">
        <f t="shared" si="35"/>
        <v>0.74013128165780628</v>
      </c>
      <c r="Q93" s="2">
        <v>8</v>
      </c>
    </row>
    <row r="94" spans="1:17" x14ac:dyDescent="0.25">
      <c r="B94" s="12">
        <f>SUM(B75:B83)</f>
        <v>0.93395286312445813</v>
      </c>
      <c r="C94" s="5">
        <f t="shared" ref="C94:P94" si="36">SUM(C75:C83)</f>
        <v>0.76420895010785073</v>
      </c>
      <c r="D94" s="5">
        <f t="shared" si="36"/>
        <v>1</v>
      </c>
      <c r="E94" s="12">
        <f t="shared" si="36"/>
        <v>0.60594224807042818</v>
      </c>
      <c r="F94" s="5">
        <f t="shared" si="36"/>
        <v>0.99999999999999978</v>
      </c>
      <c r="G94" s="5">
        <f t="shared" si="36"/>
        <v>0.98765578178147673</v>
      </c>
      <c r="H94" s="5">
        <f t="shared" si="36"/>
        <v>0.76420895010785073</v>
      </c>
      <c r="I94" s="5">
        <f t="shared" si="36"/>
        <v>0.86805947814328221</v>
      </c>
      <c r="J94" s="5">
        <f t="shared" si="36"/>
        <v>0.86805947814328221</v>
      </c>
      <c r="K94" s="12">
        <f t="shared" si="36"/>
        <v>0.86024502065899466</v>
      </c>
      <c r="L94" s="5">
        <f t="shared" si="36"/>
        <v>1</v>
      </c>
      <c r="M94" s="5">
        <f t="shared" si="36"/>
        <v>0.60594224807042818</v>
      </c>
      <c r="N94" s="12">
        <f t="shared" si="36"/>
        <v>0.97468353071244318</v>
      </c>
      <c r="O94" s="5">
        <f t="shared" si="36"/>
        <v>0.82156519275644579</v>
      </c>
      <c r="P94" s="5">
        <f t="shared" si="36"/>
        <v>0.86024502065899466</v>
      </c>
      <c r="Q94" s="2">
        <v>9</v>
      </c>
    </row>
    <row r="95" spans="1:17" s="5" customFormat="1" x14ac:dyDescent="0.25">
      <c r="B95" s="12">
        <f>SUM(B75:B84)</f>
        <v>0.99999999999999989</v>
      </c>
      <c r="C95" s="5">
        <f t="shared" ref="C95:P95" si="37">SUM(C75:C84)</f>
        <v>1</v>
      </c>
      <c r="D95" s="5">
        <f t="shared" si="37"/>
        <v>1</v>
      </c>
      <c r="E95" s="5">
        <f t="shared" si="37"/>
        <v>1</v>
      </c>
      <c r="F95" s="5">
        <f t="shared" si="37"/>
        <v>0.99999999999999978</v>
      </c>
      <c r="G95" s="5">
        <f t="shared" si="37"/>
        <v>1.0000000000000002</v>
      </c>
      <c r="H95" s="5">
        <f t="shared" si="37"/>
        <v>1</v>
      </c>
      <c r="I95" s="5">
        <f t="shared" si="37"/>
        <v>0.99999999999999978</v>
      </c>
      <c r="J95" s="5">
        <f t="shared" si="37"/>
        <v>0.99999999999999978</v>
      </c>
      <c r="K95" s="5">
        <f t="shared" si="37"/>
        <v>1</v>
      </c>
      <c r="L95" s="5">
        <f t="shared" si="37"/>
        <v>1</v>
      </c>
      <c r="M95" s="5">
        <f t="shared" si="37"/>
        <v>1</v>
      </c>
      <c r="N95" s="12">
        <f t="shared" si="37"/>
        <v>1</v>
      </c>
      <c r="O95" s="5">
        <f t="shared" si="37"/>
        <v>0.99999999999999978</v>
      </c>
      <c r="P95" s="5">
        <f t="shared" si="37"/>
        <v>1</v>
      </c>
      <c r="Q95" s="6">
        <v>10</v>
      </c>
    </row>
    <row r="97" spans="1:16" x14ac:dyDescent="0.25">
      <c r="A97" s="4" t="s">
        <v>115</v>
      </c>
    </row>
    <row r="98" spans="1:16" x14ac:dyDescent="0.25">
      <c r="A98" s="17" t="s">
        <v>40</v>
      </c>
      <c r="B98" s="18">
        <v>1</v>
      </c>
      <c r="C98" s="18">
        <v>2</v>
      </c>
      <c r="D98" s="18">
        <v>3</v>
      </c>
      <c r="E98" s="18">
        <v>4</v>
      </c>
      <c r="F98" s="18">
        <v>5</v>
      </c>
      <c r="G98" s="18">
        <v>6</v>
      </c>
      <c r="H98" s="18">
        <v>7</v>
      </c>
      <c r="I98" s="18">
        <v>8</v>
      </c>
      <c r="J98" s="18">
        <v>9</v>
      </c>
      <c r="K98" s="18">
        <v>10</v>
      </c>
      <c r="L98" s="18">
        <v>11</v>
      </c>
      <c r="M98" s="18">
        <v>12</v>
      </c>
      <c r="N98" s="18">
        <v>13</v>
      </c>
      <c r="O98" s="18">
        <v>14</v>
      </c>
      <c r="P98" s="18">
        <v>15</v>
      </c>
    </row>
    <row r="99" spans="1:16" x14ac:dyDescent="0.25">
      <c r="A99" s="17" t="s">
        <v>33</v>
      </c>
      <c r="B99" s="17">
        <v>0.96009618784049822</v>
      </c>
      <c r="C99" s="17">
        <v>0.58846971904580692</v>
      </c>
      <c r="D99" s="17">
        <v>0.39175691157863268</v>
      </c>
      <c r="E99" s="17">
        <v>0.53970967555646676</v>
      </c>
      <c r="F99" s="17">
        <v>0.58923148271032988</v>
      </c>
      <c r="G99" s="17">
        <v>0.45950815105139764</v>
      </c>
      <c r="H99" s="17">
        <v>0.49897085882525649</v>
      </c>
      <c r="I99" s="17">
        <v>0.1772474243852924</v>
      </c>
      <c r="J99" s="17">
        <v>0.15684263354621786</v>
      </c>
      <c r="K99" s="17">
        <v>0.85016385586021637</v>
      </c>
      <c r="L99" s="17">
        <v>0.57523258513433972</v>
      </c>
      <c r="M99" s="17">
        <v>0.14976015396765741</v>
      </c>
      <c r="N99" s="17">
        <v>0.99779454216350649</v>
      </c>
      <c r="O99" s="17">
        <v>0.31198565210617435</v>
      </c>
      <c r="P99" s="17">
        <v>0.62815386669322004</v>
      </c>
    </row>
    <row r="100" spans="1:16" s="2" customFormat="1" x14ac:dyDescent="0.25">
      <c r="A100" s="21" t="s">
        <v>116</v>
      </c>
      <c r="B100" s="20" t="s">
        <v>303</v>
      </c>
      <c r="C100" s="20" t="s">
        <v>304</v>
      </c>
      <c r="D100" s="20" t="s">
        <v>305</v>
      </c>
      <c r="E100" s="20" t="s">
        <v>117</v>
      </c>
      <c r="F100" s="20" t="s">
        <v>118</v>
      </c>
      <c r="G100" s="18" t="s">
        <v>119</v>
      </c>
      <c r="H100" s="18" t="s">
        <v>120</v>
      </c>
      <c r="I100" s="18" t="s">
        <v>121</v>
      </c>
      <c r="J100" s="18" t="s">
        <v>121</v>
      </c>
      <c r="K100" s="18" t="s">
        <v>122</v>
      </c>
      <c r="L100" s="18" t="s">
        <v>123</v>
      </c>
      <c r="M100" s="18" t="s">
        <v>124</v>
      </c>
      <c r="N100" s="18" t="s">
        <v>125</v>
      </c>
      <c r="O100" s="18" t="s">
        <v>126</v>
      </c>
      <c r="P100" s="18" t="s">
        <v>127</v>
      </c>
    </row>
    <row r="102" spans="1:16" x14ac:dyDescent="0.25">
      <c r="A102" t="s">
        <v>128</v>
      </c>
    </row>
    <row r="103" spans="1:16" x14ac:dyDescent="0.25">
      <c r="A103" s="2" t="s">
        <v>41</v>
      </c>
    </row>
    <row r="104" spans="1:16" x14ac:dyDescent="0.25">
      <c r="A104" s="2">
        <v>1</v>
      </c>
      <c r="B104" s="2">
        <f>(1/K2)</f>
        <v>4.9019607843137254E-3</v>
      </c>
      <c r="C104" s="2">
        <f>(1/H2)</f>
        <v>2.9940119760479044E-3</v>
      </c>
      <c r="D104" s="2">
        <f>(1/D2)</f>
        <v>5.4054054054054057E-3</v>
      </c>
      <c r="E104" s="2">
        <f>(1/J2)</f>
        <v>6.1349693251533744E-3</v>
      </c>
      <c r="F104" s="2">
        <v>0</v>
      </c>
      <c r="G104" s="2">
        <f>(1/E2)</f>
        <v>2.9850746268656717E-3</v>
      </c>
      <c r="H104" s="2">
        <f>(1/D2)</f>
        <v>5.4054054054054057E-3</v>
      </c>
      <c r="I104" s="2">
        <v>0</v>
      </c>
      <c r="J104" s="2">
        <f t="shared" ref="J104:J113" si="38">I104</f>
        <v>0</v>
      </c>
      <c r="K104" s="2">
        <f>(1/J2)</f>
        <v>6.1349693251533744E-3</v>
      </c>
      <c r="L104" s="2">
        <f>(1/F2)</f>
        <v>6.2500000000000003E-3</v>
      </c>
      <c r="M104" s="2">
        <f>(1/F2)</f>
        <v>6.2500000000000003E-3</v>
      </c>
      <c r="N104" s="2">
        <f>(1/K2)</f>
        <v>4.9019607843137254E-3</v>
      </c>
      <c r="O104" s="2">
        <f>(1/E2)</f>
        <v>2.9850746268656717E-3</v>
      </c>
      <c r="P104" s="2">
        <f>(1/H2)</f>
        <v>2.9940119760479044E-3</v>
      </c>
    </row>
    <row r="105" spans="1:16" x14ac:dyDescent="0.25">
      <c r="A105" s="2">
        <v>2</v>
      </c>
      <c r="B105" s="2">
        <f>(1/K5)</f>
        <v>3.1446540880503146E-3</v>
      </c>
      <c r="C105" s="2">
        <f>(1/H5)</f>
        <v>1.7152658662092624E-3</v>
      </c>
      <c r="D105" s="2">
        <f>(1/D5)</f>
        <v>3.4129692832764505E-3</v>
      </c>
      <c r="E105" s="2">
        <f>(1/J5)</f>
        <v>2.7027027027027029E-3</v>
      </c>
      <c r="F105" s="2">
        <f>(1/G5)</f>
        <v>1.6638935108153079E-3</v>
      </c>
      <c r="G105" s="2">
        <f>(1/E5)</f>
        <v>1.7271157167530224E-3</v>
      </c>
      <c r="H105" s="2">
        <f>(1/D5)</f>
        <v>3.4129692832764505E-3</v>
      </c>
      <c r="I105" s="2">
        <f>(1/D5)</f>
        <v>3.4129692832764505E-3</v>
      </c>
      <c r="J105" s="2">
        <f t="shared" si="38"/>
        <v>3.4129692832764505E-3</v>
      </c>
      <c r="K105" s="2">
        <v>0</v>
      </c>
      <c r="L105" s="2">
        <f>(1/F5)</f>
        <v>3.7174721189591076E-3</v>
      </c>
      <c r="M105" s="2">
        <f>(1/F5)</f>
        <v>3.7174721189591076E-3</v>
      </c>
      <c r="N105" s="2">
        <f>(1/K5)</f>
        <v>3.1446540880503146E-3</v>
      </c>
      <c r="O105" s="2">
        <f>(1/E5)</f>
        <v>1.7271157167530224E-3</v>
      </c>
      <c r="P105" s="2">
        <v>0</v>
      </c>
    </row>
    <row r="106" spans="1:16" x14ac:dyDescent="0.25">
      <c r="A106" s="2">
        <v>3</v>
      </c>
      <c r="B106" s="2">
        <f>(1/K8)</f>
        <v>4.6728971962616828E-2</v>
      </c>
      <c r="C106" s="2">
        <f>(1/H8)</f>
        <v>2.4449877750611247E-3</v>
      </c>
      <c r="D106" s="2">
        <v>0</v>
      </c>
      <c r="E106" s="2">
        <v>0</v>
      </c>
      <c r="F106" s="2">
        <f>(1/G8)</f>
        <v>2.4509803921568627E-3</v>
      </c>
      <c r="G106" s="2">
        <f>(1/E8)</f>
        <v>2.4691358024691358E-3</v>
      </c>
      <c r="H106" s="2">
        <v>0</v>
      </c>
      <c r="I106" s="2">
        <v>0</v>
      </c>
      <c r="J106" s="2">
        <f t="shared" si="38"/>
        <v>0</v>
      </c>
      <c r="K106" s="2">
        <f>(1/J8)</f>
        <v>1.2406947890818859E-2</v>
      </c>
      <c r="L106" s="2">
        <f>(1/F8)</f>
        <v>3.8314176245210725E-2</v>
      </c>
      <c r="M106" s="2">
        <v>0</v>
      </c>
      <c r="N106" s="2">
        <f>(1/K8)</f>
        <v>4.6728971962616828E-2</v>
      </c>
      <c r="O106" s="2">
        <f>(1/E8)</f>
        <v>2.4691358024691358E-3</v>
      </c>
      <c r="P106" s="2">
        <f>(1/H8)</f>
        <v>2.4449877750611247E-3</v>
      </c>
    </row>
    <row r="107" spans="1:16" x14ac:dyDescent="0.25">
      <c r="A107" s="2">
        <v>4</v>
      </c>
      <c r="B107" s="2">
        <f>(1/K11)</f>
        <v>4.1493775933609959E-3</v>
      </c>
      <c r="C107" s="2">
        <f>(1/H11)</f>
        <v>4.1666666666666664E-2</v>
      </c>
      <c r="D107" s="2">
        <f>(1/E8)</f>
        <v>2.4691358024691358E-3</v>
      </c>
      <c r="E107" s="2">
        <f>(1/J11)</f>
        <v>6.0975609756097563E-3</v>
      </c>
      <c r="F107" s="2">
        <f>(1/G11)</f>
        <v>0.25</v>
      </c>
      <c r="G107" s="2">
        <v>0</v>
      </c>
      <c r="H107" s="2">
        <f>(1/E8)</f>
        <v>2.4691358024691358E-3</v>
      </c>
      <c r="I107" s="2">
        <f>(1/E8)</f>
        <v>2.4691358024691358E-3</v>
      </c>
      <c r="J107" s="2">
        <f t="shared" si="38"/>
        <v>2.4691358024691358E-3</v>
      </c>
      <c r="K107" s="2">
        <f>(1/J11)</f>
        <v>6.0975609756097563E-3</v>
      </c>
      <c r="L107" s="2">
        <f>(1/F11)</f>
        <v>3.1948881789137379E-3</v>
      </c>
      <c r="M107" s="2">
        <f>(1/F11)</f>
        <v>3.1948881789137379E-3</v>
      </c>
      <c r="N107" s="2">
        <f>(1/K11)</f>
        <v>4.1493775933609959E-3</v>
      </c>
      <c r="O107" s="2">
        <v>0</v>
      </c>
      <c r="P107" s="2">
        <f>(1/H11)</f>
        <v>4.1666666666666664E-2</v>
      </c>
    </row>
    <row r="108" spans="1:16" x14ac:dyDescent="0.25">
      <c r="A108" s="2">
        <v>5</v>
      </c>
      <c r="B108" s="2">
        <f>(1/K14)</f>
        <v>2.1834061135371181E-2</v>
      </c>
      <c r="C108" s="2">
        <v>0</v>
      </c>
      <c r="D108" s="2">
        <f>(1/F8)</f>
        <v>3.8314176245210725E-2</v>
      </c>
      <c r="E108" s="2">
        <f>(1/J14)</f>
        <v>9.6153846153846159E-3</v>
      </c>
      <c r="F108" s="2">
        <f>(1/G14)</f>
        <v>2.6109660574412533E-3</v>
      </c>
      <c r="G108" s="2">
        <f>(1/F11)</f>
        <v>3.1948881789137379E-3</v>
      </c>
      <c r="H108" s="2">
        <v>0</v>
      </c>
      <c r="I108" s="2">
        <f>(1/F8)</f>
        <v>3.8314176245210725E-2</v>
      </c>
      <c r="J108" s="2">
        <f t="shared" si="38"/>
        <v>3.8314176245210725E-2</v>
      </c>
      <c r="K108" s="2">
        <f>(1/J14)</f>
        <v>9.6153846153846159E-3</v>
      </c>
      <c r="L108" s="2">
        <v>0</v>
      </c>
      <c r="M108" s="2">
        <v>0</v>
      </c>
      <c r="N108" s="2">
        <f>(1/K14)</f>
        <v>2.1834061135371181E-2</v>
      </c>
      <c r="O108" s="2">
        <f>(1/F11)</f>
        <v>3.1948881789137379E-3</v>
      </c>
      <c r="P108" s="2">
        <f>(1/H14)</f>
        <v>2.617801047120419E-3</v>
      </c>
    </row>
    <row r="109" spans="1:16" x14ac:dyDescent="0.25">
      <c r="A109" s="2">
        <v>6</v>
      </c>
      <c r="B109" s="2">
        <f>(1/K17)</f>
        <v>4.0983606557377051E-3</v>
      </c>
      <c r="C109" s="2">
        <f>(1/H17)</f>
        <v>4.4444444444444446E-2</v>
      </c>
      <c r="D109" s="2">
        <f>(1/G8)</f>
        <v>2.4509803921568627E-3</v>
      </c>
      <c r="E109" s="2">
        <f>(1/J17)</f>
        <v>6.0975609756097563E-3</v>
      </c>
      <c r="F109" s="2">
        <v>0</v>
      </c>
      <c r="G109" s="2">
        <v>0</v>
      </c>
      <c r="H109" s="2">
        <f>(1/G8)</f>
        <v>2.4509803921568627E-3</v>
      </c>
      <c r="I109" s="2">
        <f>(1/G8)</f>
        <v>2.4509803921568627E-3</v>
      </c>
      <c r="J109" s="2">
        <f t="shared" si="38"/>
        <v>2.4509803921568627E-3</v>
      </c>
      <c r="K109" s="2">
        <f>(1/J17)</f>
        <v>6.0975609756097563E-3</v>
      </c>
      <c r="L109" s="2">
        <f>(1/G14)</f>
        <v>2.6109660574412533E-3</v>
      </c>
      <c r="M109" s="2">
        <f>(1/G14)</f>
        <v>2.6109660574412533E-3</v>
      </c>
      <c r="N109" s="2">
        <f>(1/K17)</f>
        <v>4.0983606557377051E-3</v>
      </c>
      <c r="O109" s="2">
        <f>(1/G11)</f>
        <v>0.25</v>
      </c>
      <c r="P109" s="2">
        <f>(1/H17)</f>
        <v>4.4444444444444446E-2</v>
      </c>
    </row>
    <row r="110" spans="1:16" x14ac:dyDescent="0.25">
      <c r="A110" s="2">
        <v>7</v>
      </c>
      <c r="B110" s="2">
        <f>(1/K20)</f>
        <v>2.976190476190476E-3</v>
      </c>
      <c r="C110" s="2">
        <v>0</v>
      </c>
      <c r="D110" s="2">
        <f>(1/H8)</f>
        <v>2.4449877750611247E-3</v>
      </c>
      <c r="E110" s="2">
        <f>(1/J20)</f>
        <v>5.5248618784530384E-3</v>
      </c>
      <c r="F110" s="2">
        <f>(1/H17)</f>
        <v>4.4444444444444446E-2</v>
      </c>
      <c r="G110" s="2">
        <f>(1/H11)</f>
        <v>4.1666666666666664E-2</v>
      </c>
      <c r="H110" s="2">
        <f>(1/H8)</f>
        <v>2.4449877750611247E-3</v>
      </c>
      <c r="I110" s="2">
        <f>(1/H8)</f>
        <v>2.4449877750611247E-3</v>
      </c>
      <c r="J110" s="2">
        <f t="shared" si="38"/>
        <v>2.4449877750611247E-3</v>
      </c>
      <c r="K110" s="2">
        <f>(1/J20)</f>
        <v>5.5248618784530384E-3</v>
      </c>
      <c r="L110" s="2">
        <f>(1/H14)</f>
        <v>2.617801047120419E-3</v>
      </c>
      <c r="M110" s="2">
        <f>(1/H14)</f>
        <v>2.617801047120419E-3</v>
      </c>
      <c r="N110" s="2">
        <v>0</v>
      </c>
      <c r="O110" s="2">
        <f>(1/H11)</f>
        <v>4.1666666666666664E-2</v>
      </c>
      <c r="P110" s="2">
        <v>0</v>
      </c>
    </row>
    <row r="111" spans="1:16" x14ac:dyDescent="0.25">
      <c r="A111" s="2">
        <v>8</v>
      </c>
      <c r="B111" s="2">
        <v>0</v>
      </c>
      <c r="C111" s="2">
        <f>(1/I20)</f>
        <v>1.3175230566534914E-2</v>
      </c>
      <c r="D111" s="2">
        <f>(1/I8)</f>
        <v>4.9504950495049506E-3</v>
      </c>
      <c r="E111" s="2">
        <f>(1/J23)</f>
        <v>8.3333333333333332E-3</v>
      </c>
      <c r="F111" s="2">
        <f>(1/I17)</f>
        <v>1.7699115044247787E-2</v>
      </c>
      <c r="G111" s="2">
        <f>(1/I11)</f>
        <v>1.7699115044247787E-2</v>
      </c>
      <c r="H111" s="2">
        <f>(1/I8)</f>
        <v>4.9504950495049506E-3</v>
      </c>
      <c r="I111" s="2">
        <f>(1/I8)</f>
        <v>4.9504950495049506E-3</v>
      </c>
      <c r="J111" s="2">
        <f t="shared" si="38"/>
        <v>4.9504950495049506E-3</v>
      </c>
      <c r="K111" s="2">
        <f>(1/J23)</f>
        <v>8.3333333333333332E-3</v>
      </c>
      <c r="L111" s="2">
        <f>(1/I14)</f>
        <v>4.4444444444444444E-3</v>
      </c>
      <c r="M111" s="2">
        <f>(1/I14)</f>
        <v>4.4444444444444444E-3</v>
      </c>
      <c r="N111" s="2">
        <f>(1/K23)</f>
        <v>5.0000000000000001E-3</v>
      </c>
      <c r="O111" s="2">
        <f>(1/I11)</f>
        <v>1.7699115044247787E-2</v>
      </c>
      <c r="P111" s="2">
        <f>(1/I20)</f>
        <v>1.3175230566534914E-2</v>
      </c>
    </row>
    <row r="112" spans="1:16" x14ac:dyDescent="0.25">
      <c r="A112" s="2">
        <v>9</v>
      </c>
      <c r="B112" s="2">
        <f>(1/K26)</f>
        <v>1.2360939431396786E-2</v>
      </c>
      <c r="C112" s="2">
        <f>(1/J20)</f>
        <v>5.5248618784530384E-3</v>
      </c>
      <c r="D112" s="2">
        <f>(1/J8)</f>
        <v>1.2406947890818859E-2</v>
      </c>
      <c r="E112" s="2">
        <v>0</v>
      </c>
      <c r="F112" s="2">
        <f>(1/J17)</f>
        <v>6.0975609756097563E-3</v>
      </c>
      <c r="G112" s="2">
        <f>(1/J11)</f>
        <v>6.0975609756097563E-3</v>
      </c>
      <c r="H112" s="2">
        <f>(1/J8)</f>
        <v>1.2406947890818859E-2</v>
      </c>
      <c r="I112" s="2">
        <f>(1/J8)</f>
        <v>1.2406947890818859E-2</v>
      </c>
      <c r="J112" s="2">
        <f t="shared" si="38"/>
        <v>1.2406947890818859E-2</v>
      </c>
      <c r="K112" s="2">
        <v>0</v>
      </c>
      <c r="L112" s="2">
        <f>(1/J14)</f>
        <v>9.6153846153846159E-3</v>
      </c>
      <c r="M112" s="2">
        <f>(1/J14)</f>
        <v>9.6153846153846159E-3</v>
      </c>
      <c r="N112" s="2">
        <f>(1/K26)</f>
        <v>1.2360939431396786E-2</v>
      </c>
      <c r="O112" s="2">
        <v>0</v>
      </c>
      <c r="P112" s="2">
        <f>(1/J20)</f>
        <v>5.5248618784530384E-3</v>
      </c>
    </row>
    <row r="113" spans="1:16" x14ac:dyDescent="0.25">
      <c r="A113" s="6">
        <v>10</v>
      </c>
      <c r="B113" s="2">
        <v>0</v>
      </c>
      <c r="C113" s="2">
        <f>(1/K20)</f>
        <v>2.976190476190476E-3</v>
      </c>
      <c r="D113" s="2">
        <v>0</v>
      </c>
      <c r="E113" s="2">
        <f>(1/K26)</f>
        <v>1.2360939431396786E-2</v>
      </c>
      <c r="F113" s="2">
        <f>(1/K17)</f>
        <v>4.0983606557377051E-3</v>
      </c>
      <c r="G113" s="2">
        <f>(1/K11)</f>
        <v>4.1493775933609959E-3</v>
      </c>
      <c r="H113" s="2">
        <f>(1/K8)</f>
        <v>4.6728971962616828E-2</v>
      </c>
      <c r="I113" s="2">
        <f>(1/K8)</f>
        <v>4.6728971962616828E-2</v>
      </c>
      <c r="J113" s="2">
        <f t="shared" si="38"/>
        <v>4.6728971962616828E-2</v>
      </c>
      <c r="K113" s="2">
        <f>(1/K26)</f>
        <v>1.2360939431396786E-2</v>
      </c>
      <c r="L113" s="2">
        <v>0</v>
      </c>
      <c r="M113" s="2">
        <f>(1/K14)</f>
        <v>2.1834061135371181E-2</v>
      </c>
      <c r="N113" s="2">
        <v>0</v>
      </c>
      <c r="O113" s="2">
        <f>(1/K11)</f>
        <v>4.1493775933609959E-3</v>
      </c>
      <c r="P113" s="2">
        <f>(1/K20)</f>
        <v>2.976190476190476E-3</v>
      </c>
    </row>
    <row r="115" spans="1:16" x14ac:dyDescent="0.25">
      <c r="A115" s="2">
        <f t="shared" ref="A115" si="39">A104</f>
        <v>1</v>
      </c>
      <c r="B115">
        <f>B104*$B$49</f>
        <v>4.9019607843137254E-4</v>
      </c>
      <c r="C115">
        <f t="shared" ref="C115:P115" si="40">C104*$B$49</f>
        <v>2.9940119760479047E-4</v>
      </c>
      <c r="D115">
        <f t="shared" si="40"/>
        <v>5.4054054054054055E-4</v>
      </c>
      <c r="E115">
        <f t="shared" si="40"/>
        <v>6.1349693251533746E-4</v>
      </c>
      <c r="F115">
        <f t="shared" si="40"/>
        <v>0</v>
      </c>
      <c r="G115">
        <f t="shared" si="40"/>
        <v>2.9850746268656717E-4</v>
      </c>
      <c r="H115">
        <f t="shared" si="40"/>
        <v>5.4054054054054055E-4</v>
      </c>
      <c r="I115">
        <f t="shared" si="40"/>
        <v>0</v>
      </c>
      <c r="J115">
        <f t="shared" si="40"/>
        <v>0</v>
      </c>
      <c r="K115">
        <f t="shared" si="40"/>
        <v>6.1349693251533746E-4</v>
      </c>
      <c r="L115">
        <f t="shared" si="40"/>
        <v>6.2500000000000012E-4</v>
      </c>
      <c r="M115">
        <f t="shared" si="40"/>
        <v>6.2500000000000012E-4</v>
      </c>
      <c r="N115">
        <f t="shared" si="40"/>
        <v>4.9019607843137254E-4</v>
      </c>
      <c r="O115">
        <f t="shared" si="40"/>
        <v>2.9850746268656717E-4</v>
      </c>
      <c r="P115">
        <f t="shared" si="40"/>
        <v>2.9940119760479047E-4</v>
      </c>
    </row>
    <row r="116" spans="1:16" x14ac:dyDescent="0.25">
      <c r="A116" s="2">
        <f t="shared" ref="A116" si="41">A105</f>
        <v>2</v>
      </c>
      <c r="B116">
        <f t="shared" ref="B116:P124" si="42">B105*$B$49</f>
        <v>3.1446540880503149E-4</v>
      </c>
      <c r="C116">
        <f t="shared" si="42"/>
        <v>1.7152658662092626E-4</v>
      </c>
      <c r="D116">
        <f t="shared" si="42"/>
        <v>3.4129692832764505E-4</v>
      </c>
      <c r="E116">
        <f t="shared" si="42"/>
        <v>2.7027027027027027E-4</v>
      </c>
      <c r="F116">
        <f t="shared" si="42"/>
        <v>1.6638935108153079E-4</v>
      </c>
      <c r="G116">
        <f t="shared" si="42"/>
        <v>1.7271157167530224E-4</v>
      </c>
      <c r="H116">
        <f t="shared" si="42"/>
        <v>3.4129692832764505E-4</v>
      </c>
      <c r="I116">
        <f t="shared" si="42"/>
        <v>3.4129692832764505E-4</v>
      </c>
      <c r="J116">
        <f t="shared" si="42"/>
        <v>3.4129692832764505E-4</v>
      </c>
      <c r="K116">
        <f t="shared" si="42"/>
        <v>0</v>
      </c>
      <c r="L116">
        <f t="shared" si="42"/>
        <v>3.7174721189591077E-4</v>
      </c>
      <c r="M116">
        <f t="shared" si="42"/>
        <v>3.7174721189591077E-4</v>
      </c>
      <c r="N116">
        <f t="shared" si="42"/>
        <v>3.1446540880503149E-4</v>
      </c>
      <c r="O116">
        <f t="shared" si="42"/>
        <v>1.7271157167530224E-4</v>
      </c>
      <c r="P116">
        <f t="shared" si="42"/>
        <v>0</v>
      </c>
    </row>
    <row r="117" spans="1:16" x14ac:dyDescent="0.25">
      <c r="A117" s="2">
        <f t="shared" ref="A117" si="43">A106</f>
        <v>3</v>
      </c>
      <c r="B117">
        <f t="shared" si="42"/>
        <v>4.6728971962616828E-3</v>
      </c>
      <c r="C117">
        <f t="shared" si="42"/>
        <v>2.444987775061125E-4</v>
      </c>
      <c r="D117">
        <f t="shared" si="42"/>
        <v>0</v>
      </c>
      <c r="E117">
        <f t="shared" si="42"/>
        <v>0</v>
      </c>
      <c r="F117">
        <f t="shared" si="42"/>
        <v>2.4509803921568627E-4</v>
      </c>
      <c r="G117">
        <f t="shared" si="42"/>
        <v>2.4691358024691359E-4</v>
      </c>
      <c r="H117">
        <f t="shared" si="42"/>
        <v>0</v>
      </c>
      <c r="I117">
        <f t="shared" si="42"/>
        <v>0</v>
      </c>
      <c r="J117">
        <f t="shared" si="42"/>
        <v>0</v>
      </c>
      <c r="K117">
        <f t="shared" si="42"/>
        <v>1.2406947890818861E-3</v>
      </c>
      <c r="L117">
        <f t="shared" si="42"/>
        <v>3.8314176245210726E-3</v>
      </c>
      <c r="M117">
        <f t="shared" si="42"/>
        <v>0</v>
      </c>
      <c r="N117">
        <f t="shared" si="42"/>
        <v>4.6728971962616828E-3</v>
      </c>
      <c r="O117">
        <f t="shared" si="42"/>
        <v>2.4691358024691359E-4</v>
      </c>
      <c r="P117">
        <f t="shared" si="42"/>
        <v>2.444987775061125E-4</v>
      </c>
    </row>
    <row r="118" spans="1:16" x14ac:dyDescent="0.25">
      <c r="A118" s="2">
        <f t="shared" ref="A118" si="44">A107</f>
        <v>4</v>
      </c>
      <c r="B118">
        <f t="shared" si="42"/>
        <v>4.1493775933609963E-4</v>
      </c>
      <c r="C118">
        <f t="shared" si="42"/>
        <v>4.1666666666666666E-3</v>
      </c>
      <c r="D118">
        <f t="shared" si="42"/>
        <v>2.4691358024691359E-4</v>
      </c>
      <c r="E118">
        <f t="shared" si="42"/>
        <v>6.0975609756097572E-4</v>
      </c>
      <c r="F118">
        <f t="shared" si="42"/>
        <v>2.5000000000000001E-2</v>
      </c>
      <c r="G118">
        <f t="shared" si="42"/>
        <v>0</v>
      </c>
      <c r="H118">
        <f t="shared" si="42"/>
        <v>2.4691358024691359E-4</v>
      </c>
      <c r="I118">
        <f t="shared" si="42"/>
        <v>2.4691358024691359E-4</v>
      </c>
      <c r="J118">
        <f t="shared" si="42"/>
        <v>2.4691358024691359E-4</v>
      </c>
      <c r="K118">
        <f t="shared" si="42"/>
        <v>6.0975609756097572E-4</v>
      </c>
      <c r="L118">
        <f t="shared" si="42"/>
        <v>3.1948881789137381E-4</v>
      </c>
      <c r="M118">
        <f t="shared" si="42"/>
        <v>3.1948881789137381E-4</v>
      </c>
      <c r="N118">
        <f t="shared" si="42"/>
        <v>4.1493775933609963E-4</v>
      </c>
      <c r="O118">
        <f t="shared" si="42"/>
        <v>0</v>
      </c>
      <c r="P118">
        <f t="shared" si="42"/>
        <v>4.1666666666666666E-3</v>
      </c>
    </row>
    <row r="119" spans="1:16" x14ac:dyDescent="0.25">
      <c r="A119" s="2">
        <f t="shared" ref="A119" si="45">A108</f>
        <v>5</v>
      </c>
      <c r="B119">
        <f t="shared" si="42"/>
        <v>2.1834061135371182E-3</v>
      </c>
      <c r="C119">
        <f t="shared" si="42"/>
        <v>0</v>
      </c>
      <c r="D119">
        <f t="shared" si="42"/>
        <v>3.8314176245210726E-3</v>
      </c>
      <c r="E119">
        <f t="shared" si="42"/>
        <v>9.6153846153846159E-4</v>
      </c>
      <c r="F119">
        <f t="shared" si="42"/>
        <v>2.6109660574412532E-4</v>
      </c>
      <c r="G119">
        <f t="shared" si="42"/>
        <v>3.1948881789137381E-4</v>
      </c>
      <c r="H119">
        <f t="shared" si="42"/>
        <v>0</v>
      </c>
      <c r="I119">
        <f t="shared" si="42"/>
        <v>3.8314176245210726E-3</v>
      </c>
      <c r="J119">
        <f t="shared" si="42"/>
        <v>3.8314176245210726E-3</v>
      </c>
      <c r="K119">
        <f t="shared" si="42"/>
        <v>9.6153846153846159E-4</v>
      </c>
      <c r="L119">
        <f t="shared" si="42"/>
        <v>0</v>
      </c>
      <c r="M119">
        <f t="shared" si="42"/>
        <v>0</v>
      </c>
      <c r="N119">
        <f t="shared" si="42"/>
        <v>2.1834061135371182E-3</v>
      </c>
      <c r="O119">
        <f t="shared" si="42"/>
        <v>3.1948881789137381E-4</v>
      </c>
      <c r="P119">
        <f t="shared" si="42"/>
        <v>2.6178010471204191E-4</v>
      </c>
    </row>
    <row r="120" spans="1:16" x14ac:dyDescent="0.25">
      <c r="A120" s="2">
        <f t="shared" ref="A120" si="46">A109</f>
        <v>6</v>
      </c>
      <c r="B120">
        <f t="shared" si="42"/>
        <v>4.0983606557377055E-4</v>
      </c>
      <c r="C120">
        <f t="shared" si="42"/>
        <v>4.4444444444444444E-3</v>
      </c>
      <c r="D120">
        <f t="shared" si="42"/>
        <v>2.4509803921568627E-4</v>
      </c>
      <c r="E120">
        <f t="shared" si="42"/>
        <v>6.0975609756097572E-4</v>
      </c>
      <c r="F120">
        <f t="shared" si="42"/>
        <v>0</v>
      </c>
      <c r="G120">
        <f t="shared" si="42"/>
        <v>0</v>
      </c>
      <c r="H120">
        <f t="shared" si="42"/>
        <v>2.4509803921568627E-4</v>
      </c>
      <c r="I120">
        <f t="shared" si="42"/>
        <v>2.4509803921568627E-4</v>
      </c>
      <c r="J120">
        <f t="shared" si="42"/>
        <v>2.4509803921568627E-4</v>
      </c>
      <c r="K120">
        <f t="shared" si="42"/>
        <v>6.0975609756097572E-4</v>
      </c>
      <c r="L120">
        <f t="shared" si="42"/>
        <v>2.6109660574412532E-4</v>
      </c>
      <c r="M120">
        <f t="shared" si="42"/>
        <v>2.6109660574412532E-4</v>
      </c>
      <c r="N120">
        <f t="shared" si="42"/>
        <v>4.0983606557377055E-4</v>
      </c>
      <c r="O120">
        <f t="shared" si="42"/>
        <v>2.5000000000000001E-2</v>
      </c>
      <c r="P120">
        <f t="shared" si="42"/>
        <v>4.4444444444444444E-3</v>
      </c>
    </row>
    <row r="121" spans="1:16" x14ac:dyDescent="0.25">
      <c r="A121" s="2">
        <f t="shared" ref="A121" si="47">A110</f>
        <v>7</v>
      </c>
      <c r="B121">
        <f t="shared" si="42"/>
        <v>2.9761904761904765E-4</v>
      </c>
      <c r="C121">
        <f t="shared" si="42"/>
        <v>0</v>
      </c>
      <c r="D121">
        <f t="shared" si="42"/>
        <v>2.444987775061125E-4</v>
      </c>
      <c r="E121">
        <f t="shared" si="42"/>
        <v>5.5248618784530391E-4</v>
      </c>
      <c r="F121">
        <f t="shared" si="42"/>
        <v>4.4444444444444444E-3</v>
      </c>
      <c r="G121">
        <f t="shared" si="42"/>
        <v>4.1666666666666666E-3</v>
      </c>
      <c r="H121">
        <f t="shared" si="42"/>
        <v>2.444987775061125E-4</v>
      </c>
      <c r="I121">
        <f t="shared" si="42"/>
        <v>2.444987775061125E-4</v>
      </c>
      <c r="J121">
        <f t="shared" si="42"/>
        <v>2.444987775061125E-4</v>
      </c>
      <c r="K121">
        <f t="shared" si="42"/>
        <v>5.5248618784530391E-4</v>
      </c>
      <c r="L121">
        <f t="shared" si="42"/>
        <v>2.6178010471204191E-4</v>
      </c>
      <c r="M121">
        <f t="shared" si="42"/>
        <v>2.6178010471204191E-4</v>
      </c>
      <c r="N121">
        <f t="shared" si="42"/>
        <v>0</v>
      </c>
      <c r="O121">
        <f t="shared" si="42"/>
        <v>4.1666666666666666E-3</v>
      </c>
      <c r="P121">
        <f t="shared" si="42"/>
        <v>0</v>
      </c>
    </row>
    <row r="122" spans="1:16" x14ac:dyDescent="0.25">
      <c r="A122" s="2">
        <f t="shared" ref="A122" si="48">A111</f>
        <v>8</v>
      </c>
      <c r="B122">
        <f t="shared" si="42"/>
        <v>0</v>
      </c>
      <c r="C122">
        <f t="shared" si="42"/>
        <v>1.3175230566534915E-3</v>
      </c>
      <c r="D122">
        <f t="shared" si="42"/>
        <v>4.9504950495049506E-4</v>
      </c>
      <c r="E122">
        <f t="shared" si="42"/>
        <v>8.3333333333333339E-4</v>
      </c>
      <c r="F122">
        <f t="shared" si="42"/>
        <v>1.7699115044247787E-3</v>
      </c>
      <c r="G122">
        <f t="shared" si="42"/>
        <v>1.7699115044247787E-3</v>
      </c>
      <c r="H122">
        <f t="shared" si="42"/>
        <v>4.9504950495049506E-4</v>
      </c>
      <c r="I122">
        <f t="shared" si="42"/>
        <v>4.9504950495049506E-4</v>
      </c>
      <c r="J122">
        <f t="shared" si="42"/>
        <v>4.9504950495049506E-4</v>
      </c>
      <c r="K122">
        <f t="shared" si="42"/>
        <v>8.3333333333333339E-4</v>
      </c>
      <c r="L122">
        <f t="shared" si="42"/>
        <v>4.4444444444444447E-4</v>
      </c>
      <c r="M122">
        <f t="shared" si="42"/>
        <v>4.4444444444444447E-4</v>
      </c>
      <c r="N122">
        <f t="shared" si="42"/>
        <v>5.0000000000000001E-4</v>
      </c>
      <c r="O122">
        <f t="shared" si="42"/>
        <v>1.7699115044247787E-3</v>
      </c>
      <c r="P122">
        <f t="shared" si="42"/>
        <v>1.3175230566534915E-3</v>
      </c>
    </row>
    <row r="123" spans="1:16" x14ac:dyDescent="0.25">
      <c r="A123" s="2">
        <f t="shared" ref="A123" si="49">A112</f>
        <v>9</v>
      </c>
      <c r="B123">
        <f t="shared" si="42"/>
        <v>1.2360939431396787E-3</v>
      </c>
      <c r="C123">
        <f t="shared" si="42"/>
        <v>5.5248618784530391E-4</v>
      </c>
      <c r="D123">
        <f t="shared" si="42"/>
        <v>1.2406947890818861E-3</v>
      </c>
      <c r="E123">
        <f t="shared" si="42"/>
        <v>0</v>
      </c>
      <c r="F123">
        <f t="shared" si="42"/>
        <v>6.0975609756097572E-4</v>
      </c>
      <c r="G123">
        <f t="shared" si="42"/>
        <v>6.0975609756097572E-4</v>
      </c>
      <c r="H123">
        <f t="shared" si="42"/>
        <v>1.2406947890818861E-3</v>
      </c>
      <c r="I123">
        <f t="shared" si="42"/>
        <v>1.2406947890818861E-3</v>
      </c>
      <c r="J123">
        <f t="shared" si="42"/>
        <v>1.2406947890818861E-3</v>
      </c>
      <c r="K123">
        <f t="shared" si="42"/>
        <v>0</v>
      </c>
      <c r="L123">
        <f t="shared" si="42"/>
        <v>9.6153846153846159E-4</v>
      </c>
      <c r="M123">
        <f t="shared" si="42"/>
        <v>9.6153846153846159E-4</v>
      </c>
      <c r="N123">
        <f t="shared" si="42"/>
        <v>1.2360939431396787E-3</v>
      </c>
      <c r="O123">
        <f t="shared" si="42"/>
        <v>0</v>
      </c>
      <c r="P123">
        <f t="shared" si="42"/>
        <v>5.5248618784530391E-4</v>
      </c>
    </row>
    <row r="124" spans="1:16" x14ac:dyDescent="0.25">
      <c r="A124" s="2">
        <f t="shared" ref="A124" si="50">A113</f>
        <v>10</v>
      </c>
      <c r="B124">
        <f t="shared" si="42"/>
        <v>0</v>
      </c>
      <c r="C124">
        <f t="shared" si="42"/>
        <v>2.9761904761904765E-4</v>
      </c>
      <c r="D124">
        <f t="shared" si="42"/>
        <v>0</v>
      </c>
      <c r="E124">
        <f t="shared" si="42"/>
        <v>1.2360939431396787E-3</v>
      </c>
      <c r="F124">
        <f t="shared" si="42"/>
        <v>4.0983606557377055E-4</v>
      </c>
      <c r="G124">
        <f t="shared" si="42"/>
        <v>4.1493775933609963E-4</v>
      </c>
      <c r="H124">
        <f t="shared" si="42"/>
        <v>4.6728971962616828E-3</v>
      </c>
      <c r="I124">
        <f t="shared" si="42"/>
        <v>4.6728971962616828E-3</v>
      </c>
      <c r="J124">
        <f t="shared" si="42"/>
        <v>4.6728971962616828E-3</v>
      </c>
      <c r="K124">
        <f t="shared" si="42"/>
        <v>1.2360939431396787E-3</v>
      </c>
      <c r="L124">
        <f t="shared" si="42"/>
        <v>0</v>
      </c>
      <c r="M124">
        <f t="shared" si="42"/>
        <v>2.1834061135371182E-3</v>
      </c>
      <c r="N124">
        <f t="shared" si="42"/>
        <v>0</v>
      </c>
      <c r="O124">
        <f t="shared" si="42"/>
        <v>4.1493775933609963E-4</v>
      </c>
      <c r="P124">
        <f t="shared" si="42"/>
        <v>2.9761904761904765E-4</v>
      </c>
    </row>
    <row r="125" spans="1:16" x14ac:dyDescent="0.25">
      <c r="B125" s="4">
        <f>SUM(B115:B124)</f>
        <v>1.0019451612703801E-2</v>
      </c>
      <c r="C125" s="4">
        <f t="shared" ref="C125" si="51">SUM(C115:C124)</f>
        <v>1.1494165964960784E-2</v>
      </c>
      <c r="D125" s="4">
        <f t="shared" ref="D125" si="52">SUM(D115:D124)</f>
        <v>7.1855097843903518E-3</v>
      </c>
      <c r="E125" s="4">
        <f t="shared" ref="E125" si="53">SUM(E115:E124)</f>
        <v>5.6867313237643369E-3</v>
      </c>
      <c r="F125" s="4">
        <f t="shared" ref="F125" si="54">SUM(F115:F124)</f>
        <v>3.2906532108045318E-2</v>
      </c>
      <c r="G125" s="4">
        <f t="shared" ref="G125" si="55">SUM(G115:G124)</f>
        <v>7.9988934604886784E-3</v>
      </c>
      <c r="H125" s="4">
        <f t="shared" ref="H125" si="56">SUM(H115:H124)</f>
        <v>8.0269893561309633E-3</v>
      </c>
      <c r="I125" s="4">
        <f t="shared" ref="I125" si="57">SUM(I115:I124)</f>
        <v>1.1317866440111495E-2</v>
      </c>
      <c r="J125" s="4">
        <f t="shared" ref="J125" si="58">SUM(J115:J124)</f>
        <v>1.1317866440111495E-2</v>
      </c>
      <c r="K125" s="4">
        <f t="shared" ref="K125" si="59">SUM(K115:K124)</f>
        <v>6.6571558425759531E-3</v>
      </c>
      <c r="L125" s="4">
        <f t="shared" ref="L125" si="60">SUM(L115:L124)</f>
        <v>7.076513270747431E-3</v>
      </c>
      <c r="M125" s="4">
        <f t="shared" ref="M125" si="61">SUM(M115:M124)</f>
        <v>5.4285017597634766E-3</v>
      </c>
      <c r="N125" s="4">
        <f t="shared" ref="N125" si="62">SUM(N115:N124)</f>
        <v>1.0221832565084753E-2</v>
      </c>
      <c r="O125" s="4">
        <f t="shared" ref="O125" si="63">SUM(O115:O124)</f>
        <v>3.23891373629277E-2</v>
      </c>
      <c r="P125" s="4">
        <f t="shared" ref="P125" si="64">SUM(P115:P124)</f>
        <v>1.1584419483051899E-2</v>
      </c>
    </row>
    <row r="127" spans="1:16" x14ac:dyDescent="0.25">
      <c r="A127" s="2">
        <f t="shared" ref="A127" si="65">A115</f>
        <v>1</v>
      </c>
      <c r="B127">
        <f>B115/$B$125</f>
        <v>4.8924441913552053E-2</v>
      </c>
      <c r="C127">
        <f>C115/$C$125</f>
        <v>2.6048101142570546E-2</v>
      </c>
      <c r="D127">
        <f>D115/$D$125</f>
        <v>7.5226470599873002E-2</v>
      </c>
      <c r="E127">
        <f>E115/$E$125</f>
        <v>0.10788217300711732</v>
      </c>
      <c r="F127">
        <f>F115/$F$125</f>
        <v>0</v>
      </c>
      <c r="G127">
        <f>G115/$G$125</f>
        <v>3.7318594648256556E-2</v>
      </c>
      <c r="H127">
        <f>H115/$H$125</f>
        <v>6.7340383368974965E-2</v>
      </c>
      <c r="I127">
        <f>I115/$I$125</f>
        <v>0</v>
      </c>
      <c r="J127">
        <f>J115/$J$125</f>
        <v>0</v>
      </c>
      <c r="K127">
        <f>K115/$K$125</f>
        <v>9.2156011819898728E-2</v>
      </c>
      <c r="L127">
        <f>L115/$L$125</f>
        <v>8.8320331791589615E-2</v>
      </c>
      <c r="M127">
        <f>M115/$M$125</f>
        <v>0.11513305653367455</v>
      </c>
      <c r="N127">
        <f>N115/$N$125</f>
        <v>4.7955792203617273E-2</v>
      </c>
      <c r="O127">
        <f>O115/$O$125</f>
        <v>9.216283204511521E-3</v>
      </c>
      <c r="P127">
        <f>P115/$P$125</f>
        <v>2.5845161947287639E-2</v>
      </c>
    </row>
    <row r="128" spans="1:16" x14ac:dyDescent="0.25">
      <c r="A128" s="2">
        <f t="shared" ref="A128" si="66">A116</f>
        <v>2</v>
      </c>
      <c r="B128">
        <f t="shared" ref="B128:B136" si="67">B116/$B$125</f>
        <v>3.1385491038882454E-2</v>
      </c>
      <c r="C128">
        <f t="shared" ref="C128:C136" si="68">C116/$C$125</f>
        <v>1.4922925868985526E-2</v>
      </c>
      <c r="D128">
        <f t="shared" ref="D128:D136" si="69">D116/$D$125</f>
        <v>4.7497942187633119E-2</v>
      </c>
      <c r="E128">
        <f t="shared" ref="E128:E136" si="70">E116/$E$125</f>
        <v>4.7526470811243574E-2</v>
      </c>
      <c r="F128">
        <f t="shared" ref="F128:F136" si="71">F116/$F$125</f>
        <v>5.0564231604596907E-3</v>
      </c>
      <c r="G128">
        <f t="shared" ref="G128:G136" si="72">G116/$G$125</f>
        <v>2.1591933000286608E-2</v>
      </c>
      <c r="H128">
        <f t="shared" ref="H128:H136" si="73">H116/$H$125</f>
        <v>4.2518672093038799E-2</v>
      </c>
      <c r="I128">
        <f t="shared" ref="I128:I136" si="74">I116/$I$125</f>
        <v>3.0155588964900601E-2</v>
      </c>
      <c r="J128">
        <f t="shared" ref="J128:J136" si="75">J116/$J$125</f>
        <v>3.0155588964900601E-2</v>
      </c>
      <c r="K128">
        <f t="shared" ref="K128:K136" si="76">K116/$K$125</f>
        <v>0</v>
      </c>
      <c r="L128">
        <f t="shared" ref="L128:L136" si="77">L116/$L$125</f>
        <v>5.2532539355592323E-2</v>
      </c>
      <c r="M128">
        <f t="shared" ref="M128:M136" si="78">M116/$M$125</f>
        <v>6.8480628421516448E-2</v>
      </c>
      <c r="N128">
        <f t="shared" ref="N128:N136" si="79">N116/$N$125</f>
        <v>3.076409311175448E-2</v>
      </c>
      <c r="O128">
        <f t="shared" ref="O128:O136" si="80">O116/$O$125</f>
        <v>5.332391836807184E-3</v>
      </c>
      <c r="P128">
        <f t="shared" ref="P128:P136" si="81">P116/$P$125</f>
        <v>0</v>
      </c>
    </row>
    <row r="129" spans="1:16" x14ac:dyDescent="0.25">
      <c r="A129" s="2">
        <f t="shared" ref="A129" si="82">A117</f>
        <v>3</v>
      </c>
      <c r="B129">
        <f t="shared" si="67"/>
        <v>0.46638253039087008</v>
      </c>
      <c r="C129">
        <f t="shared" si="68"/>
        <v>2.1271554478284993E-2</v>
      </c>
      <c r="D129">
        <f t="shared" si="69"/>
        <v>0</v>
      </c>
      <c r="E129">
        <f t="shared" si="70"/>
        <v>0</v>
      </c>
      <c r="F129">
        <f t="shared" si="71"/>
        <v>7.4483096064614559E-3</v>
      </c>
      <c r="G129">
        <f t="shared" si="72"/>
        <v>3.0868467178187524E-2</v>
      </c>
      <c r="H129">
        <f t="shared" si="73"/>
        <v>0</v>
      </c>
      <c r="I129">
        <f t="shared" si="74"/>
        <v>0</v>
      </c>
      <c r="J129">
        <f t="shared" si="75"/>
        <v>0</v>
      </c>
      <c r="K129">
        <f t="shared" si="76"/>
        <v>0.18637009834545279</v>
      </c>
      <c r="L129">
        <f t="shared" si="77"/>
        <v>0.54142732132775229</v>
      </c>
      <c r="M129">
        <f t="shared" si="78"/>
        <v>0</v>
      </c>
      <c r="N129">
        <f t="shared" si="79"/>
        <v>0.45714867334289366</v>
      </c>
      <c r="O129">
        <f t="shared" si="80"/>
        <v>7.6233453666947155E-3</v>
      </c>
      <c r="P129">
        <f t="shared" si="81"/>
        <v>2.1105829071868143E-2</v>
      </c>
    </row>
    <row r="130" spans="1:16" x14ac:dyDescent="0.25">
      <c r="A130" s="2">
        <f t="shared" ref="A130" si="83">A118</f>
        <v>4</v>
      </c>
      <c r="B130">
        <f t="shared" si="67"/>
        <v>4.1413220540932029E-2</v>
      </c>
      <c r="C130">
        <f t="shared" si="68"/>
        <v>0.36250274090077333</v>
      </c>
      <c r="D130">
        <f t="shared" si="69"/>
        <v>3.4362708792534578E-2</v>
      </c>
      <c r="E130">
        <f t="shared" si="70"/>
        <v>0.10722435487902515</v>
      </c>
      <c r="F130">
        <f t="shared" si="71"/>
        <v>0.75972757985906847</v>
      </c>
      <c r="G130">
        <f t="shared" si="72"/>
        <v>0</v>
      </c>
      <c r="H130">
        <f t="shared" si="73"/>
        <v>3.0760422032741649E-2</v>
      </c>
      <c r="I130">
        <f t="shared" si="74"/>
        <v>2.1816265596829323E-2</v>
      </c>
      <c r="J130">
        <f t="shared" si="75"/>
        <v>2.1816265596829323E-2</v>
      </c>
      <c r="K130">
        <f t="shared" si="76"/>
        <v>9.1594084918557903E-2</v>
      </c>
      <c r="L130">
        <f t="shared" si="77"/>
        <v>4.5147773439790206E-2</v>
      </c>
      <c r="M130">
        <f t="shared" si="78"/>
        <v>5.8853958611463017E-2</v>
      </c>
      <c r="N130">
        <f t="shared" si="79"/>
        <v>4.0593284686879352E-2</v>
      </c>
      <c r="O130">
        <f t="shared" si="80"/>
        <v>0</v>
      </c>
      <c r="P130">
        <f t="shared" si="81"/>
        <v>0.35967850376641958</v>
      </c>
    </row>
    <row r="131" spans="1:16" x14ac:dyDescent="0.25">
      <c r="A131" s="2">
        <f t="shared" ref="A131" si="84">A119</f>
        <v>5</v>
      </c>
      <c r="B131">
        <f t="shared" si="67"/>
        <v>0.21791672817390001</v>
      </c>
      <c r="C131">
        <f t="shared" si="68"/>
        <v>0</v>
      </c>
      <c r="D131">
        <f t="shared" si="69"/>
        <v>0.53321444678070895</v>
      </c>
      <c r="E131">
        <f t="shared" si="70"/>
        <v>0.16908455961692426</v>
      </c>
      <c r="F131">
        <f t="shared" si="71"/>
        <v>7.9344916956560676E-3</v>
      </c>
      <c r="G131">
        <f t="shared" si="72"/>
        <v>3.9941626859955101E-2</v>
      </c>
      <c r="H131">
        <f t="shared" si="73"/>
        <v>0</v>
      </c>
      <c r="I131">
        <f t="shared" si="74"/>
        <v>0.33852825926114466</v>
      </c>
      <c r="J131">
        <f t="shared" si="75"/>
        <v>0.33852825926114466</v>
      </c>
      <c r="K131">
        <f t="shared" si="76"/>
        <v>0.14443682621772591</v>
      </c>
      <c r="L131">
        <f t="shared" si="77"/>
        <v>0</v>
      </c>
      <c r="M131">
        <f t="shared" si="78"/>
        <v>0</v>
      </c>
      <c r="N131">
        <f t="shared" si="79"/>
        <v>0.21360221854886299</v>
      </c>
      <c r="O131">
        <f t="shared" si="80"/>
        <v>9.8640730783110531E-3</v>
      </c>
      <c r="P131">
        <f t="shared" si="81"/>
        <v>2.2597602330874531E-2</v>
      </c>
    </row>
    <row r="132" spans="1:16" x14ac:dyDescent="0.25">
      <c r="A132" s="2">
        <f t="shared" ref="A132" si="85">A120</f>
        <v>6</v>
      </c>
      <c r="B132">
        <f t="shared" si="67"/>
        <v>4.0904041599855001E-2</v>
      </c>
      <c r="C132">
        <f t="shared" si="68"/>
        <v>0.38666959029415826</v>
      </c>
      <c r="D132">
        <f t="shared" si="69"/>
        <v>3.4110041816118881E-2</v>
      </c>
      <c r="E132">
        <f t="shared" si="70"/>
        <v>0.10722435487902515</v>
      </c>
      <c r="F132">
        <f t="shared" si="71"/>
        <v>0</v>
      </c>
      <c r="G132">
        <f t="shared" si="72"/>
        <v>0</v>
      </c>
      <c r="H132">
        <f t="shared" si="73"/>
        <v>3.0534242458971489E-2</v>
      </c>
      <c r="I132">
        <f t="shared" si="74"/>
        <v>2.1655851879205577E-2</v>
      </c>
      <c r="J132">
        <f t="shared" si="75"/>
        <v>2.1655851879205577E-2</v>
      </c>
      <c r="K132">
        <f t="shared" si="76"/>
        <v>9.1594084918557903E-2</v>
      </c>
      <c r="L132">
        <f t="shared" si="77"/>
        <v>3.689622215836641E-2</v>
      </c>
      <c r="M132">
        <f t="shared" si="78"/>
        <v>4.8097360431822257E-2</v>
      </c>
      <c r="N132">
        <f t="shared" si="79"/>
        <v>4.0094186924335758E-2</v>
      </c>
      <c r="O132">
        <f t="shared" si="80"/>
        <v>0.77186371837783996</v>
      </c>
      <c r="P132">
        <f t="shared" si="81"/>
        <v>0.38365707068418087</v>
      </c>
    </row>
    <row r="133" spans="1:16" x14ac:dyDescent="0.25">
      <c r="A133" s="2">
        <f t="shared" ref="A133" si="86">A121</f>
        <v>7</v>
      </c>
      <c r="B133">
        <f t="shared" si="67"/>
        <v>2.970412544751375E-2</v>
      </c>
      <c r="C133">
        <f t="shared" si="68"/>
        <v>0</v>
      </c>
      <c r="D133">
        <f t="shared" si="69"/>
        <v>3.4026643180871653E-2</v>
      </c>
      <c r="E133">
        <f t="shared" si="70"/>
        <v>9.7153559116906749E-2</v>
      </c>
      <c r="F133">
        <f t="shared" si="71"/>
        <v>0.13506268086383438</v>
      </c>
      <c r="G133">
        <f t="shared" si="72"/>
        <v>0.52090538363191441</v>
      </c>
      <c r="H133">
        <f t="shared" si="73"/>
        <v>3.0459586609438555E-2</v>
      </c>
      <c r="I133">
        <f t="shared" si="74"/>
        <v>2.1602903586102389E-2</v>
      </c>
      <c r="J133">
        <f t="shared" si="75"/>
        <v>2.1602903586102389E-2</v>
      </c>
      <c r="K133">
        <f t="shared" si="76"/>
        <v>8.299132556156627E-2</v>
      </c>
      <c r="L133">
        <f t="shared" si="77"/>
        <v>3.6992809127367375E-2</v>
      </c>
      <c r="M133">
        <f t="shared" si="78"/>
        <v>4.822326975232441E-2</v>
      </c>
      <c r="N133">
        <f t="shared" si="79"/>
        <v>0</v>
      </c>
      <c r="O133">
        <f t="shared" si="80"/>
        <v>0.12864395306297333</v>
      </c>
      <c r="P133">
        <f t="shared" si="81"/>
        <v>0</v>
      </c>
    </row>
    <row r="134" spans="1:16" x14ac:dyDescent="0.25">
      <c r="A134" s="2">
        <f t="shared" ref="A134" si="87">A122</f>
        <v>8</v>
      </c>
      <c r="B134">
        <f t="shared" si="67"/>
        <v>0</v>
      </c>
      <c r="C134">
        <f t="shared" si="68"/>
        <v>0.11462537261684534</v>
      </c>
      <c r="D134">
        <f t="shared" si="69"/>
        <v>6.8895530004834185E-2</v>
      </c>
      <c r="E134">
        <f t="shared" si="70"/>
        <v>0.14653995166800102</v>
      </c>
      <c r="F134">
        <f t="shared" si="71"/>
        <v>5.3786023352854401E-2</v>
      </c>
      <c r="G134">
        <f t="shared" si="72"/>
        <v>0.22126954348966277</v>
      </c>
      <c r="H134">
        <f t="shared" si="73"/>
        <v>6.1673123382477067E-2</v>
      </c>
      <c r="I134">
        <f t="shared" si="74"/>
        <v>4.374053250849444E-2</v>
      </c>
      <c r="J134">
        <f t="shared" si="75"/>
        <v>4.374053250849444E-2</v>
      </c>
      <c r="K134">
        <f t="shared" si="76"/>
        <v>0.12517858272202911</v>
      </c>
      <c r="L134">
        <f t="shared" si="77"/>
        <v>6.2805569274019271E-2</v>
      </c>
      <c r="M134">
        <f t="shared" si="78"/>
        <v>8.187239575727967E-2</v>
      </c>
      <c r="N134">
        <f t="shared" si="79"/>
        <v>4.8914908047689616E-2</v>
      </c>
      <c r="O134">
        <f t="shared" si="80"/>
        <v>5.4645219000201056E-2</v>
      </c>
      <c r="P134">
        <f t="shared" si="81"/>
        <v>0.11373233320677299</v>
      </c>
    </row>
    <row r="135" spans="1:16" x14ac:dyDescent="0.25">
      <c r="A135" s="2">
        <f t="shared" ref="A135" si="88">A123</f>
        <v>9</v>
      </c>
      <c r="B135">
        <f t="shared" si="67"/>
        <v>0.12336942089449468</v>
      </c>
      <c r="C135">
        <f t="shared" si="68"/>
        <v>4.8066661776898133E-2</v>
      </c>
      <c r="D135">
        <f t="shared" si="69"/>
        <v>0.17266621663742565</v>
      </c>
      <c r="E135">
        <f t="shared" si="70"/>
        <v>0</v>
      </c>
      <c r="F135">
        <f t="shared" si="71"/>
        <v>1.8529940972172403E-2</v>
      </c>
      <c r="G135">
        <f t="shared" si="72"/>
        <v>7.6230056141255789E-2</v>
      </c>
      <c r="H135">
        <f t="shared" si="73"/>
        <v>0.1545653960702279</v>
      </c>
      <c r="I135">
        <f t="shared" si="74"/>
        <v>0.10962267452501089</v>
      </c>
      <c r="J135">
        <f t="shared" si="75"/>
        <v>0.10962267452501089</v>
      </c>
      <c r="K135">
        <f t="shared" si="76"/>
        <v>0</v>
      </c>
      <c r="L135">
        <f t="shared" si="77"/>
        <v>0.13587743352552245</v>
      </c>
      <c r="M135">
        <f t="shared" si="78"/>
        <v>0.1771277792825762</v>
      </c>
      <c r="N135">
        <f t="shared" si="79"/>
        <v>0.12092684313396693</v>
      </c>
      <c r="O135">
        <f t="shared" si="80"/>
        <v>0</v>
      </c>
      <c r="P135">
        <f t="shared" si="81"/>
        <v>4.7692177294994864E-2</v>
      </c>
    </row>
    <row r="136" spans="1:16" x14ac:dyDescent="0.25">
      <c r="A136" s="2">
        <f t="shared" ref="A136" si="89">A124</f>
        <v>10</v>
      </c>
      <c r="B136">
        <f t="shared" si="67"/>
        <v>0</v>
      </c>
      <c r="C136">
        <f t="shared" si="68"/>
        <v>2.5893052921483813E-2</v>
      </c>
      <c r="D136">
        <f t="shared" si="69"/>
        <v>0</v>
      </c>
      <c r="E136">
        <f t="shared" si="70"/>
        <v>0.21736457602175677</v>
      </c>
      <c r="F136">
        <f t="shared" si="71"/>
        <v>1.2454550489492927E-2</v>
      </c>
      <c r="G136">
        <f t="shared" si="72"/>
        <v>5.1874395050481109E-2</v>
      </c>
      <c r="H136">
        <f t="shared" si="73"/>
        <v>0.58214817398412944</v>
      </c>
      <c r="I136">
        <f t="shared" si="74"/>
        <v>0.412877923678312</v>
      </c>
      <c r="J136">
        <f t="shared" si="75"/>
        <v>0.412877923678312</v>
      </c>
      <c r="K136">
        <f t="shared" si="76"/>
        <v>0.18567898549621131</v>
      </c>
      <c r="L136">
        <f t="shared" si="77"/>
        <v>0</v>
      </c>
      <c r="M136">
        <f t="shared" si="78"/>
        <v>0.40221155120934338</v>
      </c>
      <c r="N136">
        <f t="shared" si="79"/>
        <v>0</v>
      </c>
      <c r="O136">
        <f t="shared" si="80"/>
        <v>1.2811016072661245E-2</v>
      </c>
      <c r="P136">
        <f t="shared" si="81"/>
        <v>2.56913216976014E-2</v>
      </c>
    </row>
    <row r="138" spans="1:16" x14ac:dyDescent="0.25">
      <c r="A138" s="2">
        <v>1</v>
      </c>
      <c r="B138">
        <f t="shared" ref="B138:P138" si="90">B127</f>
        <v>4.8924441913552053E-2</v>
      </c>
      <c r="C138">
        <f t="shared" si="90"/>
        <v>2.6048101142570546E-2</v>
      </c>
      <c r="D138">
        <f t="shared" si="90"/>
        <v>7.5226470599873002E-2</v>
      </c>
      <c r="E138">
        <f t="shared" si="90"/>
        <v>0.10788217300711732</v>
      </c>
      <c r="F138">
        <f t="shared" si="90"/>
        <v>0</v>
      </c>
      <c r="G138">
        <f t="shared" si="90"/>
        <v>3.7318594648256556E-2</v>
      </c>
      <c r="H138">
        <f t="shared" si="90"/>
        <v>6.7340383368974965E-2</v>
      </c>
      <c r="I138">
        <f t="shared" si="90"/>
        <v>0</v>
      </c>
      <c r="J138">
        <f t="shared" si="90"/>
        <v>0</v>
      </c>
      <c r="K138">
        <f t="shared" si="90"/>
        <v>9.2156011819898728E-2</v>
      </c>
      <c r="L138" s="12">
        <f t="shared" si="90"/>
        <v>8.8320331791589615E-2</v>
      </c>
      <c r="M138">
        <f t="shared" si="90"/>
        <v>0.11513305653367455</v>
      </c>
      <c r="N138">
        <f t="shared" si="90"/>
        <v>4.7955792203617273E-2</v>
      </c>
      <c r="O138">
        <f t="shared" si="90"/>
        <v>9.216283204511521E-3</v>
      </c>
      <c r="P138">
        <f t="shared" si="90"/>
        <v>2.5845161947287639E-2</v>
      </c>
    </row>
    <row r="139" spans="1:16" x14ac:dyDescent="0.25">
      <c r="A139" s="2">
        <v>2</v>
      </c>
      <c r="B139">
        <f>SUM(B127:B128)</f>
        <v>8.0309932952434507E-2</v>
      </c>
      <c r="C139">
        <f t="shared" ref="C139:P139" si="91">SUM(C127:C128)</f>
        <v>4.0971027011556069E-2</v>
      </c>
      <c r="D139">
        <f t="shared" si="91"/>
        <v>0.12272441278750612</v>
      </c>
      <c r="E139">
        <f t="shared" si="91"/>
        <v>0.15540864381836089</v>
      </c>
      <c r="F139">
        <f t="shared" si="91"/>
        <v>5.0564231604596907E-3</v>
      </c>
      <c r="G139">
        <f t="shared" si="91"/>
        <v>5.8910527648543168E-2</v>
      </c>
      <c r="H139">
        <f t="shared" si="91"/>
        <v>0.10985905546201377</v>
      </c>
      <c r="I139">
        <f t="shared" si="91"/>
        <v>3.0155588964900601E-2</v>
      </c>
      <c r="J139">
        <f t="shared" si="91"/>
        <v>3.0155588964900601E-2</v>
      </c>
      <c r="K139">
        <f t="shared" si="91"/>
        <v>9.2156011819898728E-2</v>
      </c>
      <c r="L139">
        <f t="shared" si="91"/>
        <v>0.14085287114718192</v>
      </c>
      <c r="M139">
        <f t="shared" si="91"/>
        <v>0.18361368495519098</v>
      </c>
      <c r="N139" s="12">
        <f t="shared" si="91"/>
        <v>7.8719885315371746E-2</v>
      </c>
      <c r="O139">
        <f t="shared" si="91"/>
        <v>1.4548675041318706E-2</v>
      </c>
      <c r="P139">
        <f t="shared" si="91"/>
        <v>2.5845161947287639E-2</v>
      </c>
    </row>
    <row r="140" spans="1:16" x14ac:dyDescent="0.25">
      <c r="A140" s="2">
        <v>3</v>
      </c>
      <c r="B140">
        <f>SUM(B127:B129)</f>
        <v>0.54669246334330457</v>
      </c>
      <c r="C140">
        <f t="shared" ref="C140:P140" si="92">SUM(C127:C129)</f>
        <v>6.2242581489841062E-2</v>
      </c>
      <c r="D140">
        <f t="shared" si="92"/>
        <v>0.12272441278750612</v>
      </c>
      <c r="E140">
        <f t="shared" si="92"/>
        <v>0.15540864381836089</v>
      </c>
      <c r="F140" s="12">
        <f t="shared" si="92"/>
        <v>1.2504732766921146E-2</v>
      </c>
      <c r="G140">
        <f t="shared" si="92"/>
        <v>8.9778994826730685E-2</v>
      </c>
      <c r="H140">
        <f t="shared" si="92"/>
        <v>0.10985905546201377</v>
      </c>
      <c r="I140">
        <f t="shared" si="92"/>
        <v>3.0155588964900601E-2</v>
      </c>
      <c r="J140">
        <f t="shared" si="92"/>
        <v>3.0155588964900601E-2</v>
      </c>
      <c r="K140">
        <f t="shared" si="92"/>
        <v>0.2785261101653515</v>
      </c>
      <c r="L140">
        <f t="shared" si="92"/>
        <v>0.68228019247493421</v>
      </c>
      <c r="M140">
        <f t="shared" si="92"/>
        <v>0.18361368495519098</v>
      </c>
      <c r="N140" s="12">
        <f t="shared" si="92"/>
        <v>0.53586855865826544</v>
      </c>
      <c r="O140">
        <f t="shared" si="92"/>
        <v>2.2172020408013422E-2</v>
      </c>
      <c r="P140" s="12">
        <f t="shared" si="92"/>
        <v>4.6950991019155786E-2</v>
      </c>
    </row>
    <row r="141" spans="1:16" x14ac:dyDescent="0.25">
      <c r="A141" s="2">
        <v>4</v>
      </c>
      <c r="B141">
        <f>SUM(B127:B130)</f>
        <v>0.58810568388423656</v>
      </c>
      <c r="C141">
        <f t="shared" ref="C141:P141" si="93">SUM(C127:C130)</f>
        <v>0.42474532239061441</v>
      </c>
      <c r="D141">
        <f t="shared" si="93"/>
        <v>0.15708712158004071</v>
      </c>
      <c r="E141">
        <f t="shared" si="93"/>
        <v>0.26263299869738604</v>
      </c>
      <c r="F141" s="12">
        <f t="shared" si="93"/>
        <v>0.77223231262598957</v>
      </c>
      <c r="G141">
        <f t="shared" si="93"/>
        <v>8.9778994826730685E-2</v>
      </c>
      <c r="H141">
        <f t="shared" si="93"/>
        <v>0.14061947749475542</v>
      </c>
      <c r="I141">
        <f t="shared" si="93"/>
        <v>5.1971854561729924E-2</v>
      </c>
      <c r="J141">
        <f t="shared" si="93"/>
        <v>5.1971854561729924E-2</v>
      </c>
      <c r="K141">
        <f t="shared" si="93"/>
        <v>0.37012019508390942</v>
      </c>
      <c r="L141">
        <f t="shared" si="93"/>
        <v>0.72742796591472447</v>
      </c>
      <c r="M141">
        <f t="shared" si="93"/>
        <v>0.24246764356665401</v>
      </c>
      <c r="N141">
        <f t="shared" si="93"/>
        <v>0.57646184334514483</v>
      </c>
      <c r="O141" s="12">
        <f t="shared" si="93"/>
        <v>2.2172020408013422E-2</v>
      </c>
      <c r="P141" s="12">
        <f t="shared" si="93"/>
        <v>0.40662949478557536</v>
      </c>
    </row>
    <row r="142" spans="1:16" x14ac:dyDescent="0.25">
      <c r="A142" s="2">
        <v>5</v>
      </c>
      <c r="B142">
        <f>SUM(B127:B131)</f>
        <v>0.80602241205813652</v>
      </c>
      <c r="C142" s="12">
        <f t="shared" ref="C142:P142" si="94">SUM(C127:C131)</f>
        <v>0.42474532239061441</v>
      </c>
      <c r="D142">
        <f t="shared" si="94"/>
        <v>0.69030156836074963</v>
      </c>
      <c r="E142" s="12">
        <f t="shared" si="94"/>
        <v>0.4317175583143103</v>
      </c>
      <c r="F142">
        <f t="shared" si="94"/>
        <v>0.78016680432164565</v>
      </c>
      <c r="G142">
        <f t="shared" si="94"/>
        <v>0.1297206216866858</v>
      </c>
      <c r="H142">
        <f t="shared" si="94"/>
        <v>0.14061947749475542</v>
      </c>
      <c r="I142">
        <f t="shared" si="94"/>
        <v>0.39050011382287458</v>
      </c>
      <c r="J142">
        <f t="shared" si="94"/>
        <v>0.39050011382287458</v>
      </c>
      <c r="K142">
        <f t="shared" si="94"/>
        <v>0.51455702130163528</v>
      </c>
      <c r="L142">
        <f t="shared" si="94"/>
        <v>0.72742796591472447</v>
      </c>
      <c r="M142">
        <f t="shared" si="94"/>
        <v>0.24246764356665401</v>
      </c>
      <c r="N142">
        <f t="shared" si="94"/>
        <v>0.7900640618940078</v>
      </c>
      <c r="O142" s="12">
        <f t="shared" si="94"/>
        <v>3.2036093486324475E-2</v>
      </c>
      <c r="P142">
        <f t="shared" si="94"/>
        <v>0.42922709711644991</v>
      </c>
    </row>
    <row r="143" spans="1:16" x14ac:dyDescent="0.25">
      <c r="A143" s="2">
        <v>6</v>
      </c>
      <c r="B143">
        <f>SUM(B127:B132)</f>
        <v>0.84692645365799146</v>
      </c>
      <c r="C143" s="12">
        <f t="shared" ref="C143:P143" si="95">SUM(C127:C132)</f>
        <v>0.81141491268477273</v>
      </c>
      <c r="D143">
        <f t="shared" si="95"/>
        <v>0.7244116101768685</v>
      </c>
      <c r="E143" s="12">
        <f t="shared" si="95"/>
        <v>0.53894191319333551</v>
      </c>
      <c r="F143">
        <f t="shared" si="95"/>
        <v>0.78016680432164565</v>
      </c>
      <c r="G143" s="12">
        <f t="shared" si="95"/>
        <v>0.1297206216866858</v>
      </c>
      <c r="H143">
        <f t="shared" si="95"/>
        <v>0.17115371995372691</v>
      </c>
      <c r="I143">
        <f t="shared" si="95"/>
        <v>0.41215596570208018</v>
      </c>
      <c r="J143">
        <f t="shared" si="95"/>
        <v>0.41215596570208018</v>
      </c>
      <c r="K143">
        <f t="shared" si="95"/>
        <v>0.60615110622019319</v>
      </c>
      <c r="L143">
        <f t="shared" si="95"/>
        <v>0.76432418807309088</v>
      </c>
      <c r="M143">
        <f t="shared" si="95"/>
        <v>0.29056500399847629</v>
      </c>
      <c r="N143">
        <f t="shared" si="95"/>
        <v>0.83015824881834355</v>
      </c>
      <c r="O143">
        <f t="shared" si="95"/>
        <v>0.80389981186416448</v>
      </c>
      <c r="P143">
        <f t="shared" si="95"/>
        <v>0.81288416780063077</v>
      </c>
    </row>
    <row r="144" spans="1:16" x14ac:dyDescent="0.25">
      <c r="A144" s="2">
        <v>7</v>
      </c>
      <c r="B144">
        <f>SUM(B127:B133)</f>
        <v>0.87663057910550524</v>
      </c>
      <c r="C144">
        <f t="shared" ref="C144:P144" si="96">SUM(C127:C133)</f>
        <v>0.81141491268477273</v>
      </c>
      <c r="D144" s="12">
        <f t="shared" si="96"/>
        <v>0.75843825335774018</v>
      </c>
      <c r="E144">
        <f t="shared" si="96"/>
        <v>0.63609547231024222</v>
      </c>
      <c r="F144">
        <f t="shared" si="96"/>
        <v>0.91522948518548009</v>
      </c>
      <c r="G144" s="12">
        <f t="shared" si="96"/>
        <v>0.65062600531860015</v>
      </c>
      <c r="H144">
        <f t="shared" si="96"/>
        <v>0.20161330656316548</v>
      </c>
      <c r="I144">
        <f t="shared" si="96"/>
        <v>0.43375886928818258</v>
      </c>
      <c r="J144">
        <f t="shared" si="96"/>
        <v>0.43375886928818258</v>
      </c>
      <c r="K144" s="12">
        <f t="shared" si="96"/>
        <v>0.68914243178175949</v>
      </c>
      <c r="L144">
        <f t="shared" si="96"/>
        <v>0.80131699720045824</v>
      </c>
      <c r="M144">
        <f t="shared" si="96"/>
        <v>0.33878827375080067</v>
      </c>
      <c r="N144">
        <f t="shared" si="96"/>
        <v>0.83015824881834355</v>
      </c>
      <c r="O144">
        <f t="shared" si="96"/>
        <v>0.93254376492713775</v>
      </c>
      <c r="P144">
        <f t="shared" si="96"/>
        <v>0.81288416780063077</v>
      </c>
    </row>
    <row r="145" spans="1:16" x14ac:dyDescent="0.25">
      <c r="A145" s="2">
        <v>8</v>
      </c>
      <c r="B145" s="12">
        <f>SUM(B127:B134)</f>
        <v>0.87663057910550524</v>
      </c>
      <c r="C145">
        <f t="shared" ref="C145:P145" si="97">SUM(C127:C134)</f>
        <v>0.92604028530161808</v>
      </c>
      <c r="D145" s="12">
        <f t="shared" si="97"/>
        <v>0.82733378336257435</v>
      </c>
      <c r="E145">
        <f t="shared" si="97"/>
        <v>0.78263542397824326</v>
      </c>
      <c r="F145">
        <f t="shared" si="97"/>
        <v>0.96901550853833451</v>
      </c>
      <c r="G145">
        <f t="shared" si="97"/>
        <v>0.87189554880826292</v>
      </c>
      <c r="H145">
        <f t="shared" si="97"/>
        <v>0.26328642994564255</v>
      </c>
      <c r="I145" s="12">
        <f t="shared" si="97"/>
        <v>0.47749940179667705</v>
      </c>
      <c r="J145" s="12">
        <f t="shared" si="97"/>
        <v>0.47749940179667705</v>
      </c>
      <c r="K145" s="12">
        <f t="shared" si="97"/>
        <v>0.81432101450378858</v>
      </c>
      <c r="L145">
        <f t="shared" si="97"/>
        <v>0.86412256647447749</v>
      </c>
      <c r="M145" s="12">
        <f t="shared" si="97"/>
        <v>0.42066066950808034</v>
      </c>
      <c r="N145">
        <f t="shared" si="97"/>
        <v>0.87907315686603316</v>
      </c>
      <c r="O145">
        <f t="shared" si="97"/>
        <v>0.98718898392733878</v>
      </c>
      <c r="P145">
        <f t="shared" si="97"/>
        <v>0.92661650100740378</v>
      </c>
    </row>
    <row r="146" spans="1:16" x14ac:dyDescent="0.25">
      <c r="A146" s="2">
        <v>9</v>
      </c>
      <c r="B146" s="12">
        <f>SUM(B127:B135)</f>
        <v>0.99999999999999989</v>
      </c>
      <c r="C146">
        <f t="shared" ref="C146:P146" si="98">SUM(C127:C135)</f>
        <v>0.97410694707851619</v>
      </c>
      <c r="D146">
        <f t="shared" si="98"/>
        <v>1</v>
      </c>
      <c r="E146">
        <f t="shared" si="98"/>
        <v>0.78263542397824326</v>
      </c>
      <c r="F146">
        <f t="shared" si="98"/>
        <v>0.98754544951050693</v>
      </c>
      <c r="G146">
        <f t="shared" si="98"/>
        <v>0.9481256049495187</v>
      </c>
      <c r="H146" s="12">
        <f t="shared" si="98"/>
        <v>0.41785182601587045</v>
      </c>
      <c r="I146" s="12">
        <f t="shared" si="98"/>
        <v>0.58712207632168789</v>
      </c>
      <c r="J146" s="12">
        <f t="shared" si="98"/>
        <v>0.58712207632168789</v>
      </c>
      <c r="K146">
        <f t="shared" si="98"/>
        <v>0.81432101450378858</v>
      </c>
      <c r="L146">
        <f t="shared" si="98"/>
        <v>1</v>
      </c>
      <c r="M146" s="12">
        <f t="shared" si="98"/>
        <v>0.59778844879065651</v>
      </c>
      <c r="N146">
        <f t="shared" si="98"/>
        <v>1</v>
      </c>
      <c r="O146">
        <f t="shared" si="98"/>
        <v>0.98718898392733878</v>
      </c>
      <c r="P146">
        <f t="shared" si="98"/>
        <v>0.97430867830239865</v>
      </c>
    </row>
    <row r="147" spans="1:16" x14ac:dyDescent="0.25">
      <c r="A147" s="2">
        <v>10</v>
      </c>
      <c r="B147">
        <f>SUM(B127:B136)</f>
        <v>0.99999999999999989</v>
      </c>
      <c r="C147">
        <f t="shared" ref="C147:P147" si="99">SUM(C127:C136)</f>
        <v>1</v>
      </c>
      <c r="D147">
        <f t="shared" si="99"/>
        <v>1</v>
      </c>
      <c r="E147">
        <f t="shared" si="99"/>
        <v>1</v>
      </c>
      <c r="F147">
        <f t="shared" si="99"/>
        <v>0.99999999999999989</v>
      </c>
      <c r="G147">
        <f t="shared" si="99"/>
        <v>0.99999999999999978</v>
      </c>
      <c r="H147" s="12">
        <f t="shared" si="99"/>
        <v>0.99999999999999989</v>
      </c>
      <c r="I147">
        <f t="shared" si="99"/>
        <v>0.99999999999999989</v>
      </c>
      <c r="J147">
        <f t="shared" si="99"/>
        <v>0.99999999999999989</v>
      </c>
      <c r="K147">
        <f t="shared" si="99"/>
        <v>0.99999999999999989</v>
      </c>
      <c r="L147">
        <f t="shared" si="99"/>
        <v>1</v>
      </c>
      <c r="M147">
        <f t="shared" si="99"/>
        <v>0.99999999999999989</v>
      </c>
      <c r="N147">
        <f t="shared" si="99"/>
        <v>1</v>
      </c>
      <c r="O147">
        <f t="shared" si="99"/>
        <v>1</v>
      </c>
      <c r="P147">
        <f t="shared" si="99"/>
        <v>1</v>
      </c>
    </row>
    <row r="149" spans="1:16" x14ac:dyDescent="0.25">
      <c r="A149" t="s">
        <v>115</v>
      </c>
    </row>
    <row r="150" spans="1:16" x14ac:dyDescent="0.25">
      <c r="A150" t="s">
        <v>40</v>
      </c>
      <c r="B150" s="2">
        <v>1</v>
      </c>
      <c r="C150" s="2">
        <v>2</v>
      </c>
      <c r="D150" s="2">
        <v>3</v>
      </c>
      <c r="E150" s="2">
        <v>4</v>
      </c>
      <c r="F150" s="2">
        <v>5</v>
      </c>
      <c r="G150" s="2">
        <v>6</v>
      </c>
      <c r="H150" s="2">
        <v>7</v>
      </c>
      <c r="I150" s="2">
        <v>8</v>
      </c>
      <c r="J150" s="2">
        <v>9</v>
      </c>
      <c r="K150" s="2">
        <v>10</v>
      </c>
      <c r="L150" s="2">
        <v>11</v>
      </c>
      <c r="M150" s="2">
        <v>12</v>
      </c>
      <c r="N150" s="2">
        <v>13</v>
      </c>
      <c r="O150" s="2">
        <v>14</v>
      </c>
      <c r="P150" s="2">
        <v>15</v>
      </c>
    </row>
    <row r="151" spans="1:16" x14ac:dyDescent="0.25">
      <c r="A151" t="s">
        <v>33</v>
      </c>
      <c r="B151">
        <v>0.89563927016315736</v>
      </c>
      <c r="C151">
        <v>0.78846618530251</v>
      </c>
      <c r="D151">
        <v>0.77930386367346882</v>
      </c>
      <c r="E151">
        <v>0.53773218205389228</v>
      </c>
      <c r="F151">
        <v>3.6544732449972916E-2</v>
      </c>
      <c r="G151">
        <v>0.58222749957285547</v>
      </c>
      <c r="H151">
        <v>0.44070985737078927</v>
      </c>
      <c r="I151">
        <v>0.55903881120480159</v>
      </c>
      <c r="J151">
        <v>0.5527739134118036</v>
      </c>
      <c r="K151">
        <v>0.78994770264032799</v>
      </c>
      <c r="L151">
        <v>8.105456132988309E-2</v>
      </c>
      <c r="M151">
        <v>0.56561066285947181</v>
      </c>
      <c r="N151">
        <v>0.2572807458058749</v>
      </c>
      <c r="O151">
        <v>2.5256674560401149E-2</v>
      </c>
      <c r="P151">
        <v>0.26430904375240749</v>
      </c>
    </row>
    <row r="152" spans="1:16" x14ac:dyDescent="0.25">
      <c r="A152" s="2" t="s">
        <v>116</v>
      </c>
      <c r="B152" s="13" t="s">
        <v>129</v>
      </c>
      <c r="C152" s="13" t="s">
        <v>130</v>
      </c>
      <c r="D152" s="13" t="s">
        <v>306</v>
      </c>
      <c r="E152" s="13" t="s">
        <v>307</v>
      </c>
      <c r="F152" s="13" t="s">
        <v>308</v>
      </c>
      <c r="G152" s="2" t="s">
        <v>131</v>
      </c>
      <c r="H152" s="2" t="s">
        <v>132</v>
      </c>
      <c r="I152" s="2" t="s">
        <v>133</v>
      </c>
      <c r="J152" s="2" t="s">
        <v>133</v>
      </c>
      <c r="K152" s="2" t="s">
        <v>134</v>
      </c>
      <c r="L152" s="2" t="s">
        <v>135</v>
      </c>
      <c r="M152" s="2" t="s">
        <v>136</v>
      </c>
      <c r="N152" s="2" t="s">
        <v>137</v>
      </c>
      <c r="O152" s="2" t="s">
        <v>138</v>
      </c>
      <c r="P152" s="2" t="s">
        <v>139</v>
      </c>
    </row>
    <row r="154" spans="1:16" x14ac:dyDescent="0.25">
      <c r="A154" t="s">
        <v>128</v>
      </c>
    </row>
    <row r="155" spans="1:16" x14ac:dyDescent="0.25">
      <c r="A155" s="2" t="s">
        <v>41</v>
      </c>
    </row>
    <row r="156" spans="1:16" x14ac:dyDescent="0.25">
      <c r="A156" s="2">
        <v>1</v>
      </c>
      <c r="B156" s="2">
        <f>1/J2</f>
        <v>6.1349693251533744E-3</v>
      </c>
      <c r="C156" s="2">
        <f>1/G2</f>
        <v>2.9411764705882353E-3</v>
      </c>
      <c r="D156" s="2">
        <f>1/I2</f>
        <v>2.7624309392265192E-3</v>
      </c>
      <c r="E156" s="2">
        <f>1/G2</f>
        <v>2.9411764705882353E-3</v>
      </c>
      <c r="F156" s="2">
        <v>0</v>
      </c>
      <c r="G156" s="2">
        <f>1/H2</f>
        <v>2.9940119760479044E-3</v>
      </c>
      <c r="H156" s="2">
        <f>1/K2</f>
        <v>4.9019607843137254E-3</v>
      </c>
      <c r="I156" s="2">
        <v>0</v>
      </c>
      <c r="J156" s="2">
        <f t="shared" ref="J156:J165" si="100">I156</f>
        <v>0</v>
      </c>
      <c r="K156" s="2">
        <f>1/I2</f>
        <v>2.7624309392265192E-3</v>
      </c>
      <c r="L156" s="2">
        <v>0</v>
      </c>
      <c r="M156" s="2">
        <f>1/J2</f>
        <v>6.1349693251533744E-3</v>
      </c>
      <c r="N156" s="2">
        <f>1/D2</f>
        <v>5.4054054054054057E-3</v>
      </c>
      <c r="O156" s="2">
        <f>1/F2</f>
        <v>6.2500000000000003E-3</v>
      </c>
      <c r="P156" s="2">
        <f>1/E2</f>
        <v>2.9850746268656717E-3</v>
      </c>
    </row>
    <row r="157" spans="1:16" x14ac:dyDescent="0.25">
      <c r="A157" s="2">
        <v>2</v>
      </c>
      <c r="B157" s="2">
        <f>1/J5</f>
        <v>2.7027027027027029E-3</v>
      </c>
      <c r="C157" s="2">
        <f>1/G5</f>
        <v>1.6638935108153079E-3</v>
      </c>
      <c r="D157" s="2">
        <f>1/I5</f>
        <v>1.639344262295082E-3</v>
      </c>
      <c r="E157" s="2">
        <f>1/G5</f>
        <v>1.6638935108153079E-3</v>
      </c>
      <c r="F157" s="2">
        <f>1/E5</f>
        <v>1.7271157167530224E-3</v>
      </c>
      <c r="G157" s="2">
        <f>1/H5</f>
        <v>1.7152658662092624E-3</v>
      </c>
      <c r="H157" s="2">
        <f>1/K5</f>
        <v>3.1446540880503146E-3</v>
      </c>
      <c r="I157" s="2">
        <f>1/J5</f>
        <v>2.7027027027027029E-3</v>
      </c>
      <c r="J157" s="2">
        <f t="shared" si="100"/>
        <v>2.7027027027027029E-3</v>
      </c>
      <c r="K157" s="2">
        <v>0</v>
      </c>
      <c r="L157" s="2">
        <f>1/C2</f>
        <v>2.7777777777777779E-3</v>
      </c>
      <c r="M157" s="2">
        <f>1/J5</f>
        <v>2.7027027027027029E-3</v>
      </c>
      <c r="N157" s="2">
        <f>1/D5</f>
        <v>3.4129692832764505E-3</v>
      </c>
      <c r="O157" s="2">
        <f>1/F5</f>
        <v>3.7174721189591076E-3</v>
      </c>
      <c r="P157" s="2">
        <v>0</v>
      </c>
    </row>
    <row r="158" spans="1:16" x14ac:dyDescent="0.25">
      <c r="A158" s="2">
        <v>3</v>
      </c>
      <c r="B158" s="2">
        <f>1/J8</f>
        <v>1.2406947890818859E-2</v>
      </c>
      <c r="C158" s="2">
        <f>1/G8</f>
        <v>2.4509803921568627E-3</v>
      </c>
      <c r="D158" s="2">
        <v>0</v>
      </c>
      <c r="E158" s="2">
        <v>0</v>
      </c>
      <c r="F158" s="2">
        <f>1/E8</f>
        <v>2.4691358024691358E-3</v>
      </c>
      <c r="G158" s="2">
        <f>1/H8</f>
        <v>2.4449877750611247E-3</v>
      </c>
      <c r="H158" s="2">
        <v>0</v>
      </c>
      <c r="I158" s="2">
        <v>0</v>
      </c>
      <c r="J158" s="2">
        <f t="shared" si="100"/>
        <v>0</v>
      </c>
      <c r="K158" s="2">
        <f>1/I8</f>
        <v>4.9504950495049506E-3</v>
      </c>
      <c r="L158" s="2">
        <f>1/D2</f>
        <v>5.4054054054054057E-3</v>
      </c>
      <c r="M158" s="2">
        <v>0</v>
      </c>
      <c r="N158" s="2">
        <v>0</v>
      </c>
      <c r="O158" s="2">
        <f>1/F8</f>
        <v>3.8314176245210725E-2</v>
      </c>
      <c r="P158" s="2">
        <f>1/E8</f>
        <v>2.4691358024691358E-3</v>
      </c>
    </row>
    <row r="159" spans="1:16" x14ac:dyDescent="0.25">
      <c r="A159" s="2">
        <v>4</v>
      </c>
      <c r="B159" s="2">
        <f>1/J11</f>
        <v>6.0975609756097563E-3</v>
      </c>
      <c r="C159" s="2">
        <f>1/G11</f>
        <v>0.25</v>
      </c>
      <c r="D159" s="2">
        <f>1/I11</f>
        <v>1.7699115044247787E-2</v>
      </c>
      <c r="E159" s="2">
        <f>1/G11</f>
        <v>0.25</v>
      </c>
      <c r="F159" s="2">
        <v>0</v>
      </c>
      <c r="G159" s="2">
        <v>0</v>
      </c>
      <c r="H159" s="2">
        <f>1/K11</f>
        <v>4.1493775933609959E-3</v>
      </c>
      <c r="I159" s="2">
        <f>1/J11</f>
        <v>6.0975609756097563E-3</v>
      </c>
      <c r="J159" s="2">
        <f t="shared" si="100"/>
        <v>6.0975609756097563E-3</v>
      </c>
      <c r="K159" s="2">
        <f>1/I11</f>
        <v>1.7699115044247787E-2</v>
      </c>
      <c r="L159" s="2">
        <f>1/E2</f>
        <v>2.9850746268656717E-3</v>
      </c>
      <c r="M159" s="2">
        <f>1/J11</f>
        <v>6.0975609756097563E-3</v>
      </c>
      <c r="N159" s="2">
        <f>1/E8</f>
        <v>2.4691358024691358E-3</v>
      </c>
      <c r="O159" s="2">
        <v>0</v>
      </c>
      <c r="P159" s="2">
        <v>0</v>
      </c>
    </row>
    <row r="160" spans="1:16" x14ac:dyDescent="0.25">
      <c r="A160" s="2">
        <v>5</v>
      </c>
      <c r="B160" s="2">
        <f>1/J14</f>
        <v>9.6153846153846159E-3</v>
      </c>
      <c r="C160" s="2">
        <v>0</v>
      </c>
      <c r="D160" s="2">
        <f>1/I14</f>
        <v>4.4444444444444444E-3</v>
      </c>
      <c r="E160" s="2">
        <f>1/G14</f>
        <v>2.6109660574412533E-3</v>
      </c>
      <c r="F160" s="2">
        <f>1/F11</f>
        <v>3.1948881789137379E-3</v>
      </c>
      <c r="G160" s="2">
        <f>1/H14</f>
        <v>2.617801047120419E-3</v>
      </c>
      <c r="H160" s="2">
        <v>0</v>
      </c>
      <c r="I160" s="2">
        <f>1/J14</f>
        <v>9.6153846153846159E-3</v>
      </c>
      <c r="J160" s="2">
        <f t="shared" si="100"/>
        <v>9.6153846153846159E-3</v>
      </c>
      <c r="K160" s="2">
        <f>1/I14</f>
        <v>4.4444444444444444E-3</v>
      </c>
      <c r="L160" s="2">
        <v>0</v>
      </c>
      <c r="M160" s="2">
        <v>0</v>
      </c>
      <c r="N160" s="2">
        <f>1/F8</f>
        <v>3.8314176245210725E-2</v>
      </c>
      <c r="O160" s="2">
        <v>0</v>
      </c>
      <c r="P160" s="2">
        <f>1/F11</f>
        <v>3.1948881789137379E-3</v>
      </c>
    </row>
    <row r="161" spans="1:16" x14ac:dyDescent="0.25">
      <c r="A161" s="2">
        <v>6</v>
      </c>
      <c r="B161" s="2">
        <f>1/J17</f>
        <v>6.0975609756097563E-3</v>
      </c>
      <c r="C161" s="2">
        <v>0</v>
      </c>
      <c r="D161" s="2">
        <f>1/I17</f>
        <v>1.7699115044247787E-2</v>
      </c>
      <c r="E161" s="2">
        <v>0</v>
      </c>
      <c r="F161" s="2">
        <v>0</v>
      </c>
      <c r="G161" s="2">
        <v>0</v>
      </c>
      <c r="H161" s="2">
        <f>1/K17</f>
        <v>4.0983606557377051E-3</v>
      </c>
      <c r="I161" s="2">
        <f>1/J17</f>
        <v>6.0975609756097563E-3</v>
      </c>
      <c r="J161" s="2">
        <f t="shared" si="100"/>
        <v>6.0975609756097563E-3</v>
      </c>
      <c r="K161" s="2">
        <f>1/I17</f>
        <v>1.7699115044247787E-2</v>
      </c>
      <c r="L161" s="2">
        <f>1/G2</f>
        <v>2.9411764705882353E-3</v>
      </c>
      <c r="M161" s="2">
        <f>1/J17</f>
        <v>6.0975609756097563E-3</v>
      </c>
      <c r="N161" s="2">
        <f>1/G8</f>
        <v>2.4509803921568627E-3</v>
      </c>
      <c r="O161" s="2">
        <f>1/G14</f>
        <v>2.6109660574412533E-3</v>
      </c>
      <c r="P161" s="2">
        <f>1/G11</f>
        <v>0.25</v>
      </c>
    </row>
    <row r="162" spans="1:16" x14ac:dyDescent="0.25">
      <c r="A162" s="2">
        <v>7</v>
      </c>
      <c r="B162" s="2">
        <f>1/J20</f>
        <v>5.5248618784530384E-3</v>
      </c>
      <c r="C162" s="2">
        <v>0</v>
      </c>
      <c r="D162" s="2">
        <f>1/I20</f>
        <v>1.3175230566534914E-2</v>
      </c>
      <c r="E162" s="2">
        <f>1/H17</f>
        <v>4.4444444444444446E-2</v>
      </c>
      <c r="F162" s="2">
        <f>1/H11</f>
        <v>4.1666666666666664E-2</v>
      </c>
      <c r="G162" s="2">
        <v>0</v>
      </c>
      <c r="H162" s="2">
        <f>1/K20</f>
        <v>2.976190476190476E-3</v>
      </c>
      <c r="I162" s="2">
        <f>1/J20</f>
        <v>5.5248618784530384E-3</v>
      </c>
      <c r="J162" s="2">
        <f t="shared" si="100"/>
        <v>5.5248618784530384E-3</v>
      </c>
      <c r="K162" s="2">
        <f>1/I20</f>
        <v>1.3175230566534914E-2</v>
      </c>
      <c r="L162" s="2">
        <f>1/H2</f>
        <v>2.9940119760479044E-3</v>
      </c>
      <c r="M162" s="2">
        <f>1/J20</f>
        <v>5.5248618784530384E-3</v>
      </c>
      <c r="N162" s="2">
        <v>0</v>
      </c>
      <c r="O162" s="2">
        <f>1/H14</f>
        <v>2.617801047120419E-3</v>
      </c>
      <c r="P162" s="2">
        <v>0</v>
      </c>
    </row>
    <row r="163" spans="1:16" x14ac:dyDescent="0.25">
      <c r="A163" s="2">
        <v>8</v>
      </c>
      <c r="B163" s="2">
        <v>0</v>
      </c>
      <c r="C163" s="2">
        <f>1/I17</f>
        <v>1.7699115044247787E-2</v>
      </c>
      <c r="D163" s="2">
        <v>0</v>
      </c>
      <c r="E163" s="2">
        <f>1/I17</f>
        <v>1.7699115044247787E-2</v>
      </c>
      <c r="F163" s="2">
        <f>1/I11</f>
        <v>1.7699115044247787E-2</v>
      </c>
      <c r="G163" s="2">
        <f>1/I20</f>
        <v>1.3175230566534914E-2</v>
      </c>
      <c r="H163" s="2">
        <f>1/K23</f>
        <v>5.0000000000000001E-3</v>
      </c>
      <c r="I163" s="2">
        <f>1/J23</f>
        <v>8.3333333333333332E-3</v>
      </c>
      <c r="J163" s="2">
        <f t="shared" si="100"/>
        <v>8.3333333333333332E-3</v>
      </c>
      <c r="K163" s="2">
        <v>0</v>
      </c>
      <c r="L163" s="2">
        <f>1/I2</f>
        <v>2.7624309392265192E-3</v>
      </c>
      <c r="M163" s="2">
        <f>1/J23</f>
        <v>8.3333333333333332E-3</v>
      </c>
      <c r="N163" s="2">
        <f>1/I8</f>
        <v>4.9504950495049506E-3</v>
      </c>
      <c r="O163" s="2">
        <f>1/I14</f>
        <v>4.4444444444444444E-3</v>
      </c>
      <c r="P163" s="2">
        <f>1/I11</f>
        <v>1.7699115044247787E-2</v>
      </c>
    </row>
    <row r="164" spans="1:16" x14ac:dyDescent="0.25">
      <c r="A164" s="2">
        <v>9</v>
      </c>
      <c r="B164" s="2">
        <v>0</v>
      </c>
      <c r="C164" s="2">
        <f>1/J17</f>
        <v>6.0975609756097563E-3</v>
      </c>
      <c r="D164" s="2">
        <f>1/J23</f>
        <v>8.3333333333333332E-3</v>
      </c>
      <c r="E164" s="2">
        <v>0</v>
      </c>
      <c r="F164" s="2">
        <f>1/J11</f>
        <v>6.0975609756097563E-3</v>
      </c>
      <c r="G164" s="2">
        <f>1/J20</f>
        <v>5.5248618784530384E-3</v>
      </c>
      <c r="H164" s="2">
        <f>1/K26</f>
        <v>1.2360939431396786E-2</v>
      </c>
      <c r="I164" s="2">
        <v>0</v>
      </c>
      <c r="J164" s="2">
        <f t="shared" si="100"/>
        <v>0</v>
      </c>
      <c r="K164" s="2">
        <v>0</v>
      </c>
      <c r="L164" s="2">
        <f>1/J2</f>
        <v>6.1349693251533744E-3</v>
      </c>
      <c r="M164" s="2">
        <v>0</v>
      </c>
      <c r="N164" s="2">
        <f>1/J8</f>
        <v>1.2406947890818859E-2</v>
      </c>
      <c r="O164" s="2">
        <v>0</v>
      </c>
      <c r="P164" s="2">
        <f>1/J11</f>
        <v>6.0975609756097563E-3</v>
      </c>
    </row>
    <row r="165" spans="1:16" x14ac:dyDescent="0.25">
      <c r="A165" s="6">
        <v>10</v>
      </c>
      <c r="B165" s="2">
        <v>0</v>
      </c>
      <c r="C165" s="2">
        <f>1/K17</f>
        <v>4.0983606557377051E-3</v>
      </c>
      <c r="D165" s="2">
        <v>0</v>
      </c>
      <c r="E165" s="2">
        <f>1/K17</f>
        <v>4.0983606557377051E-3</v>
      </c>
      <c r="F165" s="2">
        <f>1/K11</f>
        <v>4.1493775933609959E-3</v>
      </c>
      <c r="G165" s="2">
        <f>1/K20</f>
        <v>2.976190476190476E-3</v>
      </c>
      <c r="H165" s="2">
        <v>0</v>
      </c>
      <c r="I165" s="2">
        <f>1/K26</f>
        <v>1.2360939431396786E-2</v>
      </c>
      <c r="J165" s="2">
        <f t="shared" si="100"/>
        <v>1.2360939431396786E-2</v>
      </c>
      <c r="K165" s="2">
        <f>1/K23</f>
        <v>5.0000000000000001E-3</v>
      </c>
      <c r="L165" s="2">
        <v>0</v>
      </c>
      <c r="M165" s="2">
        <f>1/K26</f>
        <v>1.2360939431396786E-2</v>
      </c>
      <c r="N165" s="2">
        <v>0</v>
      </c>
      <c r="O165" s="2">
        <f>1/K14</f>
        <v>2.1834061135371181E-2</v>
      </c>
      <c r="P165" s="2">
        <f>1/K11</f>
        <v>4.1493775933609959E-3</v>
      </c>
    </row>
    <row r="167" spans="1:16" x14ac:dyDescent="0.25">
      <c r="A167">
        <v>1</v>
      </c>
      <c r="B167">
        <f>B156*$B$49</f>
        <v>6.1349693251533746E-4</v>
      </c>
      <c r="C167">
        <f t="shared" ref="C167:P167" si="101">C156*$B$49</f>
        <v>2.9411764705882356E-4</v>
      </c>
      <c r="D167">
        <f t="shared" si="101"/>
        <v>2.7624309392265195E-4</v>
      </c>
      <c r="E167">
        <f t="shared" si="101"/>
        <v>2.9411764705882356E-4</v>
      </c>
      <c r="F167">
        <f t="shared" si="101"/>
        <v>0</v>
      </c>
      <c r="G167">
        <f t="shared" si="101"/>
        <v>2.9940119760479047E-4</v>
      </c>
      <c r="H167">
        <f t="shared" si="101"/>
        <v>4.9019607843137254E-4</v>
      </c>
      <c r="I167">
        <f t="shared" si="101"/>
        <v>0</v>
      </c>
      <c r="J167">
        <f t="shared" si="101"/>
        <v>0</v>
      </c>
      <c r="K167">
        <f t="shared" si="101"/>
        <v>2.7624309392265195E-4</v>
      </c>
      <c r="L167">
        <f t="shared" si="101"/>
        <v>0</v>
      </c>
      <c r="M167">
        <f t="shared" si="101"/>
        <v>6.1349693251533746E-4</v>
      </c>
      <c r="N167">
        <f t="shared" si="101"/>
        <v>5.4054054054054055E-4</v>
      </c>
      <c r="O167">
        <f t="shared" si="101"/>
        <v>6.2500000000000012E-4</v>
      </c>
      <c r="P167">
        <f t="shared" si="101"/>
        <v>2.9850746268656717E-4</v>
      </c>
    </row>
    <row r="168" spans="1:16" x14ac:dyDescent="0.25">
      <c r="A168">
        <v>2</v>
      </c>
      <c r="B168">
        <f t="shared" ref="B168:P176" si="102">B157*$B$49</f>
        <v>2.7027027027027027E-4</v>
      </c>
      <c r="C168">
        <f t="shared" si="102"/>
        <v>1.6638935108153079E-4</v>
      </c>
      <c r="D168">
        <f t="shared" si="102"/>
        <v>1.639344262295082E-4</v>
      </c>
      <c r="E168">
        <f t="shared" si="102"/>
        <v>1.6638935108153079E-4</v>
      </c>
      <c r="F168">
        <f t="shared" si="102"/>
        <v>1.7271157167530224E-4</v>
      </c>
      <c r="G168">
        <f t="shared" si="102"/>
        <v>1.7152658662092626E-4</v>
      </c>
      <c r="H168">
        <f t="shared" si="102"/>
        <v>3.1446540880503149E-4</v>
      </c>
      <c r="I168">
        <f t="shared" si="102"/>
        <v>2.7027027027027027E-4</v>
      </c>
      <c r="J168">
        <f t="shared" si="102"/>
        <v>2.7027027027027027E-4</v>
      </c>
      <c r="K168">
        <f t="shared" si="102"/>
        <v>0</v>
      </c>
      <c r="L168">
        <f t="shared" si="102"/>
        <v>2.7777777777777778E-4</v>
      </c>
      <c r="M168">
        <f t="shared" si="102"/>
        <v>2.7027027027027027E-4</v>
      </c>
      <c r="N168">
        <f t="shared" si="102"/>
        <v>3.4129692832764505E-4</v>
      </c>
      <c r="O168">
        <f t="shared" si="102"/>
        <v>3.7174721189591077E-4</v>
      </c>
      <c r="P168">
        <f t="shared" si="102"/>
        <v>0</v>
      </c>
    </row>
    <row r="169" spans="1:16" x14ac:dyDescent="0.25">
      <c r="A169">
        <v>3</v>
      </c>
      <c r="B169">
        <f t="shared" si="102"/>
        <v>1.2406947890818861E-3</v>
      </c>
      <c r="C169">
        <f t="shared" si="102"/>
        <v>2.4509803921568627E-4</v>
      </c>
      <c r="D169">
        <f t="shared" si="102"/>
        <v>0</v>
      </c>
      <c r="E169">
        <f t="shared" si="102"/>
        <v>0</v>
      </c>
      <c r="F169">
        <f t="shared" si="102"/>
        <v>2.4691358024691359E-4</v>
      </c>
      <c r="G169">
        <f t="shared" si="102"/>
        <v>2.444987775061125E-4</v>
      </c>
      <c r="H169">
        <f t="shared" si="102"/>
        <v>0</v>
      </c>
      <c r="I169">
        <f t="shared" si="102"/>
        <v>0</v>
      </c>
      <c r="J169">
        <f t="shared" si="102"/>
        <v>0</v>
      </c>
      <c r="K169">
        <f t="shared" si="102"/>
        <v>4.9504950495049506E-4</v>
      </c>
      <c r="L169">
        <f t="shared" si="102"/>
        <v>5.4054054054054055E-4</v>
      </c>
      <c r="M169">
        <f t="shared" si="102"/>
        <v>0</v>
      </c>
      <c r="N169">
        <f t="shared" si="102"/>
        <v>0</v>
      </c>
      <c r="O169">
        <f t="shared" si="102"/>
        <v>3.8314176245210726E-3</v>
      </c>
      <c r="P169">
        <f t="shared" si="102"/>
        <v>2.4691358024691359E-4</v>
      </c>
    </row>
    <row r="170" spans="1:16" x14ac:dyDescent="0.25">
      <c r="A170">
        <v>4</v>
      </c>
      <c r="B170">
        <f t="shared" si="102"/>
        <v>6.0975609756097572E-4</v>
      </c>
      <c r="C170">
        <f t="shared" si="102"/>
        <v>2.5000000000000001E-2</v>
      </c>
      <c r="D170">
        <f t="shared" si="102"/>
        <v>1.7699115044247787E-3</v>
      </c>
      <c r="E170">
        <f t="shared" si="102"/>
        <v>2.5000000000000001E-2</v>
      </c>
      <c r="F170">
        <f t="shared" si="102"/>
        <v>0</v>
      </c>
      <c r="G170">
        <f t="shared" si="102"/>
        <v>0</v>
      </c>
      <c r="H170">
        <f t="shared" si="102"/>
        <v>4.1493775933609963E-4</v>
      </c>
      <c r="I170">
        <f t="shared" si="102"/>
        <v>6.0975609756097572E-4</v>
      </c>
      <c r="J170">
        <f t="shared" si="102"/>
        <v>6.0975609756097572E-4</v>
      </c>
      <c r="K170">
        <f t="shared" si="102"/>
        <v>1.7699115044247787E-3</v>
      </c>
      <c r="L170">
        <f t="shared" si="102"/>
        <v>2.9850746268656717E-4</v>
      </c>
      <c r="M170">
        <f t="shared" si="102"/>
        <v>6.0975609756097572E-4</v>
      </c>
      <c r="N170">
        <f t="shared" si="102"/>
        <v>2.4691358024691359E-4</v>
      </c>
      <c r="O170">
        <f t="shared" si="102"/>
        <v>0</v>
      </c>
      <c r="P170">
        <f t="shared" si="102"/>
        <v>0</v>
      </c>
    </row>
    <row r="171" spans="1:16" x14ac:dyDescent="0.25">
      <c r="A171">
        <v>5</v>
      </c>
      <c r="B171">
        <f t="shared" si="102"/>
        <v>9.6153846153846159E-4</v>
      </c>
      <c r="C171">
        <f t="shared" si="102"/>
        <v>0</v>
      </c>
      <c r="D171">
        <f t="shared" si="102"/>
        <v>4.4444444444444447E-4</v>
      </c>
      <c r="E171">
        <f t="shared" si="102"/>
        <v>2.6109660574412532E-4</v>
      </c>
      <c r="F171">
        <f t="shared" si="102"/>
        <v>3.1948881789137381E-4</v>
      </c>
      <c r="G171">
        <f t="shared" si="102"/>
        <v>2.6178010471204191E-4</v>
      </c>
      <c r="H171">
        <f t="shared" si="102"/>
        <v>0</v>
      </c>
      <c r="I171">
        <f t="shared" si="102"/>
        <v>9.6153846153846159E-4</v>
      </c>
      <c r="J171">
        <f t="shared" si="102"/>
        <v>9.6153846153846159E-4</v>
      </c>
      <c r="K171">
        <f t="shared" si="102"/>
        <v>4.4444444444444447E-4</v>
      </c>
      <c r="L171">
        <f t="shared" si="102"/>
        <v>0</v>
      </c>
      <c r="M171">
        <f t="shared" si="102"/>
        <v>0</v>
      </c>
      <c r="N171">
        <f t="shared" si="102"/>
        <v>3.8314176245210726E-3</v>
      </c>
      <c r="O171">
        <f t="shared" si="102"/>
        <v>0</v>
      </c>
      <c r="P171">
        <f t="shared" si="102"/>
        <v>3.1948881789137381E-4</v>
      </c>
    </row>
    <row r="172" spans="1:16" x14ac:dyDescent="0.25">
      <c r="A172">
        <v>6</v>
      </c>
      <c r="B172">
        <f t="shared" si="102"/>
        <v>6.0975609756097572E-4</v>
      </c>
      <c r="C172">
        <f t="shared" si="102"/>
        <v>0</v>
      </c>
      <c r="D172">
        <f t="shared" si="102"/>
        <v>1.7699115044247787E-3</v>
      </c>
      <c r="E172">
        <f t="shared" si="102"/>
        <v>0</v>
      </c>
      <c r="F172">
        <f t="shared" si="102"/>
        <v>0</v>
      </c>
      <c r="G172">
        <f t="shared" si="102"/>
        <v>0</v>
      </c>
      <c r="H172">
        <f t="shared" si="102"/>
        <v>4.0983606557377055E-4</v>
      </c>
      <c r="I172">
        <f t="shared" si="102"/>
        <v>6.0975609756097572E-4</v>
      </c>
      <c r="J172">
        <f t="shared" si="102"/>
        <v>6.0975609756097572E-4</v>
      </c>
      <c r="K172">
        <f t="shared" si="102"/>
        <v>1.7699115044247787E-3</v>
      </c>
      <c r="L172">
        <f t="shared" si="102"/>
        <v>2.9411764705882356E-4</v>
      </c>
      <c r="M172">
        <f t="shared" si="102"/>
        <v>6.0975609756097572E-4</v>
      </c>
      <c r="N172">
        <f t="shared" si="102"/>
        <v>2.4509803921568627E-4</v>
      </c>
      <c r="O172">
        <f t="shared" si="102"/>
        <v>2.6109660574412532E-4</v>
      </c>
      <c r="P172">
        <f t="shared" si="102"/>
        <v>2.5000000000000001E-2</v>
      </c>
    </row>
    <row r="173" spans="1:16" x14ac:dyDescent="0.25">
      <c r="A173">
        <v>7</v>
      </c>
      <c r="B173">
        <f t="shared" si="102"/>
        <v>5.5248618784530391E-4</v>
      </c>
      <c r="C173">
        <f t="shared" si="102"/>
        <v>0</v>
      </c>
      <c r="D173">
        <f t="shared" si="102"/>
        <v>1.3175230566534915E-3</v>
      </c>
      <c r="E173">
        <f t="shared" si="102"/>
        <v>4.4444444444444444E-3</v>
      </c>
      <c r="F173">
        <f t="shared" si="102"/>
        <v>4.1666666666666666E-3</v>
      </c>
      <c r="G173">
        <f t="shared" si="102"/>
        <v>0</v>
      </c>
      <c r="H173">
        <f t="shared" si="102"/>
        <v>2.9761904761904765E-4</v>
      </c>
      <c r="I173">
        <f t="shared" si="102"/>
        <v>5.5248618784530391E-4</v>
      </c>
      <c r="J173">
        <f t="shared" si="102"/>
        <v>5.5248618784530391E-4</v>
      </c>
      <c r="K173">
        <f t="shared" si="102"/>
        <v>1.3175230566534915E-3</v>
      </c>
      <c r="L173">
        <f t="shared" si="102"/>
        <v>2.9940119760479047E-4</v>
      </c>
      <c r="M173">
        <f t="shared" si="102"/>
        <v>5.5248618784530391E-4</v>
      </c>
      <c r="N173">
        <f t="shared" si="102"/>
        <v>0</v>
      </c>
      <c r="O173">
        <f t="shared" si="102"/>
        <v>2.6178010471204191E-4</v>
      </c>
      <c r="P173">
        <f t="shared" si="102"/>
        <v>0</v>
      </c>
    </row>
    <row r="174" spans="1:16" x14ac:dyDescent="0.25">
      <c r="A174">
        <v>8</v>
      </c>
      <c r="B174">
        <f t="shared" si="102"/>
        <v>0</v>
      </c>
      <c r="C174">
        <f t="shared" si="102"/>
        <v>1.7699115044247787E-3</v>
      </c>
      <c r="D174">
        <f t="shared" si="102"/>
        <v>0</v>
      </c>
      <c r="E174">
        <f t="shared" si="102"/>
        <v>1.7699115044247787E-3</v>
      </c>
      <c r="F174">
        <f t="shared" si="102"/>
        <v>1.7699115044247787E-3</v>
      </c>
      <c r="G174">
        <f t="shared" si="102"/>
        <v>1.3175230566534915E-3</v>
      </c>
      <c r="H174">
        <f t="shared" si="102"/>
        <v>5.0000000000000001E-4</v>
      </c>
      <c r="I174">
        <f t="shared" si="102"/>
        <v>8.3333333333333339E-4</v>
      </c>
      <c r="J174">
        <f t="shared" si="102"/>
        <v>8.3333333333333339E-4</v>
      </c>
      <c r="K174">
        <f t="shared" si="102"/>
        <v>0</v>
      </c>
      <c r="L174">
        <f t="shared" si="102"/>
        <v>2.7624309392265195E-4</v>
      </c>
      <c r="M174">
        <f t="shared" si="102"/>
        <v>8.3333333333333339E-4</v>
      </c>
      <c r="N174">
        <f t="shared" si="102"/>
        <v>4.9504950495049506E-4</v>
      </c>
      <c r="O174">
        <f t="shared" si="102"/>
        <v>4.4444444444444447E-4</v>
      </c>
      <c r="P174">
        <f t="shared" si="102"/>
        <v>1.7699115044247787E-3</v>
      </c>
    </row>
    <row r="175" spans="1:16" x14ac:dyDescent="0.25">
      <c r="A175">
        <v>9</v>
      </c>
      <c r="B175">
        <f t="shared" si="102"/>
        <v>0</v>
      </c>
      <c r="C175">
        <f t="shared" si="102"/>
        <v>6.0975609756097572E-4</v>
      </c>
      <c r="D175">
        <f t="shared" si="102"/>
        <v>8.3333333333333339E-4</v>
      </c>
      <c r="E175">
        <f t="shared" si="102"/>
        <v>0</v>
      </c>
      <c r="F175">
        <f t="shared" si="102"/>
        <v>6.0975609756097572E-4</v>
      </c>
      <c r="G175">
        <f t="shared" si="102"/>
        <v>5.5248618784530391E-4</v>
      </c>
      <c r="H175">
        <f t="shared" si="102"/>
        <v>1.2360939431396787E-3</v>
      </c>
      <c r="I175">
        <f t="shared" si="102"/>
        <v>0</v>
      </c>
      <c r="J175">
        <f t="shared" si="102"/>
        <v>0</v>
      </c>
      <c r="K175">
        <f t="shared" si="102"/>
        <v>0</v>
      </c>
      <c r="L175">
        <f t="shared" si="102"/>
        <v>6.1349693251533746E-4</v>
      </c>
      <c r="M175">
        <f t="shared" si="102"/>
        <v>0</v>
      </c>
      <c r="N175">
        <f t="shared" si="102"/>
        <v>1.2406947890818861E-3</v>
      </c>
      <c r="O175">
        <f t="shared" si="102"/>
        <v>0</v>
      </c>
      <c r="P175">
        <f t="shared" si="102"/>
        <v>6.0975609756097572E-4</v>
      </c>
    </row>
    <row r="176" spans="1:16" x14ac:dyDescent="0.25">
      <c r="A176">
        <v>10</v>
      </c>
      <c r="B176">
        <f t="shared" si="102"/>
        <v>0</v>
      </c>
      <c r="C176">
        <f t="shared" si="102"/>
        <v>4.0983606557377055E-4</v>
      </c>
      <c r="D176">
        <f t="shared" si="102"/>
        <v>0</v>
      </c>
      <c r="E176">
        <f t="shared" si="102"/>
        <v>4.0983606557377055E-4</v>
      </c>
      <c r="F176">
        <f t="shared" si="102"/>
        <v>4.1493775933609963E-4</v>
      </c>
      <c r="G176">
        <f t="shared" si="102"/>
        <v>2.9761904761904765E-4</v>
      </c>
      <c r="H176">
        <f t="shared" si="102"/>
        <v>0</v>
      </c>
      <c r="I176">
        <f t="shared" si="102"/>
        <v>1.2360939431396787E-3</v>
      </c>
      <c r="J176">
        <f t="shared" si="102"/>
        <v>1.2360939431396787E-3</v>
      </c>
      <c r="K176">
        <f t="shared" si="102"/>
        <v>5.0000000000000001E-4</v>
      </c>
      <c r="L176">
        <f t="shared" si="102"/>
        <v>0</v>
      </c>
      <c r="M176">
        <f t="shared" si="102"/>
        <v>1.2360939431396787E-3</v>
      </c>
      <c r="N176">
        <f t="shared" si="102"/>
        <v>0</v>
      </c>
      <c r="O176">
        <f t="shared" si="102"/>
        <v>2.1834061135371182E-3</v>
      </c>
      <c r="P176">
        <f t="shared" si="102"/>
        <v>4.1493775933609963E-4</v>
      </c>
    </row>
    <row r="177" spans="1:16" x14ac:dyDescent="0.25">
      <c r="B177" s="4">
        <f>SUM(B167:B176)</f>
        <v>4.8579988363732108E-3</v>
      </c>
      <c r="C177" s="4">
        <f t="shared" ref="C177" si="103">SUM(C167:C176)</f>
        <v>2.8495108704915565E-2</v>
      </c>
      <c r="D177" s="4">
        <f t="shared" ref="D177" si="104">SUM(D167:D176)</f>
        <v>6.5753013634329872E-3</v>
      </c>
      <c r="E177" s="4">
        <f t="shared" ref="E177" si="105">SUM(E167:E176)</f>
        <v>3.2345795618327476E-2</v>
      </c>
      <c r="F177" s="4">
        <f t="shared" ref="F177" si="106">SUM(F167:F176)</f>
        <v>7.7003859978021106E-3</v>
      </c>
      <c r="G177" s="4">
        <f t="shared" ref="G177" si="107">SUM(G167:G176)</f>
        <v>3.1448349585617144E-3</v>
      </c>
      <c r="H177" s="4">
        <f t="shared" ref="H177" si="108">SUM(H167:H176)</f>
        <v>3.6631483029050012E-3</v>
      </c>
      <c r="I177" s="4">
        <f t="shared" ref="I177" si="109">SUM(I167:I176)</f>
        <v>5.0732343912489996E-3</v>
      </c>
      <c r="J177" s="4">
        <f t="shared" ref="J177" si="110">SUM(J167:J176)</f>
        <v>5.0732343912489996E-3</v>
      </c>
      <c r="K177" s="4">
        <f t="shared" ref="K177" si="111">SUM(K167:K176)</f>
        <v>6.5730831088206404E-3</v>
      </c>
      <c r="L177" s="4">
        <f t="shared" ref="L177" si="112">SUM(L167:L176)</f>
        <v>2.6000846521064889E-3</v>
      </c>
      <c r="M177" s="4">
        <f t="shared" ref="M177" si="113">SUM(M167:M176)</f>
        <v>4.7251928622258754E-3</v>
      </c>
      <c r="N177" s="4">
        <f t="shared" ref="N177" si="114">SUM(N167:N176)</f>
        <v>6.9410110068842392E-3</v>
      </c>
      <c r="O177" s="4">
        <f t="shared" ref="O177" si="115">SUM(O167:O176)</f>
        <v>7.978892104854713E-3</v>
      </c>
      <c r="P177" s="4">
        <f t="shared" ref="P177" si="116">SUM(P167:P176)</f>
        <v>2.8659515222146707E-2</v>
      </c>
    </row>
    <row r="179" spans="1:16" x14ac:dyDescent="0.25">
      <c r="A179">
        <f t="shared" ref="A179" si="117">A167</f>
        <v>1</v>
      </c>
      <c r="B179">
        <f>B167/$B$177</f>
        <v>0.12628593648930347</v>
      </c>
      <c r="C179">
        <f>C167/$C$177</f>
        <v>1.0321688894209645E-2</v>
      </c>
      <c r="D179">
        <f>D167/$D$177</f>
        <v>4.2012233151610942E-2</v>
      </c>
      <c r="E179">
        <f>E167/$E$177</f>
        <v>9.0929173772486618E-3</v>
      </c>
      <c r="F179">
        <f>F167/$F$177</f>
        <v>0</v>
      </c>
      <c r="G179">
        <f>G167/$G$177</f>
        <v>9.5204105000702852E-2</v>
      </c>
      <c r="H179">
        <f>H167/$H$177</f>
        <v>0.13381824537178316</v>
      </c>
      <c r="I179">
        <f>I167/$I$177</f>
        <v>0</v>
      </c>
      <c r="J179">
        <f>J167/$J$177</f>
        <v>0</v>
      </c>
      <c r="K179">
        <f>K167/$K$177</f>
        <v>4.202641125166242E-2</v>
      </c>
      <c r="L179">
        <f>L167/$L$177</f>
        <v>0</v>
      </c>
      <c r="M179">
        <f>M167/$M$177</f>
        <v>0.12983532109763246</v>
      </c>
      <c r="N179">
        <f>N167/$N$177</f>
        <v>7.7876341069682956E-2</v>
      </c>
      <c r="O179">
        <f>O167/$O$177</f>
        <v>7.8331677103356534E-2</v>
      </c>
      <c r="P179">
        <f>P167/$P$177</f>
        <v>1.0415649405538263E-2</v>
      </c>
    </row>
    <row r="180" spans="1:16" x14ac:dyDescent="0.25">
      <c r="A180">
        <f t="shared" ref="A180" si="118">A168</f>
        <v>2</v>
      </c>
      <c r="B180">
        <f t="shared" ref="B180:B188" si="119">B168/$B$177</f>
        <v>5.5634074723666119E-2</v>
      </c>
      <c r="C180">
        <f t="shared" ref="C180:C188" si="120">C168/$C$177</f>
        <v>5.8392249983881513E-3</v>
      </c>
      <c r="D180">
        <f t="shared" ref="D180:D188" si="121">D168/$D$177</f>
        <v>2.4931849837513374E-2</v>
      </c>
      <c r="E180">
        <f t="shared" ref="E180:E188" si="122">E168/$E$177</f>
        <v>5.1440797142504905E-3</v>
      </c>
      <c r="F180">
        <f t="shared" ref="F180:F188" si="123">F168/$F$177</f>
        <v>2.2428949889602753E-2</v>
      </c>
      <c r="G180">
        <f t="shared" ref="G180:G188" si="124">G168/$G$177</f>
        <v>5.454231744465652E-2</v>
      </c>
      <c r="H180">
        <f t="shared" ref="H180:H188" si="125">H168/$H$177</f>
        <v>8.5845666842276E-2</v>
      </c>
      <c r="I180">
        <f t="shared" ref="I180:I188" si="126">I168/$I$177</f>
        <v>5.3273759780637961E-2</v>
      </c>
      <c r="J180">
        <f t="shared" ref="J180:J188" si="127">J168/$J$177</f>
        <v>5.3273759780637961E-2</v>
      </c>
      <c r="K180">
        <f t="shared" ref="K180:K188" si="128">K168/$K$177</f>
        <v>0</v>
      </c>
      <c r="L180">
        <f t="shared" ref="L180:L188" si="129">L168/$L$177</f>
        <v>0.10683412847836814</v>
      </c>
      <c r="M180">
        <f t="shared" ref="M180:M188" si="130">M168/$M$177</f>
        <v>5.7197722537605647E-2</v>
      </c>
      <c r="N180">
        <f t="shared" ref="N180:N188" si="131">N168/$N$177</f>
        <v>4.9171068593485828E-2</v>
      </c>
      <c r="O180">
        <f t="shared" ref="O180:O188" si="132">O168/$O$177</f>
        <v>4.659133210608566E-2</v>
      </c>
      <c r="P180">
        <f t="shared" ref="P180:P188" si="133">P168/$P$177</f>
        <v>0</v>
      </c>
    </row>
    <row r="181" spans="1:16" x14ac:dyDescent="0.25">
      <c r="A181">
        <f t="shared" ref="A181" si="134">A169</f>
        <v>3</v>
      </c>
      <c r="B181">
        <f t="shared" si="119"/>
        <v>0.25539215443866586</v>
      </c>
      <c r="C181">
        <f t="shared" si="120"/>
        <v>8.6014074118413702E-3</v>
      </c>
      <c r="D181">
        <f t="shared" si="121"/>
        <v>0</v>
      </c>
      <c r="E181">
        <f t="shared" si="122"/>
        <v>0</v>
      </c>
      <c r="F181">
        <f t="shared" si="123"/>
        <v>3.2065091323654309E-2</v>
      </c>
      <c r="G181">
        <f t="shared" si="124"/>
        <v>7.7746139536026285E-2</v>
      </c>
      <c r="H181">
        <f t="shared" si="125"/>
        <v>0</v>
      </c>
      <c r="I181">
        <f t="shared" si="126"/>
        <v>0</v>
      </c>
      <c r="J181">
        <f t="shared" si="127"/>
        <v>0</v>
      </c>
      <c r="K181">
        <f t="shared" si="128"/>
        <v>7.5314657787632647E-2</v>
      </c>
      <c r="L181">
        <f t="shared" si="129"/>
        <v>0.20789343920114883</v>
      </c>
      <c r="M181">
        <f t="shared" si="130"/>
        <v>0</v>
      </c>
      <c r="N181">
        <f t="shared" si="131"/>
        <v>0</v>
      </c>
      <c r="O181">
        <f t="shared" si="132"/>
        <v>0.48019418913935025</v>
      </c>
      <c r="P181">
        <f t="shared" si="133"/>
        <v>8.615413705815601E-3</v>
      </c>
    </row>
    <row r="182" spans="1:16" x14ac:dyDescent="0.25">
      <c r="A182">
        <f t="shared" ref="A182" si="135">A170</f>
        <v>4</v>
      </c>
      <c r="B182">
        <f t="shared" si="119"/>
        <v>0.12551590029119797</v>
      </c>
      <c r="C182">
        <f t="shared" si="120"/>
        <v>0.87734355600781977</v>
      </c>
      <c r="D182">
        <f t="shared" si="121"/>
        <v>0.26917572390943645</v>
      </c>
      <c r="E182">
        <f t="shared" si="122"/>
        <v>0.77289797706613628</v>
      </c>
      <c r="F182">
        <f t="shared" si="123"/>
        <v>0</v>
      </c>
      <c r="G182">
        <f t="shared" si="124"/>
        <v>0</v>
      </c>
      <c r="H182">
        <f t="shared" si="125"/>
        <v>0.11327353550142644</v>
      </c>
      <c r="I182">
        <f t="shared" si="126"/>
        <v>0.12019079950509787</v>
      </c>
      <c r="J182">
        <f t="shared" si="127"/>
        <v>0.12019079950509787</v>
      </c>
      <c r="K182">
        <f t="shared" si="128"/>
        <v>0.2692665641256955</v>
      </c>
      <c r="L182">
        <f t="shared" si="129"/>
        <v>0.11480682463347025</v>
      </c>
      <c r="M182">
        <f t="shared" si="130"/>
        <v>0.12904364231045179</v>
      </c>
      <c r="N182">
        <f t="shared" si="131"/>
        <v>3.5573143451583578E-2</v>
      </c>
      <c r="O182">
        <f t="shared" si="132"/>
        <v>0</v>
      </c>
      <c r="P182">
        <f t="shared" si="133"/>
        <v>0</v>
      </c>
    </row>
    <row r="183" spans="1:16" x14ac:dyDescent="0.25">
      <c r="A183">
        <f t="shared" ref="A183" si="136">A171</f>
        <v>5</v>
      </c>
      <c r="B183">
        <f t="shared" si="119"/>
        <v>0.19792891968996601</v>
      </c>
      <c r="C183">
        <f t="shared" si="120"/>
        <v>0</v>
      </c>
      <c r="D183">
        <f t="shared" si="121"/>
        <v>6.7593015115036265E-2</v>
      </c>
      <c r="E183">
        <f t="shared" si="122"/>
        <v>8.0720415359387589E-3</v>
      </c>
      <c r="F183">
        <f t="shared" si="123"/>
        <v>4.1489974396421707E-2</v>
      </c>
      <c r="G183">
        <f t="shared" si="124"/>
        <v>8.3241285524174743E-2</v>
      </c>
      <c r="H183">
        <f t="shared" si="125"/>
        <v>0</v>
      </c>
      <c r="I183">
        <f t="shared" si="126"/>
        <v>0.18953164537342354</v>
      </c>
      <c r="J183">
        <f t="shared" si="127"/>
        <v>0.18953164537342354</v>
      </c>
      <c r="K183">
        <f t="shared" si="128"/>
        <v>6.761582610267465E-2</v>
      </c>
      <c r="L183">
        <f t="shared" si="129"/>
        <v>0</v>
      </c>
      <c r="M183">
        <f t="shared" si="130"/>
        <v>0</v>
      </c>
      <c r="N183">
        <f t="shared" si="131"/>
        <v>0.55199705355905537</v>
      </c>
      <c r="O183">
        <f t="shared" si="132"/>
        <v>0</v>
      </c>
      <c r="P183">
        <f t="shared" si="133"/>
        <v>1.1147739779090475E-2</v>
      </c>
    </row>
    <row r="184" spans="1:16" x14ac:dyDescent="0.25">
      <c r="A184">
        <f t="shared" ref="A184" si="137">A172</f>
        <v>6</v>
      </c>
      <c r="B184">
        <f t="shared" si="119"/>
        <v>0.12551590029119797</v>
      </c>
      <c r="C184">
        <f t="shared" si="120"/>
        <v>0</v>
      </c>
      <c r="D184">
        <f t="shared" si="121"/>
        <v>0.26917572390943645</v>
      </c>
      <c r="E184">
        <f t="shared" si="122"/>
        <v>0</v>
      </c>
      <c r="F184">
        <f t="shared" si="123"/>
        <v>0</v>
      </c>
      <c r="G184">
        <f t="shared" si="124"/>
        <v>0</v>
      </c>
      <c r="H184">
        <f t="shared" si="125"/>
        <v>0.11188082809772038</v>
      </c>
      <c r="I184">
        <f t="shared" si="126"/>
        <v>0.12019079950509787</v>
      </c>
      <c r="J184">
        <f t="shared" si="127"/>
        <v>0.12019079950509787</v>
      </c>
      <c r="K184">
        <f t="shared" si="128"/>
        <v>0.2692665641256955</v>
      </c>
      <c r="L184">
        <f t="shared" si="129"/>
        <v>0.1131184889770957</v>
      </c>
      <c r="M184">
        <f t="shared" si="130"/>
        <v>0.12904364231045179</v>
      </c>
      <c r="N184">
        <f t="shared" si="131"/>
        <v>3.5311576220321932E-2</v>
      </c>
      <c r="O184">
        <f t="shared" si="132"/>
        <v>3.2723416022289925E-2</v>
      </c>
      <c r="P184">
        <f t="shared" si="133"/>
        <v>0.87231063771382966</v>
      </c>
    </row>
    <row r="185" spans="1:16" x14ac:dyDescent="0.25">
      <c r="A185">
        <f t="shared" ref="A185" si="138">A173</f>
        <v>7</v>
      </c>
      <c r="B185">
        <f t="shared" si="119"/>
        <v>0.11372711407600257</v>
      </c>
      <c r="C185">
        <f t="shared" si="120"/>
        <v>0</v>
      </c>
      <c r="D185">
        <f t="shared" si="121"/>
        <v>0.2003745507362735</v>
      </c>
      <c r="E185">
        <f t="shared" si="122"/>
        <v>0.13740408481175756</v>
      </c>
      <c r="F185">
        <f t="shared" si="123"/>
        <v>0.54109841608666642</v>
      </c>
      <c r="G185">
        <f t="shared" si="124"/>
        <v>0</v>
      </c>
      <c r="H185">
        <f t="shared" si="125"/>
        <v>8.1246791832868356E-2</v>
      </c>
      <c r="I185">
        <f t="shared" si="126"/>
        <v>0.10890216087754723</v>
      </c>
      <c r="J185">
        <f t="shared" si="127"/>
        <v>0.10890216087754723</v>
      </c>
      <c r="K185">
        <f t="shared" si="128"/>
        <v>0.20044217224113037</v>
      </c>
      <c r="L185">
        <f t="shared" si="129"/>
        <v>0.1151505576413549</v>
      </c>
      <c r="M185">
        <f t="shared" si="130"/>
        <v>0.11692352120947011</v>
      </c>
      <c r="N185">
        <f t="shared" si="131"/>
        <v>0</v>
      </c>
      <c r="O185">
        <f t="shared" si="132"/>
        <v>3.2809079415018441E-2</v>
      </c>
      <c r="P185">
        <f t="shared" si="133"/>
        <v>0</v>
      </c>
    </row>
    <row r="186" spans="1:16" x14ac:dyDescent="0.25">
      <c r="A186">
        <f t="shared" ref="A186" si="139">A174</f>
        <v>8</v>
      </c>
      <c r="B186">
        <f t="shared" si="119"/>
        <v>0</v>
      </c>
      <c r="C186">
        <f t="shared" si="120"/>
        <v>6.2112818124447411E-2</v>
      </c>
      <c r="D186">
        <f t="shared" si="121"/>
        <v>0</v>
      </c>
      <c r="E186">
        <f t="shared" si="122"/>
        <v>5.4718440854239735E-2</v>
      </c>
      <c r="F186">
        <f t="shared" si="123"/>
        <v>0.22984711479787601</v>
      </c>
      <c r="G186">
        <f t="shared" si="124"/>
        <v>0.41894823544446308</v>
      </c>
      <c r="H186">
        <f t="shared" si="125"/>
        <v>0.13649461027921883</v>
      </c>
      <c r="I186">
        <f t="shared" si="126"/>
        <v>0.16426075932363374</v>
      </c>
      <c r="J186">
        <f t="shared" si="127"/>
        <v>0.16426075932363374</v>
      </c>
      <c r="K186">
        <f t="shared" si="128"/>
        <v>0</v>
      </c>
      <c r="L186">
        <f t="shared" si="129"/>
        <v>0.10624388467462026</v>
      </c>
      <c r="M186">
        <f t="shared" si="130"/>
        <v>0.17635964449095073</v>
      </c>
      <c r="N186">
        <f t="shared" si="131"/>
        <v>7.1322391573719543E-2</v>
      </c>
      <c r="O186">
        <f t="shared" si="132"/>
        <v>5.5702525940164636E-2</v>
      </c>
      <c r="P186">
        <f t="shared" si="133"/>
        <v>6.1756505324872889E-2</v>
      </c>
    </row>
    <row r="187" spans="1:16" x14ac:dyDescent="0.25">
      <c r="A187">
        <f t="shared" ref="A187" si="140">A175</f>
        <v>9</v>
      </c>
      <c r="B187">
        <f t="shared" si="119"/>
        <v>0</v>
      </c>
      <c r="C187">
        <f t="shared" si="120"/>
        <v>2.1398623317263898E-2</v>
      </c>
      <c r="D187">
        <f t="shared" si="121"/>
        <v>0.12673690334069299</v>
      </c>
      <c r="E187">
        <f t="shared" si="122"/>
        <v>0</v>
      </c>
      <c r="F187">
        <f t="shared" si="123"/>
        <v>7.9185134061463394E-2</v>
      </c>
      <c r="G187">
        <f t="shared" si="124"/>
        <v>0.17568050315046824</v>
      </c>
      <c r="H187">
        <f t="shared" si="125"/>
        <v>0.33744032207470664</v>
      </c>
      <c r="I187">
        <f t="shared" si="126"/>
        <v>0</v>
      </c>
      <c r="J187">
        <f t="shared" si="127"/>
        <v>0</v>
      </c>
      <c r="K187">
        <f t="shared" si="128"/>
        <v>0</v>
      </c>
      <c r="L187">
        <f t="shared" si="129"/>
        <v>0.23595267639394193</v>
      </c>
      <c r="M187">
        <f t="shared" si="130"/>
        <v>0</v>
      </c>
      <c r="N187">
        <f t="shared" si="131"/>
        <v>0.17874842553215073</v>
      </c>
      <c r="O187">
        <f t="shared" si="132"/>
        <v>0</v>
      </c>
      <c r="P187">
        <f t="shared" si="133"/>
        <v>2.1275869212532432E-2</v>
      </c>
    </row>
    <row r="188" spans="1:16" x14ac:dyDescent="0.25">
      <c r="A188">
        <f t="shared" ref="A188" si="141">A176</f>
        <v>10</v>
      </c>
      <c r="B188">
        <f t="shared" si="119"/>
        <v>0</v>
      </c>
      <c r="C188">
        <f t="shared" si="120"/>
        <v>1.4382681246029833E-2</v>
      </c>
      <c r="D188">
        <f t="shared" si="121"/>
        <v>0</v>
      </c>
      <c r="E188">
        <f t="shared" si="122"/>
        <v>1.2670458640428464E-2</v>
      </c>
      <c r="F188">
        <f t="shared" si="123"/>
        <v>5.3885319444315335E-2</v>
      </c>
      <c r="G188">
        <f t="shared" si="124"/>
        <v>9.4637413899508194E-2</v>
      </c>
      <c r="H188">
        <f t="shared" si="125"/>
        <v>0</v>
      </c>
      <c r="I188">
        <f t="shared" si="126"/>
        <v>0.24365007563456179</v>
      </c>
      <c r="J188">
        <f t="shared" si="127"/>
        <v>0.24365007563456179</v>
      </c>
      <c r="K188">
        <f t="shared" si="128"/>
        <v>7.6067804365508973E-2</v>
      </c>
      <c r="L188">
        <f t="shared" si="129"/>
        <v>0</v>
      </c>
      <c r="M188">
        <f t="shared" si="130"/>
        <v>0.26159650604343748</v>
      </c>
      <c r="N188">
        <f t="shared" si="131"/>
        <v>0</v>
      </c>
      <c r="O188">
        <f t="shared" si="132"/>
        <v>0.2736477802737346</v>
      </c>
      <c r="P188">
        <f t="shared" si="133"/>
        <v>1.4478184858320824E-2</v>
      </c>
    </row>
    <row r="190" spans="1:16" x14ac:dyDescent="0.25">
      <c r="A190">
        <f t="shared" ref="A190:B190" si="142">A179</f>
        <v>1</v>
      </c>
      <c r="B190">
        <f t="shared" si="142"/>
        <v>0.12628593648930347</v>
      </c>
      <c r="C190">
        <f t="shared" ref="C190:P190" si="143">C179</f>
        <v>1.0321688894209645E-2</v>
      </c>
      <c r="D190">
        <f t="shared" si="143"/>
        <v>4.2012233151610942E-2</v>
      </c>
      <c r="E190">
        <f t="shared" si="143"/>
        <v>9.0929173772486618E-3</v>
      </c>
      <c r="F190">
        <f t="shared" si="143"/>
        <v>0</v>
      </c>
      <c r="G190">
        <f t="shared" si="143"/>
        <v>9.5204105000702852E-2</v>
      </c>
      <c r="H190">
        <f t="shared" si="143"/>
        <v>0.13381824537178316</v>
      </c>
      <c r="I190">
        <f t="shared" si="143"/>
        <v>0</v>
      </c>
      <c r="J190">
        <f t="shared" si="143"/>
        <v>0</v>
      </c>
      <c r="K190">
        <f t="shared" si="143"/>
        <v>4.202641125166242E-2</v>
      </c>
      <c r="L190">
        <f t="shared" si="143"/>
        <v>0</v>
      </c>
      <c r="M190">
        <f t="shared" si="143"/>
        <v>0.12983532109763246</v>
      </c>
      <c r="N190" s="12">
        <f t="shared" si="143"/>
        <v>7.7876341069682956E-2</v>
      </c>
      <c r="O190">
        <f t="shared" si="143"/>
        <v>7.8331677103356534E-2</v>
      </c>
      <c r="P190">
        <f t="shared" si="143"/>
        <v>1.0415649405538263E-2</v>
      </c>
    </row>
    <row r="191" spans="1:16" x14ac:dyDescent="0.25">
      <c r="A191">
        <f t="shared" ref="A191" si="144">A180</f>
        <v>2</v>
      </c>
      <c r="B191">
        <f>SUM(B179:B180)</f>
        <v>0.18192001121296958</v>
      </c>
      <c r="C191">
        <f t="shared" ref="C191:P191" si="145">SUM(C179:C180)</f>
        <v>1.6160913892597797E-2</v>
      </c>
      <c r="D191">
        <f t="shared" si="145"/>
        <v>6.6944082989124312E-2</v>
      </c>
      <c r="E191">
        <f t="shared" si="145"/>
        <v>1.4236997091499153E-2</v>
      </c>
      <c r="F191">
        <f t="shared" si="145"/>
        <v>2.2428949889602753E-2</v>
      </c>
      <c r="G191">
        <f t="shared" si="145"/>
        <v>0.14974642244535938</v>
      </c>
      <c r="H191">
        <f t="shared" si="145"/>
        <v>0.21966391221405918</v>
      </c>
      <c r="I191">
        <f t="shared" si="145"/>
        <v>5.3273759780637961E-2</v>
      </c>
      <c r="J191">
        <f t="shared" si="145"/>
        <v>5.3273759780637961E-2</v>
      </c>
      <c r="K191">
        <f t="shared" si="145"/>
        <v>4.202641125166242E-2</v>
      </c>
      <c r="L191">
        <f t="shared" si="145"/>
        <v>0.10683412847836814</v>
      </c>
      <c r="M191">
        <f t="shared" si="145"/>
        <v>0.18703304363523809</v>
      </c>
      <c r="N191" s="12">
        <f t="shared" si="145"/>
        <v>0.1270474096631688</v>
      </c>
      <c r="O191" s="12">
        <f t="shared" si="145"/>
        <v>0.12492300920944219</v>
      </c>
      <c r="P191">
        <f t="shared" si="145"/>
        <v>1.0415649405538263E-2</v>
      </c>
    </row>
    <row r="192" spans="1:16" x14ac:dyDescent="0.25">
      <c r="A192">
        <f t="shared" ref="A192" si="146">A181</f>
        <v>3</v>
      </c>
      <c r="B192">
        <f>SUM(B179:B181)</f>
        <v>0.43731216565163544</v>
      </c>
      <c r="C192" s="12">
        <f t="shared" ref="C192:P192" si="147">SUM(C179:C181)</f>
        <v>2.4762321304439165E-2</v>
      </c>
      <c r="D192">
        <f t="shared" si="147"/>
        <v>6.6944082989124312E-2</v>
      </c>
      <c r="E192">
        <f t="shared" si="147"/>
        <v>1.4236997091499153E-2</v>
      </c>
      <c r="F192">
        <f t="shared" si="147"/>
        <v>5.4494041213257058E-2</v>
      </c>
      <c r="G192">
        <f t="shared" si="147"/>
        <v>0.22749256198138568</v>
      </c>
      <c r="H192">
        <f t="shared" si="147"/>
        <v>0.21966391221405918</v>
      </c>
      <c r="I192">
        <f t="shared" si="147"/>
        <v>5.3273759780637961E-2</v>
      </c>
      <c r="J192">
        <f t="shared" si="147"/>
        <v>5.3273759780637961E-2</v>
      </c>
      <c r="K192" s="12">
        <f t="shared" si="147"/>
        <v>0.11734106903929506</v>
      </c>
      <c r="L192">
        <f t="shared" si="147"/>
        <v>0.31472756767951698</v>
      </c>
      <c r="M192">
        <f t="shared" si="147"/>
        <v>0.18703304363523809</v>
      </c>
      <c r="N192">
        <f t="shared" si="147"/>
        <v>0.1270474096631688</v>
      </c>
      <c r="O192" s="12">
        <f t="shared" si="147"/>
        <v>0.60511719834879241</v>
      </c>
      <c r="P192">
        <f t="shared" si="147"/>
        <v>1.9031063111353864E-2</v>
      </c>
    </row>
    <row r="193" spans="1:16" x14ac:dyDescent="0.25">
      <c r="A193">
        <f t="shared" ref="A193" si="148">A182</f>
        <v>4</v>
      </c>
      <c r="B193">
        <f>SUM(B179:B182)</f>
        <v>0.56282806594283341</v>
      </c>
      <c r="C193" s="12">
        <f t="shared" ref="C193:P193" si="149">SUM(C179:C182)</f>
        <v>0.90210587731225889</v>
      </c>
      <c r="D193">
        <f t="shared" si="149"/>
        <v>0.33611980689856075</v>
      </c>
      <c r="E193">
        <f t="shared" si="149"/>
        <v>0.78713497415763545</v>
      </c>
      <c r="F193">
        <f t="shared" si="149"/>
        <v>5.4494041213257058E-2</v>
      </c>
      <c r="G193">
        <f t="shared" si="149"/>
        <v>0.22749256198138568</v>
      </c>
      <c r="H193">
        <f t="shared" si="149"/>
        <v>0.33293744771548561</v>
      </c>
      <c r="I193">
        <f t="shared" si="149"/>
        <v>0.17346455928573584</v>
      </c>
      <c r="J193" s="12">
        <f t="shared" si="149"/>
        <v>0.17346455928573584</v>
      </c>
      <c r="K193" s="12">
        <f t="shared" si="149"/>
        <v>0.38660763316499058</v>
      </c>
      <c r="L193">
        <f t="shared" si="149"/>
        <v>0.42953439231298723</v>
      </c>
      <c r="M193">
        <f t="shared" si="149"/>
        <v>0.31607668594568988</v>
      </c>
      <c r="N193">
        <f t="shared" si="149"/>
        <v>0.16262055311475238</v>
      </c>
      <c r="O193">
        <f t="shared" si="149"/>
        <v>0.60511719834879241</v>
      </c>
      <c r="P193">
        <f t="shared" si="149"/>
        <v>1.9031063111353864E-2</v>
      </c>
    </row>
    <row r="194" spans="1:16" x14ac:dyDescent="0.25">
      <c r="A194">
        <f t="shared" ref="A194" si="150">A183</f>
        <v>5</v>
      </c>
      <c r="B194">
        <f>SUM(B179:B183)</f>
        <v>0.76075698563279937</v>
      </c>
      <c r="C194">
        <f t="shared" ref="C194:P194" si="151">SUM(C179:C183)</f>
        <v>0.90210587731225889</v>
      </c>
      <c r="D194" s="12">
        <f t="shared" si="151"/>
        <v>0.40371282201359704</v>
      </c>
      <c r="E194">
        <f t="shared" si="151"/>
        <v>0.79520701569357422</v>
      </c>
      <c r="F194">
        <f t="shared" si="151"/>
        <v>9.5984015609678758E-2</v>
      </c>
      <c r="G194">
        <f t="shared" si="151"/>
        <v>0.31073384750556043</v>
      </c>
      <c r="H194">
        <f t="shared" si="151"/>
        <v>0.33293744771548561</v>
      </c>
      <c r="I194">
        <f t="shared" si="151"/>
        <v>0.36299620465915938</v>
      </c>
      <c r="J194" s="12">
        <f t="shared" si="151"/>
        <v>0.36299620465915938</v>
      </c>
      <c r="K194">
        <f t="shared" si="151"/>
        <v>0.45422345926766522</v>
      </c>
      <c r="L194">
        <f t="shared" si="151"/>
        <v>0.42953439231298723</v>
      </c>
      <c r="M194">
        <f t="shared" si="151"/>
        <v>0.31607668594568988</v>
      </c>
      <c r="N194">
        <f t="shared" si="151"/>
        <v>0.71461760667380769</v>
      </c>
      <c r="O194">
        <f t="shared" si="151"/>
        <v>0.60511719834879241</v>
      </c>
      <c r="P194" s="12">
        <f t="shared" si="151"/>
        <v>3.0178802890444341E-2</v>
      </c>
    </row>
    <row r="195" spans="1:16" x14ac:dyDescent="0.25">
      <c r="A195">
        <f t="shared" ref="A195" si="152">A184</f>
        <v>6</v>
      </c>
      <c r="B195" s="12">
        <f>SUM(B179:B184)</f>
        <v>0.88627288592399733</v>
      </c>
      <c r="C195">
        <f t="shared" ref="C195:P195" si="153">SUM(C179:C184)</f>
        <v>0.90210587731225889</v>
      </c>
      <c r="D195" s="12">
        <f t="shared" si="153"/>
        <v>0.67288854592303349</v>
      </c>
      <c r="E195" s="12">
        <f t="shared" si="153"/>
        <v>0.79520701569357422</v>
      </c>
      <c r="F195">
        <f t="shared" si="153"/>
        <v>9.5984015609678758E-2</v>
      </c>
      <c r="G195">
        <f t="shared" si="153"/>
        <v>0.31073384750556043</v>
      </c>
      <c r="H195">
        <f t="shared" si="153"/>
        <v>0.44481827581320599</v>
      </c>
      <c r="I195">
        <f t="shared" si="153"/>
        <v>0.48318700416425725</v>
      </c>
      <c r="J195">
        <f t="shared" si="153"/>
        <v>0.48318700416425725</v>
      </c>
      <c r="K195">
        <f t="shared" si="153"/>
        <v>0.72349002339336077</v>
      </c>
      <c r="L195">
        <f t="shared" si="153"/>
        <v>0.54265288129008293</v>
      </c>
      <c r="M195">
        <f t="shared" si="153"/>
        <v>0.44512032825614167</v>
      </c>
      <c r="N195">
        <f t="shared" si="153"/>
        <v>0.74992918289412958</v>
      </c>
      <c r="O195">
        <f t="shared" si="153"/>
        <v>0.6378406143710823</v>
      </c>
      <c r="P195" s="12">
        <f t="shared" si="153"/>
        <v>0.90248944060427405</v>
      </c>
    </row>
    <row r="196" spans="1:16" x14ac:dyDescent="0.25">
      <c r="A196">
        <f t="shared" ref="A196" si="154">A185</f>
        <v>7</v>
      </c>
      <c r="B196" s="12">
        <f>SUM(B179:B185)</f>
        <v>0.99999999999999989</v>
      </c>
      <c r="C196">
        <f t="shared" ref="C196:P196" si="155">SUM(C179:C185)</f>
        <v>0.90210587731225889</v>
      </c>
      <c r="D196">
        <f t="shared" si="155"/>
        <v>0.87326309665930701</v>
      </c>
      <c r="E196" s="12">
        <f t="shared" si="155"/>
        <v>0.9326111005053318</v>
      </c>
      <c r="F196" s="12">
        <f t="shared" si="155"/>
        <v>0.63708243169634515</v>
      </c>
      <c r="G196">
        <f t="shared" si="155"/>
        <v>0.31073384750556043</v>
      </c>
      <c r="H196">
        <f t="shared" si="155"/>
        <v>0.5260650676460743</v>
      </c>
      <c r="I196">
        <f t="shared" si="155"/>
        <v>0.59208916504180453</v>
      </c>
      <c r="J196">
        <f t="shared" si="155"/>
        <v>0.59208916504180453</v>
      </c>
      <c r="K196">
        <f t="shared" si="155"/>
        <v>0.92393219563449114</v>
      </c>
      <c r="L196" s="12">
        <f t="shared" si="155"/>
        <v>0.65780343893143778</v>
      </c>
      <c r="M196" s="12">
        <f t="shared" si="155"/>
        <v>0.56204384946561181</v>
      </c>
      <c r="N196">
        <f t="shared" si="155"/>
        <v>0.74992918289412958</v>
      </c>
      <c r="O196">
        <f t="shared" si="155"/>
        <v>0.67064969378610073</v>
      </c>
      <c r="P196">
        <f t="shared" si="155"/>
        <v>0.90248944060427405</v>
      </c>
    </row>
    <row r="197" spans="1:16" x14ac:dyDescent="0.25">
      <c r="A197">
        <f t="shared" ref="A197" si="156">A186</f>
        <v>8</v>
      </c>
      <c r="B197">
        <f>SUM(B179:B186)</f>
        <v>0.99999999999999989</v>
      </c>
      <c r="C197">
        <f t="shared" ref="C197:P197" si="157">SUM(C179:C186)</f>
        <v>0.96421869543670624</v>
      </c>
      <c r="D197">
        <f t="shared" si="157"/>
        <v>0.87326309665930701</v>
      </c>
      <c r="E197">
        <f t="shared" si="157"/>
        <v>0.98732954135957152</v>
      </c>
      <c r="F197" s="12">
        <f t="shared" si="157"/>
        <v>0.86692954649422116</v>
      </c>
      <c r="G197">
        <f t="shared" si="157"/>
        <v>0.72968208295002346</v>
      </c>
      <c r="H197" s="12">
        <f t="shared" si="157"/>
        <v>0.66255967792529313</v>
      </c>
      <c r="I197">
        <f t="shared" si="157"/>
        <v>0.75634992436543824</v>
      </c>
      <c r="J197">
        <f t="shared" si="157"/>
        <v>0.75634992436543824</v>
      </c>
      <c r="K197">
        <f t="shared" si="157"/>
        <v>0.92393219563449114</v>
      </c>
      <c r="L197" s="12">
        <f t="shared" si="157"/>
        <v>0.76404732360605809</v>
      </c>
      <c r="M197" s="12">
        <f t="shared" si="157"/>
        <v>0.73840349395656257</v>
      </c>
      <c r="N197">
        <f t="shared" si="157"/>
        <v>0.82125157446784913</v>
      </c>
      <c r="O197">
        <f t="shared" si="157"/>
        <v>0.7263522197262654</v>
      </c>
      <c r="P197">
        <f t="shared" si="157"/>
        <v>0.96424594592914692</v>
      </c>
    </row>
    <row r="198" spans="1:16" x14ac:dyDescent="0.25">
      <c r="A198">
        <f t="shared" ref="A198" si="158">A187</f>
        <v>9</v>
      </c>
      <c r="B198">
        <f>SUM(B179:B187)</f>
        <v>0.99999999999999989</v>
      </c>
      <c r="C198">
        <f t="shared" ref="C198:P198" si="159">SUM(C179:C187)</f>
        <v>0.98561731875397018</v>
      </c>
      <c r="D198">
        <f t="shared" si="159"/>
        <v>1</v>
      </c>
      <c r="E198">
        <f t="shared" si="159"/>
        <v>0.98732954135957152</v>
      </c>
      <c r="F198">
        <f t="shared" si="159"/>
        <v>0.9461146805556846</v>
      </c>
      <c r="G198" s="12">
        <f t="shared" si="159"/>
        <v>0.9053625861004917</v>
      </c>
      <c r="H198" s="12">
        <f t="shared" si="159"/>
        <v>0.99999999999999978</v>
      </c>
      <c r="I198" s="12">
        <f t="shared" si="159"/>
        <v>0.75634992436543824</v>
      </c>
      <c r="J198">
        <f t="shared" si="159"/>
        <v>0.75634992436543824</v>
      </c>
      <c r="K198">
        <f t="shared" si="159"/>
        <v>0.92393219563449114</v>
      </c>
      <c r="L198">
        <f t="shared" si="159"/>
        <v>1</v>
      </c>
      <c r="M198">
        <f t="shared" si="159"/>
        <v>0.73840349395656257</v>
      </c>
      <c r="N198">
        <f t="shared" si="159"/>
        <v>0.99999999999999989</v>
      </c>
      <c r="O198">
        <f t="shared" si="159"/>
        <v>0.7263522197262654</v>
      </c>
      <c r="P198">
        <f t="shared" si="159"/>
        <v>0.98552181514167936</v>
      </c>
    </row>
    <row r="199" spans="1:16" x14ac:dyDescent="0.25">
      <c r="A199">
        <f t="shared" ref="A199" si="160">A188</f>
        <v>10</v>
      </c>
      <c r="B199">
        <f>SUM(B179:B188)</f>
        <v>0.99999999999999989</v>
      </c>
      <c r="C199">
        <f t="shared" ref="C199:P199" si="161">SUM(C179:C188)</f>
        <v>1</v>
      </c>
      <c r="D199">
        <f t="shared" si="161"/>
        <v>1</v>
      </c>
      <c r="E199">
        <f t="shared" si="161"/>
        <v>1</v>
      </c>
      <c r="F199">
        <f t="shared" si="161"/>
        <v>0.99999999999999989</v>
      </c>
      <c r="G199" s="12">
        <f t="shared" si="161"/>
        <v>0.99999999999999989</v>
      </c>
      <c r="H199">
        <f t="shared" si="161"/>
        <v>0.99999999999999978</v>
      </c>
      <c r="I199" s="12">
        <f t="shared" si="161"/>
        <v>1</v>
      </c>
      <c r="J199">
        <f t="shared" si="161"/>
        <v>1</v>
      </c>
      <c r="K199">
        <f t="shared" si="161"/>
        <v>1</v>
      </c>
      <c r="L199">
        <f t="shared" si="161"/>
        <v>1</v>
      </c>
      <c r="M199">
        <f t="shared" si="161"/>
        <v>1</v>
      </c>
      <c r="N199">
        <f t="shared" si="161"/>
        <v>0.99999999999999989</v>
      </c>
      <c r="O199">
        <f t="shared" si="161"/>
        <v>1</v>
      </c>
      <c r="P199">
        <f t="shared" si="161"/>
        <v>1.0000000000000002</v>
      </c>
    </row>
    <row r="201" spans="1:16" x14ac:dyDescent="0.25">
      <c r="A201" t="s">
        <v>115</v>
      </c>
    </row>
    <row r="202" spans="1:16" x14ac:dyDescent="0.25">
      <c r="A202" t="s">
        <v>40</v>
      </c>
      <c r="B202" s="2">
        <v>1</v>
      </c>
      <c r="C202" s="2">
        <v>2</v>
      </c>
      <c r="D202" s="2">
        <v>3</v>
      </c>
      <c r="E202" s="2">
        <v>4</v>
      </c>
      <c r="F202" s="2">
        <v>5</v>
      </c>
      <c r="G202" s="2">
        <v>6</v>
      </c>
      <c r="H202" s="2">
        <v>7</v>
      </c>
      <c r="I202" s="2">
        <v>8</v>
      </c>
      <c r="J202" s="2">
        <v>9</v>
      </c>
      <c r="K202" s="2">
        <v>10</v>
      </c>
      <c r="L202" s="2">
        <v>11</v>
      </c>
      <c r="M202" s="2">
        <v>12</v>
      </c>
      <c r="N202" s="2">
        <v>13</v>
      </c>
      <c r="O202" s="2">
        <v>14</v>
      </c>
      <c r="P202" s="2">
        <v>15</v>
      </c>
    </row>
    <row r="203" spans="1:16" x14ac:dyDescent="0.25">
      <c r="A203" t="s">
        <v>33</v>
      </c>
      <c r="B203">
        <v>0.94288538717554515</v>
      </c>
      <c r="C203">
        <v>0.4318558299927503</v>
      </c>
      <c r="D203">
        <v>0.46390389741082949</v>
      </c>
      <c r="E203">
        <v>0.91680301310183931</v>
      </c>
      <c r="F203">
        <v>0.81953832187008369</v>
      </c>
      <c r="G203">
        <v>0.94395750812124424</v>
      </c>
      <c r="H203">
        <v>0.73945639487082215</v>
      </c>
      <c r="I203">
        <v>0.77542163044065349</v>
      </c>
      <c r="J203">
        <v>0.1779265570921249</v>
      </c>
      <c r="K203">
        <v>0.13748666445944224</v>
      </c>
      <c r="L203">
        <v>0.67385042561097697</v>
      </c>
      <c r="M203">
        <v>0.68866507130661159</v>
      </c>
      <c r="N203">
        <v>8.053166455507399E-2</v>
      </c>
      <c r="O203">
        <v>0.18954887743459836</v>
      </c>
      <c r="P203">
        <v>0.5014829154166548</v>
      </c>
    </row>
    <row r="204" spans="1:16" x14ac:dyDescent="0.25">
      <c r="A204" s="2" t="s">
        <v>116</v>
      </c>
      <c r="B204" s="13" t="s">
        <v>140</v>
      </c>
      <c r="C204" s="13" t="s">
        <v>141</v>
      </c>
      <c r="D204" s="13" t="s">
        <v>142</v>
      </c>
      <c r="E204" s="13" t="s">
        <v>143</v>
      </c>
      <c r="F204" s="13" t="s">
        <v>144</v>
      </c>
      <c r="G204" s="2" t="s">
        <v>145</v>
      </c>
      <c r="H204" s="2" t="s">
        <v>146</v>
      </c>
      <c r="I204" s="2" t="s">
        <v>147</v>
      </c>
      <c r="J204" s="2" t="s">
        <v>148</v>
      </c>
      <c r="K204" s="2" t="s">
        <v>149</v>
      </c>
      <c r="L204" s="2" t="s">
        <v>150</v>
      </c>
      <c r="M204" s="2" t="s">
        <v>151</v>
      </c>
      <c r="N204" s="2" t="s">
        <v>152</v>
      </c>
      <c r="O204" s="2" t="s">
        <v>153</v>
      </c>
      <c r="P204" s="2" t="s">
        <v>154</v>
      </c>
    </row>
    <row r="206" spans="1:16" x14ac:dyDescent="0.25">
      <c r="A206" t="s">
        <v>128</v>
      </c>
    </row>
    <row r="207" spans="1:16" x14ac:dyDescent="0.25">
      <c r="A207" s="2" t="s">
        <v>41</v>
      </c>
    </row>
    <row r="208" spans="1:16" x14ac:dyDescent="0.25">
      <c r="A208" s="2">
        <v>1</v>
      </c>
      <c r="B208" s="2">
        <f>1/H2</f>
        <v>2.9940119760479044E-3</v>
      </c>
      <c r="C208" s="2">
        <f>1/E2</f>
        <v>2.9850746268656717E-3</v>
      </c>
      <c r="D208" s="2">
        <f>1/B17</f>
        <v>2.9411764705882353E-3</v>
      </c>
      <c r="E208" s="2">
        <f>1/H2</f>
        <v>2.9940119760479044E-3</v>
      </c>
      <c r="F208" s="2">
        <v>0</v>
      </c>
      <c r="G208" s="2">
        <f>1/K2</f>
        <v>4.9019607843137254E-3</v>
      </c>
      <c r="H208" s="2">
        <f>1/B26</f>
        <v>6.1349693251533744E-3</v>
      </c>
      <c r="I208" s="2">
        <v>0</v>
      </c>
      <c r="J208" s="2">
        <v>0</v>
      </c>
      <c r="K208" s="2">
        <f>1/E2</f>
        <v>2.9850746268656717E-3</v>
      </c>
      <c r="L208" s="2">
        <v>0</v>
      </c>
      <c r="M208" s="2">
        <f>1/B23</f>
        <v>2.7624309392265192E-3</v>
      </c>
      <c r="N208" s="2">
        <f>1/C2</f>
        <v>2.7777777777777779E-3</v>
      </c>
      <c r="O208" s="2">
        <f>1/D2</f>
        <v>5.4054054054054057E-3</v>
      </c>
      <c r="P208" s="2">
        <f>1/G2</f>
        <v>2.9411764705882353E-3</v>
      </c>
    </row>
    <row r="209" spans="1:16" x14ac:dyDescent="0.25">
      <c r="A209" s="2">
        <v>2</v>
      </c>
      <c r="B209" s="2">
        <f>1/H5</f>
        <v>1.7152658662092624E-3</v>
      </c>
      <c r="C209" s="2">
        <f>1/E5</f>
        <v>1.7271157167530224E-3</v>
      </c>
      <c r="D209" s="2">
        <f>1/C17</f>
        <v>1.6638935108153079E-3</v>
      </c>
      <c r="E209" s="2">
        <f>1/H5</f>
        <v>1.7152658662092624E-3</v>
      </c>
      <c r="F209" s="2">
        <f>1/C23</f>
        <v>1.639344262295082E-3</v>
      </c>
      <c r="G209" s="2">
        <f>1/K5</f>
        <v>3.1446540880503146E-3</v>
      </c>
      <c r="H209" s="2">
        <f>1/C26</f>
        <v>2.7027027027027029E-3</v>
      </c>
      <c r="I209" s="2">
        <f>1/K5</f>
        <v>3.1446540880503146E-3</v>
      </c>
      <c r="J209" s="2">
        <f>1/F5</f>
        <v>3.7174721189591076E-3</v>
      </c>
      <c r="K209" s="2">
        <v>0</v>
      </c>
      <c r="L209" s="2">
        <f>1/I5</f>
        <v>1.639344262295082E-3</v>
      </c>
      <c r="M209" s="2">
        <f>1/C23</f>
        <v>1.639344262295082E-3</v>
      </c>
      <c r="N209" s="2">
        <v>0</v>
      </c>
      <c r="O209" s="2">
        <f>1/D5</f>
        <v>3.4129692832764505E-3</v>
      </c>
      <c r="P209" s="2">
        <v>0</v>
      </c>
    </row>
    <row r="210" spans="1:16" x14ac:dyDescent="0.25">
      <c r="A210" s="2">
        <v>3</v>
      </c>
      <c r="B210" s="2">
        <f>1/H8</f>
        <v>2.4449877750611247E-3</v>
      </c>
      <c r="C210" s="2">
        <f>1/E8</f>
        <v>2.4691358024691358E-3</v>
      </c>
      <c r="D210" s="2">
        <v>0</v>
      </c>
      <c r="E210" s="2">
        <v>0</v>
      </c>
      <c r="F210" s="2">
        <f>1/I8</f>
        <v>4.9504950495049506E-3</v>
      </c>
      <c r="G210" s="2">
        <f>1/K8</f>
        <v>4.6728971962616828E-2</v>
      </c>
      <c r="H210" s="2">
        <v>0</v>
      </c>
      <c r="I210" s="2">
        <v>0</v>
      </c>
      <c r="J210" s="2">
        <v>0</v>
      </c>
      <c r="K210" s="2">
        <f>1/E8</f>
        <v>2.4691358024691358E-3</v>
      </c>
      <c r="L210" s="2">
        <f>1/I8</f>
        <v>4.9504950495049506E-3</v>
      </c>
      <c r="M210" s="2">
        <v>0</v>
      </c>
      <c r="N210" s="2">
        <v>0</v>
      </c>
      <c r="O210" s="2">
        <v>0</v>
      </c>
      <c r="P210" s="2">
        <f>1/G8</f>
        <v>2.4509803921568627E-3</v>
      </c>
    </row>
    <row r="211" spans="1:16" x14ac:dyDescent="0.25">
      <c r="A211" s="2">
        <v>4</v>
      </c>
      <c r="B211" s="2">
        <f>1/H11</f>
        <v>4.1666666666666664E-2</v>
      </c>
      <c r="C211" s="2">
        <v>0</v>
      </c>
      <c r="D211" s="2">
        <f>1/E17</f>
        <v>0.25</v>
      </c>
      <c r="E211" s="2">
        <f>1/H11</f>
        <v>4.1666666666666664E-2</v>
      </c>
      <c r="F211" s="2">
        <v>0</v>
      </c>
      <c r="G211" s="2">
        <v>0</v>
      </c>
      <c r="H211" s="2">
        <f>1/E26</f>
        <v>6.0975609756097563E-3</v>
      </c>
      <c r="I211" s="2">
        <f>1/K11</f>
        <v>4.1493775933609959E-3</v>
      </c>
      <c r="J211" s="2">
        <f>1/F11</f>
        <v>3.1948881789137379E-3</v>
      </c>
      <c r="K211" s="2">
        <v>0</v>
      </c>
      <c r="L211" s="2">
        <f>1/I11</f>
        <v>1.7699115044247787E-2</v>
      </c>
      <c r="M211" s="2">
        <f>1/I11</f>
        <v>1.7699115044247787E-2</v>
      </c>
      <c r="N211" s="2">
        <f>1/E5</f>
        <v>1.7271157167530224E-3</v>
      </c>
      <c r="O211" s="2">
        <v>0</v>
      </c>
      <c r="P211" s="2">
        <v>0</v>
      </c>
    </row>
    <row r="212" spans="1:16" x14ac:dyDescent="0.25">
      <c r="A212" s="2">
        <v>5</v>
      </c>
      <c r="B212" s="2">
        <f>1/H14</f>
        <v>2.617801047120419E-3</v>
      </c>
      <c r="C212" s="2">
        <v>0</v>
      </c>
      <c r="D212" s="2">
        <f>1/F17</f>
        <v>2.6109660574412533E-3</v>
      </c>
      <c r="E212" s="2">
        <f>1/H14</f>
        <v>2.617801047120419E-3</v>
      </c>
      <c r="F212" s="2">
        <f>1/I14</f>
        <v>4.4444444444444444E-3</v>
      </c>
      <c r="G212" s="2">
        <f>1/K14</f>
        <v>2.1834061135371181E-2</v>
      </c>
      <c r="H212" s="2">
        <v>0</v>
      </c>
      <c r="I212" s="2">
        <f>1/K14</f>
        <v>2.1834061135371181E-2</v>
      </c>
      <c r="J212" s="2">
        <v>0</v>
      </c>
      <c r="K212" s="2">
        <f>1/F11</f>
        <v>3.1948881789137379E-3</v>
      </c>
      <c r="L212" s="2">
        <v>0</v>
      </c>
      <c r="M212" s="2">
        <v>0</v>
      </c>
      <c r="N212" s="2">
        <f>1/F5</f>
        <v>3.7174721189591076E-3</v>
      </c>
      <c r="O212" s="2">
        <v>0</v>
      </c>
      <c r="P212" s="2">
        <f>1/G14</f>
        <v>2.6109660574412533E-3</v>
      </c>
    </row>
    <row r="213" spans="1:16" x14ac:dyDescent="0.25">
      <c r="A213" s="2">
        <v>6</v>
      </c>
      <c r="B213" s="2">
        <f>1/H17</f>
        <v>4.4444444444444446E-2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f>1/J17</f>
        <v>6.0975609756097563E-3</v>
      </c>
      <c r="I213" s="2">
        <f>1/K17</f>
        <v>4.0983606557377051E-3</v>
      </c>
      <c r="J213" s="2">
        <f>1/G14</f>
        <v>2.6109660574412533E-3</v>
      </c>
      <c r="K213" s="2">
        <f>1/E17</f>
        <v>0.25</v>
      </c>
      <c r="L213" s="2">
        <f>1/I17</f>
        <v>1.7699115044247787E-2</v>
      </c>
      <c r="M213" s="2">
        <f>1/I17</f>
        <v>1.7699115044247787E-2</v>
      </c>
      <c r="N213" s="2">
        <f>1/G5</f>
        <v>1.6638935108153079E-3</v>
      </c>
      <c r="O213" s="2">
        <f>1/G8</f>
        <v>2.4509803921568627E-3</v>
      </c>
      <c r="P213" s="2">
        <v>0</v>
      </c>
    </row>
    <row r="214" spans="1:16" x14ac:dyDescent="0.25">
      <c r="A214" s="2">
        <v>7</v>
      </c>
      <c r="B214" s="2">
        <v>0</v>
      </c>
      <c r="C214" s="2">
        <v>0</v>
      </c>
      <c r="D214" s="2">
        <f>1/H17</f>
        <v>4.4444444444444446E-2</v>
      </c>
      <c r="E214" s="2">
        <v>0</v>
      </c>
      <c r="F214" s="2">
        <f>1/I20</f>
        <v>1.3175230566534914E-2</v>
      </c>
      <c r="G214" s="2">
        <v>0</v>
      </c>
      <c r="H214" s="2">
        <f>1/J20</f>
        <v>5.5248618784530384E-3</v>
      </c>
      <c r="I214" s="2">
        <f>1/K20</f>
        <v>2.976190476190476E-3</v>
      </c>
      <c r="J214" s="2">
        <f>1/H14</f>
        <v>2.617801047120419E-3</v>
      </c>
      <c r="K214" s="2">
        <f>1/H11</f>
        <v>4.1666666666666664E-2</v>
      </c>
      <c r="L214" s="2">
        <f>1/I20</f>
        <v>1.3175230566534914E-2</v>
      </c>
      <c r="M214" s="2">
        <f>1/I20</f>
        <v>1.3175230566534914E-2</v>
      </c>
      <c r="N214" s="2">
        <v>0</v>
      </c>
      <c r="O214" s="2">
        <f>1/H8</f>
        <v>2.4449877750611247E-3</v>
      </c>
      <c r="P214" s="2">
        <v>0</v>
      </c>
    </row>
    <row r="215" spans="1:16" x14ac:dyDescent="0.25">
      <c r="A215" s="2">
        <v>8</v>
      </c>
      <c r="B215" s="2">
        <v>0</v>
      </c>
      <c r="C215" s="2">
        <f>1/I11</f>
        <v>1.7699115044247787E-2</v>
      </c>
      <c r="D215" s="2">
        <v>0</v>
      </c>
      <c r="E215" s="2">
        <f>1/I20</f>
        <v>1.3175230566534914E-2</v>
      </c>
      <c r="F215" s="2">
        <v>0</v>
      </c>
      <c r="G215" s="2">
        <f>1/K23</f>
        <v>5.0000000000000001E-3</v>
      </c>
      <c r="H215" s="2">
        <f>1/J23</f>
        <v>8.3333333333333332E-3</v>
      </c>
      <c r="I215" s="2">
        <f>1/K23</f>
        <v>5.0000000000000001E-3</v>
      </c>
      <c r="J215" s="2">
        <f>1/I14</f>
        <v>4.4444444444444444E-3</v>
      </c>
      <c r="K215" s="2">
        <v>0</v>
      </c>
      <c r="L215" s="2">
        <v>0</v>
      </c>
      <c r="M215" s="2">
        <v>0</v>
      </c>
      <c r="N215" s="2">
        <f>1/I5</f>
        <v>1.639344262295082E-3</v>
      </c>
      <c r="O215" s="2">
        <f>1/I8</f>
        <v>4.9504950495049506E-3</v>
      </c>
      <c r="P215" s="2">
        <f>1/I17</f>
        <v>1.7699115044247787E-2</v>
      </c>
    </row>
    <row r="216" spans="1:16" x14ac:dyDescent="0.25">
      <c r="A216" s="2">
        <v>9</v>
      </c>
      <c r="B216" s="2">
        <v>0</v>
      </c>
      <c r="C216" s="2">
        <f>1/J11</f>
        <v>6.0975609756097563E-3</v>
      </c>
      <c r="D216" s="2">
        <f>1/J17</f>
        <v>6.0975609756097563E-3</v>
      </c>
      <c r="E216" s="2">
        <v>0</v>
      </c>
      <c r="F216" s="2">
        <f>1/J23</f>
        <v>8.3333333333333332E-3</v>
      </c>
      <c r="G216" s="2">
        <f>1/K26</f>
        <v>1.2360939431396786E-2</v>
      </c>
      <c r="H216" s="2">
        <v>0</v>
      </c>
      <c r="I216" s="2">
        <v>0</v>
      </c>
      <c r="J216" s="2">
        <v>0</v>
      </c>
      <c r="K216" s="2">
        <v>0</v>
      </c>
      <c r="L216" s="2">
        <f>1/J23</f>
        <v>8.3333333333333332E-3</v>
      </c>
      <c r="M216" s="2">
        <v>0</v>
      </c>
      <c r="N216" s="2">
        <f>1/J5</f>
        <v>2.7027027027027029E-3</v>
      </c>
      <c r="O216" s="2">
        <v>0</v>
      </c>
      <c r="P216" s="2">
        <f>1/J17</f>
        <v>6.0975609756097563E-3</v>
      </c>
    </row>
    <row r="217" spans="1:16" x14ac:dyDescent="0.25">
      <c r="A217" s="6">
        <v>10</v>
      </c>
      <c r="B217" s="2">
        <v>0</v>
      </c>
      <c r="C217" s="2">
        <f>1/K11</f>
        <v>4.1493775933609959E-3</v>
      </c>
      <c r="D217" s="2">
        <v>0</v>
      </c>
      <c r="E217" s="2">
        <f>1/K20</f>
        <v>2.976190476190476E-3</v>
      </c>
      <c r="F217" s="2">
        <f>1/K23</f>
        <v>5.0000000000000001E-3</v>
      </c>
      <c r="G217" s="2">
        <v>0</v>
      </c>
      <c r="H217" s="2">
        <v>0</v>
      </c>
      <c r="I217" s="2">
        <v>0</v>
      </c>
      <c r="J217" s="2">
        <f>1/K14</f>
        <v>2.1834061135371181E-2</v>
      </c>
      <c r="K217" s="2">
        <f>1/K11</f>
        <v>4.1493775933609959E-3</v>
      </c>
      <c r="L217" s="2">
        <v>0</v>
      </c>
      <c r="M217" s="2">
        <f>1/K23</f>
        <v>5.0000000000000001E-3</v>
      </c>
      <c r="N217" s="2">
        <v>0</v>
      </c>
      <c r="O217" s="2">
        <f>1/K8</f>
        <v>4.6728971962616828E-2</v>
      </c>
      <c r="P217" s="2">
        <f>1/K17</f>
        <v>4.0983606557377051E-3</v>
      </c>
    </row>
    <row r="219" spans="1:16" x14ac:dyDescent="0.25">
      <c r="A219">
        <f t="shared" ref="A219" si="162">A208</f>
        <v>1</v>
      </c>
      <c r="B219">
        <f>B208*$B$49</f>
        <v>2.9940119760479047E-4</v>
      </c>
      <c r="C219">
        <f t="shared" ref="C219:P219" si="163">C208*$B$49</f>
        <v>2.9850746268656717E-4</v>
      </c>
      <c r="D219">
        <f t="shared" si="163"/>
        <v>2.9411764705882356E-4</v>
      </c>
      <c r="E219">
        <f t="shared" si="163"/>
        <v>2.9940119760479047E-4</v>
      </c>
      <c r="F219">
        <f t="shared" si="163"/>
        <v>0</v>
      </c>
      <c r="G219">
        <f t="shared" si="163"/>
        <v>4.9019607843137254E-4</v>
      </c>
      <c r="H219">
        <f t="shared" si="163"/>
        <v>6.1349693251533746E-4</v>
      </c>
      <c r="I219">
        <f t="shared" si="163"/>
        <v>0</v>
      </c>
      <c r="J219">
        <f t="shared" si="163"/>
        <v>0</v>
      </c>
      <c r="K219">
        <f t="shared" si="163"/>
        <v>2.9850746268656717E-4</v>
      </c>
      <c r="L219">
        <f t="shared" si="163"/>
        <v>0</v>
      </c>
      <c r="M219">
        <f t="shared" si="163"/>
        <v>2.7624309392265195E-4</v>
      </c>
      <c r="N219">
        <f t="shared" si="163"/>
        <v>2.7777777777777778E-4</v>
      </c>
      <c r="O219">
        <f t="shared" si="163"/>
        <v>5.4054054054054055E-4</v>
      </c>
      <c r="P219">
        <f t="shared" si="163"/>
        <v>2.9411764705882356E-4</v>
      </c>
    </row>
    <row r="220" spans="1:16" x14ac:dyDescent="0.25">
      <c r="A220">
        <f t="shared" ref="A220" si="164">A209</f>
        <v>2</v>
      </c>
      <c r="B220">
        <f t="shared" ref="B220:P228" si="165">B209*$B$49</f>
        <v>1.7152658662092626E-4</v>
      </c>
      <c r="C220">
        <f t="shared" si="165"/>
        <v>1.7271157167530224E-4</v>
      </c>
      <c r="D220">
        <f t="shared" si="165"/>
        <v>1.6638935108153079E-4</v>
      </c>
      <c r="E220">
        <f t="shared" si="165"/>
        <v>1.7152658662092626E-4</v>
      </c>
      <c r="F220">
        <f t="shared" si="165"/>
        <v>1.639344262295082E-4</v>
      </c>
      <c r="G220">
        <f t="shared" si="165"/>
        <v>3.1446540880503149E-4</v>
      </c>
      <c r="H220">
        <f t="shared" si="165"/>
        <v>2.7027027027027027E-4</v>
      </c>
      <c r="I220">
        <f t="shared" si="165"/>
        <v>3.1446540880503149E-4</v>
      </c>
      <c r="J220">
        <f t="shared" si="165"/>
        <v>3.7174721189591077E-4</v>
      </c>
      <c r="K220">
        <f t="shared" si="165"/>
        <v>0</v>
      </c>
      <c r="L220">
        <f t="shared" si="165"/>
        <v>1.639344262295082E-4</v>
      </c>
      <c r="M220">
        <f t="shared" si="165"/>
        <v>1.639344262295082E-4</v>
      </c>
      <c r="N220">
        <f t="shared" si="165"/>
        <v>0</v>
      </c>
      <c r="O220">
        <f t="shared" si="165"/>
        <v>3.4129692832764505E-4</v>
      </c>
      <c r="P220">
        <f t="shared" si="165"/>
        <v>0</v>
      </c>
    </row>
    <row r="221" spans="1:16" x14ac:dyDescent="0.25">
      <c r="A221">
        <f t="shared" ref="A221" si="166">A210</f>
        <v>3</v>
      </c>
      <c r="B221">
        <f t="shared" si="165"/>
        <v>2.444987775061125E-4</v>
      </c>
      <c r="C221">
        <f t="shared" si="165"/>
        <v>2.4691358024691359E-4</v>
      </c>
      <c r="D221">
        <f t="shared" si="165"/>
        <v>0</v>
      </c>
      <c r="E221">
        <f t="shared" si="165"/>
        <v>0</v>
      </c>
      <c r="F221">
        <f t="shared" si="165"/>
        <v>4.9504950495049506E-4</v>
      </c>
      <c r="G221">
        <f t="shared" si="165"/>
        <v>4.6728971962616828E-3</v>
      </c>
      <c r="H221">
        <f t="shared" si="165"/>
        <v>0</v>
      </c>
      <c r="I221">
        <f t="shared" si="165"/>
        <v>0</v>
      </c>
      <c r="J221">
        <f t="shared" si="165"/>
        <v>0</v>
      </c>
      <c r="K221">
        <f t="shared" si="165"/>
        <v>2.4691358024691359E-4</v>
      </c>
      <c r="L221">
        <f t="shared" si="165"/>
        <v>4.9504950495049506E-4</v>
      </c>
      <c r="M221">
        <f t="shared" si="165"/>
        <v>0</v>
      </c>
      <c r="N221">
        <f t="shared" si="165"/>
        <v>0</v>
      </c>
      <c r="O221">
        <f t="shared" si="165"/>
        <v>0</v>
      </c>
      <c r="P221">
        <f t="shared" si="165"/>
        <v>2.4509803921568627E-4</v>
      </c>
    </row>
    <row r="222" spans="1:16" x14ac:dyDescent="0.25">
      <c r="A222">
        <f t="shared" ref="A222" si="167">A211</f>
        <v>4</v>
      </c>
      <c r="B222">
        <f t="shared" si="165"/>
        <v>4.1666666666666666E-3</v>
      </c>
      <c r="C222">
        <f t="shared" si="165"/>
        <v>0</v>
      </c>
      <c r="D222">
        <f t="shared" si="165"/>
        <v>2.5000000000000001E-2</v>
      </c>
      <c r="E222">
        <f t="shared" si="165"/>
        <v>4.1666666666666666E-3</v>
      </c>
      <c r="F222">
        <f t="shared" si="165"/>
        <v>0</v>
      </c>
      <c r="G222">
        <f t="shared" si="165"/>
        <v>0</v>
      </c>
      <c r="H222">
        <f t="shared" si="165"/>
        <v>6.0975609756097572E-4</v>
      </c>
      <c r="I222">
        <f t="shared" si="165"/>
        <v>4.1493775933609963E-4</v>
      </c>
      <c r="J222">
        <f t="shared" si="165"/>
        <v>3.1948881789137381E-4</v>
      </c>
      <c r="K222">
        <f t="shared" si="165"/>
        <v>0</v>
      </c>
      <c r="L222">
        <f t="shared" si="165"/>
        <v>1.7699115044247787E-3</v>
      </c>
      <c r="M222">
        <f t="shared" si="165"/>
        <v>1.7699115044247787E-3</v>
      </c>
      <c r="N222">
        <f t="shared" si="165"/>
        <v>1.7271157167530224E-4</v>
      </c>
      <c r="O222">
        <f t="shared" si="165"/>
        <v>0</v>
      </c>
      <c r="P222">
        <f t="shared" si="165"/>
        <v>0</v>
      </c>
    </row>
    <row r="223" spans="1:16" x14ac:dyDescent="0.25">
      <c r="A223">
        <f t="shared" ref="A223" si="168">A212</f>
        <v>5</v>
      </c>
      <c r="B223">
        <f t="shared" si="165"/>
        <v>2.6178010471204191E-4</v>
      </c>
      <c r="C223">
        <f t="shared" si="165"/>
        <v>0</v>
      </c>
      <c r="D223">
        <f t="shared" si="165"/>
        <v>2.6109660574412532E-4</v>
      </c>
      <c r="E223">
        <f t="shared" si="165"/>
        <v>2.6178010471204191E-4</v>
      </c>
      <c r="F223">
        <f t="shared" si="165"/>
        <v>4.4444444444444447E-4</v>
      </c>
      <c r="G223">
        <f t="shared" si="165"/>
        <v>2.1834061135371182E-3</v>
      </c>
      <c r="H223">
        <f t="shared" si="165"/>
        <v>0</v>
      </c>
      <c r="I223">
        <f t="shared" si="165"/>
        <v>2.1834061135371182E-3</v>
      </c>
      <c r="J223">
        <f t="shared" si="165"/>
        <v>0</v>
      </c>
      <c r="K223">
        <f t="shared" si="165"/>
        <v>3.1948881789137381E-4</v>
      </c>
      <c r="L223">
        <f t="shared" si="165"/>
        <v>0</v>
      </c>
      <c r="M223">
        <f t="shared" si="165"/>
        <v>0</v>
      </c>
      <c r="N223">
        <f t="shared" si="165"/>
        <v>3.7174721189591077E-4</v>
      </c>
      <c r="O223">
        <f t="shared" si="165"/>
        <v>0</v>
      </c>
      <c r="P223">
        <f t="shared" si="165"/>
        <v>2.6109660574412532E-4</v>
      </c>
    </row>
    <row r="224" spans="1:16" x14ac:dyDescent="0.25">
      <c r="A224">
        <f t="shared" ref="A224" si="169">A213</f>
        <v>6</v>
      </c>
      <c r="B224">
        <f t="shared" si="165"/>
        <v>4.4444444444444444E-3</v>
      </c>
      <c r="C224">
        <f t="shared" si="165"/>
        <v>0</v>
      </c>
      <c r="D224">
        <f t="shared" si="165"/>
        <v>0</v>
      </c>
      <c r="E224">
        <f t="shared" si="165"/>
        <v>0</v>
      </c>
      <c r="F224">
        <f t="shared" si="165"/>
        <v>0</v>
      </c>
      <c r="G224">
        <f t="shared" si="165"/>
        <v>0</v>
      </c>
      <c r="H224">
        <f t="shared" si="165"/>
        <v>6.0975609756097572E-4</v>
      </c>
      <c r="I224">
        <f t="shared" si="165"/>
        <v>4.0983606557377055E-4</v>
      </c>
      <c r="J224">
        <f t="shared" si="165"/>
        <v>2.6109660574412532E-4</v>
      </c>
      <c r="K224">
        <f t="shared" si="165"/>
        <v>2.5000000000000001E-2</v>
      </c>
      <c r="L224">
        <f t="shared" si="165"/>
        <v>1.7699115044247787E-3</v>
      </c>
      <c r="M224">
        <f t="shared" si="165"/>
        <v>1.7699115044247787E-3</v>
      </c>
      <c r="N224">
        <f t="shared" si="165"/>
        <v>1.6638935108153079E-4</v>
      </c>
      <c r="O224">
        <f t="shared" si="165"/>
        <v>2.4509803921568627E-4</v>
      </c>
      <c r="P224">
        <f t="shared" si="165"/>
        <v>0</v>
      </c>
    </row>
    <row r="225" spans="1:16" x14ac:dyDescent="0.25">
      <c r="A225">
        <f t="shared" ref="A225" si="170">A214</f>
        <v>7</v>
      </c>
      <c r="B225">
        <f t="shared" si="165"/>
        <v>0</v>
      </c>
      <c r="C225">
        <f t="shared" si="165"/>
        <v>0</v>
      </c>
      <c r="D225">
        <f t="shared" si="165"/>
        <v>4.4444444444444444E-3</v>
      </c>
      <c r="E225">
        <f t="shared" si="165"/>
        <v>0</v>
      </c>
      <c r="F225">
        <f t="shared" si="165"/>
        <v>1.3175230566534915E-3</v>
      </c>
      <c r="G225">
        <f t="shared" si="165"/>
        <v>0</v>
      </c>
      <c r="H225">
        <f t="shared" si="165"/>
        <v>5.5248618784530391E-4</v>
      </c>
      <c r="I225">
        <f t="shared" si="165"/>
        <v>2.9761904761904765E-4</v>
      </c>
      <c r="J225">
        <f t="shared" si="165"/>
        <v>2.6178010471204191E-4</v>
      </c>
      <c r="K225">
        <f t="shared" si="165"/>
        <v>4.1666666666666666E-3</v>
      </c>
      <c r="L225">
        <f t="shared" si="165"/>
        <v>1.3175230566534915E-3</v>
      </c>
      <c r="M225">
        <f t="shared" si="165"/>
        <v>1.3175230566534915E-3</v>
      </c>
      <c r="N225">
        <f t="shared" si="165"/>
        <v>0</v>
      </c>
      <c r="O225">
        <f t="shared" si="165"/>
        <v>2.444987775061125E-4</v>
      </c>
      <c r="P225">
        <f t="shared" si="165"/>
        <v>0</v>
      </c>
    </row>
    <row r="226" spans="1:16" x14ac:dyDescent="0.25">
      <c r="A226">
        <f t="shared" ref="A226" si="171">A215</f>
        <v>8</v>
      </c>
      <c r="B226">
        <f t="shared" si="165"/>
        <v>0</v>
      </c>
      <c r="C226">
        <f t="shared" si="165"/>
        <v>1.7699115044247787E-3</v>
      </c>
      <c r="D226">
        <f t="shared" si="165"/>
        <v>0</v>
      </c>
      <c r="E226">
        <f t="shared" si="165"/>
        <v>1.3175230566534915E-3</v>
      </c>
      <c r="F226">
        <f t="shared" si="165"/>
        <v>0</v>
      </c>
      <c r="G226">
        <f t="shared" si="165"/>
        <v>5.0000000000000001E-4</v>
      </c>
      <c r="H226">
        <f t="shared" si="165"/>
        <v>8.3333333333333339E-4</v>
      </c>
      <c r="I226">
        <f t="shared" si="165"/>
        <v>5.0000000000000001E-4</v>
      </c>
      <c r="J226">
        <f t="shared" si="165"/>
        <v>4.4444444444444447E-4</v>
      </c>
      <c r="K226">
        <f t="shared" si="165"/>
        <v>0</v>
      </c>
      <c r="L226">
        <f t="shared" si="165"/>
        <v>0</v>
      </c>
      <c r="M226">
        <f t="shared" si="165"/>
        <v>0</v>
      </c>
      <c r="N226">
        <f t="shared" si="165"/>
        <v>1.639344262295082E-4</v>
      </c>
      <c r="O226">
        <f t="shared" si="165"/>
        <v>4.9504950495049506E-4</v>
      </c>
      <c r="P226">
        <f t="shared" si="165"/>
        <v>1.7699115044247787E-3</v>
      </c>
    </row>
    <row r="227" spans="1:16" x14ac:dyDescent="0.25">
      <c r="A227">
        <f t="shared" ref="A227" si="172">A216</f>
        <v>9</v>
      </c>
      <c r="B227">
        <f t="shared" si="165"/>
        <v>0</v>
      </c>
      <c r="C227">
        <f t="shared" si="165"/>
        <v>6.0975609756097572E-4</v>
      </c>
      <c r="D227">
        <f t="shared" si="165"/>
        <v>6.0975609756097572E-4</v>
      </c>
      <c r="E227">
        <f t="shared" si="165"/>
        <v>0</v>
      </c>
      <c r="F227">
        <f t="shared" si="165"/>
        <v>8.3333333333333339E-4</v>
      </c>
      <c r="G227">
        <f t="shared" si="165"/>
        <v>1.2360939431396787E-3</v>
      </c>
      <c r="H227">
        <f t="shared" si="165"/>
        <v>0</v>
      </c>
      <c r="I227">
        <f t="shared" si="165"/>
        <v>0</v>
      </c>
      <c r="J227">
        <f t="shared" si="165"/>
        <v>0</v>
      </c>
      <c r="K227">
        <f t="shared" si="165"/>
        <v>0</v>
      </c>
      <c r="L227">
        <f t="shared" si="165"/>
        <v>8.3333333333333339E-4</v>
      </c>
      <c r="M227">
        <f t="shared" si="165"/>
        <v>0</v>
      </c>
      <c r="N227">
        <f t="shared" si="165"/>
        <v>2.7027027027027027E-4</v>
      </c>
      <c r="O227">
        <f t="shared" si="165"/>
        <v>0</v>
      </c>
      <c r="P227">
        <f t="shared" si="165"/>
        <v>6.0975609756097572E-4</v>
      </c>
    </row>
    <row r="228" spans="1:16" x14ac:dyDescent="0.25">
      <c r="A228">
        <f t="shared" ref="A228" si="173">A217</f>
        <v>10</v>
      </c>
      <c r="B228">
        <f t="shared" si="165"/>
        <v>0</v>
      </c>
      <c r="C228">
        <f t="shared" si="165"/>
        <v>4.1493775933609963E-4</v>
      </c>
      <c r="D228">
        <f t="shared" si="165"/>
        <v>0</v>
      </c>
      <c r="E228">
        <f t="shared" si="165"/>
        <v>2.9761904761904765E-4</v>
      </c>
      <c r="F228">
        <f t="shared" si="165"/>
        <v>5.0000000000000001E-4</v>
      </c>
      <c r="G228">
        <f t="shared" si="165"/>
        <v>0</v>
      </c>
      <c r="H228">
        <f t="shared" si="165"/>
        <v>0</v>
      </c>
      <c r="I228">
        <f t="shared" si="165"/>
        <v>0</v>
      </c>
      <c r="J228">
        <f t="shared" si="165"/>
        <v>2.1834061135371182E-3</v>
      </c>
      <c r="K228">
        <f t="shared" si="165"/>
        <v>4.1493775933609963E-4</v>
      </c>
      <c r="L228">
        <f t="shared" si="165"/>
        <v>0</v>
      </c>
      <c r="M228">
        <f t="shared" si="165"/>
        <v>5.0000000000000001E-4</v>
      </c>
      <c r="N228">
        <f t="shared" si="165"/>
        <v>0</v>
      </c>
      <c r="O228">
        <f t="shared" si="165"/>
        <v>4.6728971962616828E-3</v>
      </c>
      <c r="P228">
        <f t="shared" si="165"/>
        <v>4.0983606557377055E-4</v>
      </c>
    </row>
    <row r="229" spans="1:16" x14ac:dyDescent="0.25">
      <c r="B229" s="4">
        <f>SUM(B219:B228)</f>
        <v>9.5883177775549812E-3</v>
      </c>
      <c r="C229" s="4">
        <f t="shared" ref="C229" si="174">SUM(C219:C228)</f>
        <v>3.5127379759306368E-3</v>
      </c>
      <c r="D229" s="4">
        <f t="shared" ref="D229" si="175">SUM(D219:D228)</f>
        <v>3.0775804145889901E-2</v>
      </c>
      <c r="E229" s="4">
        <f t="shared" ref="E229" si="176">SUM(E219:E228)</f>
        <v>6.5145166598769644E-3</v>
      </c>
      <c r="F229" s="4">
        <f t="shared" ref="F229" si="177">SUM(F219:F228)</f>
        <v>3.7542847656112728E-3</v>
      </c>
      <c r="G229" s="4">
        <f t="shared" ref="G229" si="178">SUM(G219:G228)</f>
        <v>9.397058740174883E-3</v>
      </c>
      <c r="H229" s="4">
        <f t="shared" ref="H229" si="179">SUM(H219:H228)</f>
        <v>3.4890989190861964E-3</v>
      </c>
      <c r="I229" s="4">
        <f t="shared" ref="I229" si="180">SUM(I219:I228)</f>
        <v>4.1202643948710684E-3</v>
      </c>
      <c r="J229" s="4">
        <f t="shared" ref="J229" si="181">SUM(J219:J228)</f>
        <v>3.8419632982250145E-3</v>
      </c>
      <c r="K229" s="4">
        <f t="shared" ref="K229" si="182">SUM(K219:K228)</f>
        <v>3.0446514286827618E-2</v>
      </c>
      <c r="L229" s="4">
        <f t="shared" ref="L229" si="183">SUM(L219:L228)</f>
        <v>6.3496633300163859E-3</v>
      </c>
      <c r="M229" s="4">
        <f t="shared" ref="M229" si="184">SUM(M219:M228)</f>
        <v>5.797523585655209E-3</v>
      </c>
      <c r="N229" s="4">
        <f t="shared" ref="N229" si="185">SUM(N219:N228)</f>
        <v>1.4228306089303002E-3</v>
      </c>
      <c r="O229" s="4">
        <f t="shared" ref="O229" si="186">SUM(O219:O228)</f>
        <v>6.5393809868021617E-3</v>
      </c>
      <c r="P229" s="4">
        <f t="shared" ref="P229" si="187">SUM(P219:P228)</f>
        <v>3.5898159595781601E-3</v>
      </c>
    </row>
    <row r="231" spans="1:16" x14ac:dyDescent="0.25">
      <c r="A231" s="2">
        <f t="shared" ref="A231:A240" si="188">A219</f>
        <v>1</v>
      </c>
      <c r="B231">
        <f>B219/$B$229</f>
        <v>3.1225623154214826E-2</v>
      </c>
      <c r="C231">
        <f>C219/$C$229</f>
        <v>8.4978573617487937E-2</v>
      </c>
      <c r="D231">
        <f>D219/$D$229</f>
        <v>9.5567818687884026E-3</v>
      </c>
      <c r="E231">
        <f>E219/$E$229</f>
        <v>4.5959080809295998E-2</v>
      </c>
      <c r="F231">
        <f>F219/$F$229</f>
        <v>0</v>
      </c>
      <c r="G231">
        <f>G219/$G$229</f>
        <v>5.2164841359951933E-2</v>
      </c>
      <c r="H231">
        <f>H219/$H$229</f>
        <v>0.17583248475970806</v>
      </c>
      <c r="I231">
        <f>I219/$I$229</f>
        <v>0</v>
      </c>
      <c r="J231">
        <f>J219/$J$229</f>
        <v>0</v>
      </c>
      <c r="K231">
        <f>K219/$K$229</f>
        <v>9.8043230786426499E-3</v>
      </c>
      <c r="L231">
        <f>L219/$L$229</f>
        <v>0</v>
      </c>
      <c r="M231">
        <f>M219/$M$229</f>
        <v>4.7648464010764738E-2</v>
      </c>
      <c r="N231">
        <f>N219/$N$229</f>
        <v>0.19522898652469545</v>
      </c>
      <c r="O231">
        <f>O219/$O$229</f>
        <v>8.2659282527117531E-2</v>
      </c>
      <c r="P231">
        <f>P219/$P$229</f>
        <v>8.1931121364056045E-2</v>
      </c>
    </row>
    <row r="232" spans="1:16" x14ac:dyDescent="0.25">
      <c r="A232" s="2">
        <f t="shared" si="188"/>
        <v>2</v>
      </c>
      <c r="B232">
        <f t="shared" ref="B232:B240" si="189">B220/$B$229</f>
        <v>1.7889122012877789E-2</v>
      </c>
      <c r="C232">
        <f t="shared" ref="C232:C240" si="190">C220/$C$229</f>
        <v>4.9167223077475744E-2</v>
      </c>
      <c r="D232">
        <f t="shared" ref="D232:D240" si="191">D220/$D$229</f>
        <v>5.4064988941565006E-3</v>
      </c>
      <c r="E232">
        <f t="shared" ref="E232:E240" si="192">E220/$E$229</f>
        <v>2.6329902213215888E-2</v>
      </c>
      <c r="F232">
        <f t="shared" ref="F232:F240" si="193">F220/$F$229</f>
        <v>4.3665954093606532E-2</v>
      </c>
      <c r="G232">
        <f t="shared" ref="G232:G240" si="194">G220/$G$229</f>
        <v>3.3464237853554075E-2</v>
      </c>
      <c r="H232">
        <f t="shared" ref="H232:H240" si="195">H220/$H$229</f>
        <v>7.7461337880628131E-2</v>
      </c>
      <c r="I232">
        <f t="shared" ref="I232:I240" si="196">I220/$I$229</f>
        <v>7.6321657706354976E-2</v>
      </c>
      <c r="J232">
        <f t="shared" ref="J232:J240" si="197">J220/$J$229</f>
        <v>9.6759698893442797E-2</v>
      </c>
      <c r="K232">
        <f t="shared" ref="K232:K240" si="198">K220/$K$229</f>
        <v>0</v>
      </c>
      <c r="L232">
        <f t="shared" ref="L232:L240" si="199">L220/$L$229</f>
        <v>2.5817813907479271E-2</v>
      </c>
      <c r="M232">
        <f t="shared" ref="M232:M240" si="200">M220/$M$229</f>
        <v>2.8276629462125957E-2</v>
      </c>
      <c r="N232">
        <f t="shared" ref="N232:N240" si="201">N220/$N$229</f>
        <v>0</v>
      </c>
      <c r="O232">
        <f t="shared" ref="O232:O240" si="202">O220/$O$229</f>
        <v>5.2191014564903562E-2</v>
      </c>
      <c r="P232">
        <f t="shared" ref="P232:P240" si="203">P220/$P$229</f>
        <v>0</v>
      </c>
    </row>
    <row r="233" spans="1:16" x14ac:dyDescent="0.25">
      <c r="A233" s="2">
        <f t="shared" si="188"/>
        <v>3</v>
      </c>
      <c r="B233">
        <f t="shared" si="189"/>
        <v>2.5499653138160761E-2</v>
      </c>
      <c r="C233">
        <f t="shared" si="190"/>
        <v>7.0290918918169035E-2</v>
      </c>
      <c r="D233">
        <f t="shared" si="191"/>
        <v>0</v>
      </c>
      <c r="E233">
        <f t="shared" si="192"/>
        <v>0</v>
      </c>
      <c r="F233">
        <f t="shared" si="193"/>
        <v>0.13186253463910882</v>
      </c>
      <c r="G233">
        <f t="shared" si="194"/>
        <v>0.49727231950608392</v>
      </c>
      <c r="H233">
        <f t="shared" si="195"/>
        <v>0</v>
      </c>
      <c r="I233">
        <f t="shared" si="196"/>
        <v>0</v>
      </c>
      <c r="J233">
        <f t="shared" si="197"/>
        <v>0</v>
      </c>
      <c r="K233">
        <f t="shared" si="198"/>
        <v>8.10974871937108E-3</v>
      </c>
      <c r="L233">
        <f t="shared" si="199"/>
        <v>7.7964685562189884E-2</v>
      </c>
      <c r="M233">
        <f t="shared" si="200"/>
        <v>0</v>
      </c>
      <c r="N233">
        <f t="shared" si="201"/>
        <v>0</v>
      </c>
      <c r="O233">
        <f t="shared" si="202"/>
        <v>0</v>
      </c>
      <c r="P233">
        <f t="shared" si="203"/>
        <v>6.8275934470046706E-2</v>
      </c>
    </row>
    <row r="234" spans="1:16" x14ac:dyDescent="0.25">
      <c r="A234" s="2">
        <f t="shared" si="188"/>
        <v>4</v>
      </c>
      <c r="B234">
        <f t="shared" si="189"/>
        <v>0.43455658889615628</v>
      </c>
      <c r="C234">
        <f t="shared" si="190"/>
        <v>0</v>
      </c>
      <c r="D234">
        <f t="shared" si="191"/>
        <v>0.81232645884701415</v>
      </c>
      <c r="E234">
        <f t="shared" si="192"/>
        <v>0.63959720792936925</v>
      </c>
      <c r="F234">
        <f t="shared" si="193"/>
        <v>0</v>
      </c>
      <c r="G234">
        <f t="shared" si="194"/>
        <v>0</v>
      </c>
      <c r="H234">
        <f t="shared" si="195"/>
        <v>0.17476033546239278</v>
      </c>
      <c r="I234">
        <f t="shared" si="196"/>
        <v>0.10070658568722357</v>
      </c>
      <c r="J234">
        <f t="shared" si="197"/>
        <v>8.315769649308663E-2</v>
      </c>
      <c r="K234">
        <f t="shared" si="198"/>
        <v>0</v>
      </c>
      <c r="L234">
        <f t="shared" si="199"/>
        <v>0.27874099970906824</v>
      </c>
      <c r="M234">
        <f t="shared" si="200"/>
        <v>0.30528750392737758</v>
      </c>
      <c r="N234">
        <f t="shared" si="201"/>
        <v>0.12138589835732358</v>
      </c>
      <c r="O234">
        <f t="shared" si="202"/>
        <v>0</v>
      </c>
      <c r="P234">
        <f t="shared" si="203"/>
        <v>0</v>
      </c>
    </row>
    <row r="235" spans="1:16" x14ac:dyDescent="0.25">
      <c r="A235" s="2">
        <f t="shared" si="188"/>
        <v>5</v>
      </c>
      <c r="B235">
        <f t="shared" si="189"/>
        <v>2.7301984642690447E-2</v>
      </c>
      <c r="C235">
        <f t="shared" si="190"/>
        <v>0</v>
      </c>
      <c r="D235">
        <f t="shared" si="191"/>
        <v>8.4838272464440121E-3</v>
      </c>
      <c r="E235">
        <f t="shared" si="192"/>
        <v>4.0184117775667182E-2</v>
      </c>
      <c r="F235">
        <f t="shared" si="193"/>
        <v>0.11838325332044439</v>
      </c>
      <c r="G235">
        <f t="shared" si="194"/>
        <v>0.23234994841550646</v>
      </c>
      <c r="H235">
        <f t="shared" si="195"/>
        <v>0</v>
      </c>
      <c r="I235">
        <f t="shared" si="196"/>
        <v>0.52991893341966989</v>
      </c>
      <c r="J235">
        <f t="shared" si="197"/>
        <v>0</v>
      </c>
      <c r="K235">
        <f t="shared" si="198"/>
        <v>1.0493444828579194E-2</v>
      </c>
      <c r="L235">
        <f t="shared" si="199"/>
        <v>0</v>
      </c>
      <c r="M235">
        <f t="shared" si="200"/>
        <v>0</v>
      </c>
      <c r="N235">
        <f t="shared" si="201"/>
        <v>0.26127299311855151</v>
      </c>
      <c r="O235">
        <f t="shared" si="202"/>
        <v>0</v>
      </c>
      <c r="P235">
        <f t="shared" si="203"/>
        <v>7.2732588156081079E-2</v>
      </c>
    </row>
    <row r="236" spans="1:16" x14ac:dyDescent="0.25">
      <c r="A236" s="2">
        <f t="shared" si="188"/>
        <v>6</v>
      </c>
      <c r="B236">
        <f t="shared" si="189"/>
        <v>0.46352702815590002</v>
      </c>
      <c r="C236">
        <f t="shared" si="190"/>
        <v>0</v>
      </c>
      <c r="D236">
        <f t="shared" si="191"/>
        <v>0</v>
      </c>
      <c r="E236">
        <f t="shared" si="192"/>
        <v>0</v>
      </c>
      <c r="F236">
        <f t="shared" si="193"/>
        <v>0</v>
      </c>
      <c r="G236">
        <f t="shared" si="194"/>
        <v>0</v>
      </c>
      <c r="H236">
        <f t="shared" si="195"/>
        <v>0.17476033546239278</v>
      </c>
      <c r="I236">
        <f t="shared" si="196"/>
        <v>9.9468389961560988E-2</v>
      </c>
      <c r="J236">
        <f t="shared" si="197"/>
        <v>6.7959161885995073E-2</v>
      </c>
      <c r="K236">
        <f t="shared" si="198"/>
        <v>0.82111205783632191</v>
      </c>
      <c r="L236">
        <f t="shared" si="199"/>
        <v>0.27874099970906824</v>
      </c>
      <c r="M236">
        <f t="shared" si="200"/>
        <v>0.30528750392737758</v>
      </c>
      <c r="N236">
        <f t="shared" si="201"/>
        <v>0.11694248776853637</v>
      </c>
      <c r="O236">
        <f t="shared" si="202"/>
        <v>3.7480311930188095E-2</v>
      </c>
      <c r="P236">
        <f t="shared" si="203"/>
        <v>0</v>
      </c>
    </row>
    <row r="237" spans="1:16" x14ac:dyDescent="0.25">
      <c r="A237" s="2">
        <f t="shared" si="188"/>
        <v>7</v>
      </c>
      <c r="B237">
        <f t="shared" si="189"/>
        <v>0</v>
      </c>
      <c r="C237">
        <f t="shared" si="190"/>
        <v>0</v>
      </c>
      <c r="D237">
        <f t="shared" si="191"/>
        <v>0.14441359268391363</v>
      </c>
      <c r="E237">
        <f t="shared" si="192"/>
        <v>0</v>
      </c>
      <c r="F237">
        <f t="shared" si="193"/>
        <v>0.35093849798550708</v>
      </c>
      <c r="G237">
        <f t="shared" si="194"/>
        <v>0</v>
      </c>
      <c r="H237">
        <f t="shared" si="195"/>
        <v>0.15834638130294151</v>
      </c>
      <c r="I237">
        <f t="shared" si="196"/>
        <v>7.2232997472085961E-2</v>
      </c>
      <c r="J237">
        <f t="shared" si="197"/>
        <v>6.8137065451141662E-2</v>
      </c>
      <c r="K237">
        <f t="shared" si="198"/>
        <v>0.13685200963938698</v>
      </c>
      <c r="L237">
        <f t="shared" si="199"/>
        <v>0.20749494708250799</v>
      </c>
      <c r="M237">
        <f t="shared" si="200"/>
        <v>0.22725617881287002</v>
      </c>
      <c r="N237">
        <f t="shared" si="201"/>
        <v>0</v>
      </c>
      <c r="O237">
        <f t="shared" si="202"/>
        <v>3.7388673025713318E-2</v>
      </c>
      <c r="P237">
        <f t="shared" si="203"/>
        <v>0</v>
      </c>
    </row>
    <row r="238" spans="1:16" x14ac:dyDescent="0.25">
      <c r="A238" s="2">
        <f t="shared" si="188"/>
        <v>8</v>
      </c>
      <c r="B238">
        <f t="shared" si="189"/>
        <v>0</v>
      </c>
      <c r="C238">
        <f t="shared" si="190"/>
        <v>0.50385525950191956</v>
      </c>
      <c r="D238">
        <f t="shared" si="191"/>
        <v>0</v>
      </c>
      <c r="E238">
        <f t="shared" si="192"/>
        <v>0.20224417642035392</v>
      </c>
      <c r="F238">
        <f t="shared" si="193"/>
        <v>0</v>
      </c>
      <c r="G238">
        <f t="shared" si="194"/>
        <v>5.320813818715097E-2</v>
      </c>
      <c r="H238">
        <f t="shared" si="195"/>
        <v>0.23883912513193678</v>
      </c>
      <c r="I238">
        <f t="shared" si="196"/>
        <v>0.12135143575310439</v>
      </c>
      <c r="J238">
        <f t="shared" si="197"/>
        <v>0.11568159556593828</v>
      </c>
      <c r="K238">
        <f t="shared" si="198"/>
        <v>0</v>
      </c>
      <c r="L238">
        <f t="shared" si="199"/>
        <v>0</v>
      </c>
      <c r="M238">
        <f t="shared" si="200"/>
        <v>0</v>
      </c>
      <c r="N238">
        <f t="shared" si="201"/>
        <v>0.11521710680145961</v>
      </c>
      <c r="O238">
        <f t="shared" si="202"/>
        <v>7.570280825503338E-2</v>
      </c>
      <c r="P238">
        <f t="shared" si="203"/>
        <v>0.49303683652706287</v>
      </c>
    </row>
    <row r="239" spans="1:16" x14ac:dyDescent="0.25">
      <c r="A239" s="2">
        <f t="shared" si="188"/>
        <v>9</v>
      </c>
      <c r="B239">
        <f t="shared" si="189"/>
        <v>0</v>
      </c>
      <c r="C239">
        <f t="shared" si="190"/>
        <v>0.17358428147474672</v>
      </c>
      <c r="D239">
        <f t="shared" si="191"/>
        <v>1.9812840459683276E-2</v>
      </c>
      <c r="E239">
        <f t="shared" si="192"/>
        <v>0</v>
      </c>
      <c r="F239">
        <f t="shared" si="193"/>
        <v>0.22196859997583321</v>
      </c>
      <c r="G239">
        <f t="shared" si="194"/>
        <v>0.13154051467775271</v>
      </c>
      <c r="H239">
        <f t="shared" si="195"/>
        <v>0</v>
      </c>
      <c r="I239">
        <f t="shared" si="196"/>
        <v>0</v>
      </c>
      <c r="J239">
        <f t="shared" si="197"/>
        <v>0</v>
      </c>
      <c r="K239">
        <f t="shared" si="198"/>
        <v>0</v>
      </c>
      <c r="L239">
        <f t="shared" si="199"/>
        <v>0.13124055402968632</v>
      </c>
      <c r="M239">
        <f t="shared" si="200"/>
        <v>0</v>
      </c>
      <c r="N239">
        <f t="shared" si="201"/>
        <v>0.18995252742943339</v>
      </c>
      <c r="O239">
        <f t="shared" si="202"/>
        <v>0</v>
      </c>
      <c r="P239">
        <f t="shared" si="203"/>
        <v>0.16985720282792108</v>
      </c>
    </row>
    <row r="240" spans="1:16" x14ac:dyDescent="0.25">
      <c r="A240" s="2">
        <f t="shared" si="188"/>
        <v>10</v>
      </c>
      <c r="B240">
        <f t="shared" si="189"/>
        <v>0</v>
      </c>
      <c r="C240">
        <f t="shared" si="190"/>
        <v>0.11812374341020107</v>
      </c>
      <c r="D240">
        <f t="shared" si="191"/>
        <v>0</v>
      </c>
      <c r="E240">
        <f t="shared" si="192"/>
        <v>4.5685514852097805E-2</v>
      </c>
      <c r="F240">
        <f t="shared" si="193"/>
        <v>0.13318115998549993</v>
      </c>
      <c r="G240">
        <f t="shared" si="194"/>
        <v>0</v>
      </c>
      <c r="H240">
        <f t="shared" si="195"/>
        <v>0</v>
      </c>
      <c r="I240">
        <f t="shared" si="196"/>
        <v>0</v>
      </c>
      <c r="J240">
        <f t="shared" si="197"/>
        <v>0.56830478171039556</v>
      </c>
      <c r="K240">
        <f t="shared" si="198"/>
        <v>1.362841589769829E-2</v>
      </c>
      <c r="L240">
        <f t="shared" si="199"/>
        <v>0</v>
      </c>
      <c r="M240">
        <f t="shared" si="200"/>
        <v>8.6243719859484175E-2</v>
      </c>
      <c r="N240">
        <f t="shared" si="201"/>
        <v>0</v>
      </c>
      <c r="O240">
        <f t="shared" si="202"/>
        <v>0.71457790969704416</v>
      </c>
      <c r="P240">
        <f t="shared" si="203"/>
        <v>0.11416631665483221</v>
      </c>
    </row>
    <row r="242" spans="1:16" x14ac:dyDescent="0.25">
      <c r="A242">
        <f t="shared" ref="A242:P242" si="204">A231</f>
        <v>1</v>
      </c>
      <c r="B242">
        <f t="shared" si="204"/>
        <v>3.1225623154214826E-2</v>
      </c>
      <c r="C242">
        <f t="shared" si="204"/>
        <v>8.4978573617487937E-2</v>
      </c>
      <c r="D242">
        <f t="shared" si="204"/>
        <v>9.5567818687884026E-3</v>
      </c>
      <c r="E242">
        <f t="shared" si="204"/>
        <v>4.5959080809295998E-2</v>
      </c>
      <c r="F242">
        <f t="shared" si="204"/>
        <v>0</v>
      </c>
      <c r="G242" s="12">
        <f t="shared" si="204"/>
        <v>5.2164841359951933E-2</v>
      </c>
      <c r="H242" s="12">
        <f t="shared" si="204"/>
        <v>0.17583248475970806</v>
      </c>
      <c r="I242">
        <f t="shared" si="204"/>
        <v>0</v>
      </c>
      <c r="J242">
        <f t="shared" si="204"/>
        <v>0</v>
      </c>
      <c r="K242">
        <f t="shared" si="204"/>
        <v>9.8043230786426499E-3</v>
      </c>
      <c r="L242" s="12">
        <f t="shared" si="204"/>
        <v>0</v>
      </c>
      <c r="M242">
        <f t="shared" si="204"/>
        <v>4.7648464010764738E-2</v>
      </c>
      <c r="N242">
        <f t="shared" si="204"/>
        <v>0.19522898652469545</v>
      </c>
      <c r="O242">
        <f t="shared" si="204"/>
        <v>8.2659282527117531E-2</v>
      </c>
      <c r="P242">
        <f t="shared" si="204"/>
        <v>8.1931121364056045E-2</v>
      </c>
    </row>
    <row r="243" spans="1:16" x14ac:dyDescent="0.25">
      <c r="A243">
        <f t="shared" ref="A243" si="205">A232</f>
        <v>2</v>
      </c>
      <c r="B243">
        <f>SUM(B231:B232)</f>
        <v>4.9114745167092619E-2</v>
      </c>
      <c r="C243">
        <f t="shared" ref="C243:P243" si="206">SUM(C231:C232)</f>
        <v>0.13414579669496368</v>
      </c>
      <c r="D243">
        <f t="shared" si="206"/>
        <v>1.4963280762944904E-2</v>
      </c>
      <c r="E243">
        <f t="shared" si="206"/>
        <v>7.2288983022511882E-2</v>
      </c>
      <c r="F243">
        <f t="shared" si="206"/>
        <v>4.3665954093606532E-2</v>
      </c>
      <c r="G243" s="12">
        <f t="shared" si="206"/>
        <v>8.5629079213506015E-2</v>
      </c>
      <c r="H243" s="12">
        <f t="shared" si="206"/>
        <v>0.25329382264033617</v>
      </c>
      <c r="I243">
        <f t="shared" si="206"/>
        <v>7.6321657706354976E-2</v>
      </c>
      <c r="J243">
        <f t="shared" si="206"/>
        <v>9.6759698893442797E-2</v>
      </c>
      <c r="K243">
        <f t="shared" si="206"/>
        <v>9.8043230786426499E-3</v>
      </c>
      <c r="L243" s="12">
        <f t="shared" si="206"/>
        <v>2.5817813907479271E-2</v>
      </c>
      <c r="M243">
        <f t="shared" si="206"/>
        <v>7.5925093472890698E-2</v>
      </c>
      <c r="N243">
        <f t="shared" si="206"/>
        <v>0.19522898652469545</v>
      </c>
      <c r="O243">
        <f t="shared" si="206"/>
        <v>0.13485029709202109</v>
      </c>
      <c r="P243">
        <f t="shared" si="206"/>
        <v>8.1931121364056045E-2</v>
      </c>
    </row>
    <row r="244" spans="1:16" x14ac:dyDescent="0.25">
      <c r="A244">
        <f t="shared" ref="A244" si="207">A233</f>
        <v>3</v>
      </c>
      <c r="B244">
        <f>SUM(B231:B233)</f>
        <v>7.4614398305253377E-2</v>
      </c>
      <c r="C244">
        <f t="shared" ref="C244:P244" si="208">SUM(C231:C233)</f>
        <v>0.2044367156131327</v>
      </c>
      <c r="D244" s="12">
        <f t="shared" si="208"/>
        <v>1.4963280762944904E-2</v>
      </c>
      <c r="E244" s="12">
        <f t="shared" si="208"/>
        <v>7.2288983022511882E-2</v>
      </c>
      <c r="F244">
        <f t="shared" si="208"/>
        <v>0.17552848873271537</v>
      </c>
      <c r="G244">
        <f t="shared" si="208"/>
        <v>0.5829013987195899</v>
      </c>
      <c r="H244">
        <f t="shared" si="208"/>
        <v>0.25329382264033617</v>
      </c>
      <c r="I244">
        <f t="shared" si="208"/>
        <v>7.6321657706354976E-2</v>
      </c>
      <c r="J244">
        <f t="shared" si="208"/>
        <v>9.6759698893442797E-2</v>
      </c>
      <c r="K244">
        <f t="shared" si="208"/>
        <v>1.7914071798013728E-2</v>
      </c>
      <c r="L244">
        <f t="shared" si="208"/>
        <v>0.10378249946966915</v>
      </c>
      <c r="M244">
        <f t="shared" si="208"/>
        <v>7.5925093472890698E-2</v>
      </c>
      <c r="N244">
        <f t="shared" si="208"/>
        <v>0.19522898652469545</v>
      </c>
      <c r="O244">
        <f t="shared" si="208"/>
        <v>0.13485029709202109</v>
      </c>
      <c r="P244">
        <f t="shared" si="208"/>
        <v>0.15020705583410277</v>
      </c>
    </row>
    <row r="245" spans="1:16" x14ac:dyDescent="0.25">
      <c r="A245">
        <f t="shared" ref="A245" si="209">A234</f>
        <v>4</v>
      </c>
      <c r="B245">
        <f>SUM(B231:B234)</f>
        <v>0.50917098720140963</v>
      </c>
      <c r="C245">
        <f t="shared" ref="C245:P245" si="210">SUM(C231:C234)</f>
        <v>0.2044367156131327</v>
      </c>
      <c r="D245" s="12">
        <f t="shared" si="210"/>
        <v>0.82728973960995911</v>
      </c>
      <c r="E245" s="12">
        <f t="shared" si="210"/>
        <v>0.7118861909518811</v>
      </c>
      <c r="F245">
        <f t="shared" si="210"/>
        <v>0.17552848873271537</v>
      </c>
      <c r="G245">
        <f t="shared" si="210"/>
        <v>0.5829013987195899</v>
      </c>
      <c r="H245">
        <f t="shared" si="210"/>
        <v>0.42805415810272895</v>
      </c>
      <c r="I245" s="12">
        <f t="shared" si="210"/>
        <v>0.17702824339357853</v>
      </c>
      <c r="J245">
        <f t="shared" si="210"/>
        <v>0.17991739538652943</v>
      </c>
      <c r="K245">
        <f t="shared" si="210"/>
        <v>1.7914071798013728E-2</v>
      </c>
      <c r="L245">
        <f t="shared" si="210"/>
        <v>0.3825234991787374</v>
      </c>
      <c r="M245">
        <f t="shared" si="210"/>
        <v>0.38121259740026825</v>
      </c>
      <c r="N245" s="12">
        <f t="shared" si="210"/>
        <v>0.31661488488201905</v>
      </c>
      <c r="O245">
        <f t="shared" si="210"/>
        <v>0.13485029709202109</v>
      </c>
      <c r="P245">
        <f t="shared" si="210"/>
        <v>0.15020705583410277</v>
      </c>
    </row>
    <row r="246" spans="1:16" x14ac:dyDescent="0.25">
      <c r="A246">
        <f t="shared" ref="A246" si="211">A235</f>
        <v>5</v>
      </c>
      <c r="B246" s="12">
        <f>SUM(B231:B235)</f>
        <v>0.53647297184410003</v>
      </c>
      <c r="C246">
        <f t="shared" ref="C246:P246" si="212">SUM(C231:C235)</f>
        <v>0.2044367156131327</v>
      </c>
      <c r="D246">
        <f t="shared" si="212"/>
        <v>0.83577356685640314</v>
      </c>
      <c r="E246">
        <f t="shared" si="212"/>
        <v>0.75207030872754832</v>
      </c>
      <c r="F246">
        <f t="shared" si="212"/>
        <v>0.29391174205315973</v>
      </c>
      <c r="G246">
        <f t="shared" si="212"/>
        <v>0.81525134713509639</v>
      </c>
      <c r="H246">
        <f t="shared" si="212"/>
        <v>0.42805415810272895</v>
      </c>
      <c r="I246" s="12">
        <f t="shared" si="212"/>
        <v>0.70694717681324848</v>
      </c>
      <c r="J246">
        <f t="shared" si="212"/>
        <v>0.17991739538652943</v>
      </c>
      <c r="K246" s="12">
        <f t="shared" si="212"/>
        <v>2.8407516626592924E-2</v>
      </c>
      <c r="L246">
        <f t="shared" si="212"/>
        <v>0.3825234991787374</v>
      </c>
      <c r="M246" s="12">
        <f t="shared" si="212"/>
        <v>0.38121259740026825</v>
      </c>
      <c r="N246" s="12">
        <f t="shared" si="212"/>
        <v>0.57788787800057051</v>
      </c>
      <c r="O246">
        <f t="shared" si="212"/>
        <v>0.13485029709202109</v>
      </c>
      <c r="P246">
        <f t="shared" si="212"/>
        <v>0.22293964399018384</v>
      </c>
    </row>
    <row r="247" spans="1:16" x14ac:dyDescent="0.25">
      <c r="A247">
        <f t="shared" ref="A247" si="213">A236</f>
        <v>6</v>
      </c>
      <c r="B247" s="12">
        <f>SUM(B231:B236)</f>
        <v>1</v>
      </c>
      <c r="C247">
        <f t="shared" ref="C247:P247" si="214">SUM(C231:C236)</f>
        <v>0.2044367156131327</v>
      </c>
      <c r="D247">
        <f t="shared" si="214"/>
        <v>0.83577356685640314</v>
      </c>
      <c r="E247">
        <f t="shared" si="214"/>
        <v>0.75207030872754832</v>
      </c>
      <c r="F247">
        <f t="shared" si="214"/>
        <v>0.29391174205315973</v>
      </c>
      <c r="G247">
        <f t="shared" si="214"/>
        <v>0.81525134713509639</v>
      </c>
      <c r="H247">
        <f t="shared" si="214"/>
        <v>0.60281449356512173</v>
      </c>
      <c r="I247">
        <f t="shared" si="214"/>
        <v>0.80641556677480941</v>
      </c>
      <c r="J247">
        <f t="shared" si="214"/>
        <v>0.2478765572725245</v>
      </c>
      <c r="K247" s="12">
        <f t="shared" si="214"/>
        <v>0.84951957446291482</v>
      </c>
      <c r="L247">
        <f t="shared" si="214"/>
        <v>0.66126449888780559</v>
      </c>
      <c r="M247" s="12">
        <f t="shared" si="214"/>
        <v>0.68650010132764583</v>
      </c>
      <c r="N247">
        <f t="shared" si="214"/>
        <v>0.69483036576910684</v>
      </c>
      <c r="O247">
        <f t="shared" si="214"/>
        <v>0.1723306090222092</v>
      </c>
      <c r="P247">
        <f t="shared" si="214"/>
        <v>0.22293964399018384</v>
      </c>
    </row>
    <row r="248" spans="1:16" x14ac:dyDescent="0.25">
      <c r="A248">
        <f t="shared" ref="A248" si="215">A237</f>
        <v>7</v>
      </c>
      <c r="B248">
        <f>SUM(B231:B237)</f>
        <v>1</v>
      </c>
      <c r="C248">
        <f t="shared" ref="C248:P248" si="216">SUM(C231:C237)</f>
        <v>0.2044367156131327</v>
      </c>
      <c r="D248">
        <f t="shared" si="216"/>
        <v>0.98018715954031677</v>
      </c>
      <c r="E248">
        <f t="shared" si="216"/>
        <v>0.75207030872754832</v>
      </c>
      <c r="F248">
        <f t="shared" si="216"/>
        <v>0.64485024003866687</v>
      </c>
      <c r="G248">
        <f t="shared" si="216"/>
        <v>0.81525134713509639</v>
      </c>
      <c r="H248">
        <f t="shared" si="216"/>
        <v>0.76116087486806328</v>
      </c>
      <c r="I248">
        <f t="shared" si="216"/>
        <v>0.87864856424689541</v>
      </c>
      <c r="J248" s="12">
        <f t="shared" si="216"/>
        <v>0.31601362272366618</v>
      </c>
      <c r="K248">
        <f t="shared" si="216"/>
        <v>0.98637158410230175</v>
      </c>
      <c r="L248">
        <f t="shared" si="216"/>
        <v>0.86875944597031363</v>
      </c>
      <c r="M248">
        <f t="shared" si="216"/>
        <v>0.91375628014051591</v>
      </c>
      <c r="N248">
        <f t="shared" si="216"/>
        <v>0.69483036576910684</v>
      </c>
      <c r="O248">
        <f t="shared" si="216"/>
        <v>0.20971928204792251</v>
      </c>
      <c r="P248">
        <f t="shared" si="216"/>
        <v>0.22293964399018384</v>
      </c>
    </row>
    <row r="249" spans="1:16" x14ac:dyDescent="0.25">
      <c r="A249">
        <f t="shared" ref="A249" si="217">A238</f>
        <v>8</v>
      </c>
      <c r="B249">
        <f>SUM(B231:B238)</f>
        <v>1</v>
      </c>
      <c r="C249">
        <f t="shared" ref="C249:P249" si="218">SUM(C231:C238)</f>
        <v>0.70829197511505226</v>
      </c>
      <c r="D249">
        <f t="shared" si="218"/>
        <v>0.98018715954031677</v>
      </c>
      <c r="E249">
        <f t="shared" si="218"/>
        <v>0.95431448514790218</v>
      </c>
      <c r="F249" s="12">
        <f t="shared" si="218"/>
        <v>0.64485024003866687</v>
      </c>
      <c r="G249">
        <f t="shared" si="218"/>
        <v>0.86845948532224737</v>
      </c>
      <c r="H249">
        <f t="shared" si="218"/>
        <v>1</v>
      </c>
      <c r="I249">
        <f t="shared" si="218"/>
        <v>0.99999999999999978</v>
      </c>
      <c r="J249" s="12">
        <f t="shared" si="218"/>
        <v>0.43169521828960444</v>
      </c>
      <c r="K249">
        <f t="shared" si="218"/>
        <v>0.98637158410230175</v>
      </c>
      <c r="L249">
        <f t="shared" si="218"/>
        <v>0.86875944597031363</v>
      </c>
      <c r="M249">
        <f t="shared" si="218"/>
        <v>0.91375628014051591</v>
      </c>
      <c r="N249">
        <f t="shared" si="218"/>
        <v>0.81004747257056642</v>
      </c>
      <c r="O249">
        <f t="shared" si="218"/>
        <v>0.2854220903029559</v>
      </c>
      <c r="P249">
        <f t="shared" si="218"/>
        <v>0.71597648051724672</v>
      </c>
    </row>
    <row r="250" spans="1:16" x14ac:dyDescent="0.25">
      <c r="A250">
        <f t="shared" ref="A250" si="219">A239</f>
        <v>9</v>
      </c>
      <c r="B250">
        <f>SUM(B231:B239)</f>
        <v>1</v>
      </c>
      <c r="C250" s="12">
        <f t="shared" ref="C250:P250" si="220">SUM(C231:C239)</f>
        <v>0.88187625658979896</v>
      </c>
      <c r="D250">
        <f t="shared" si="220"/>
        <v>1</v>
      </c>
      <c r="E250">
        <f t="shared" si="220"/>
        <v>0.95431448514790218</v>
      </c>
      <c r="F250" s="12">
        <f t="shared" si="220"/>
        <v>0.86681884001450005</v>
      </c>
      <c r="G250">
        <f t="shared" si="220"/>
        <v>1</v>
      </c>
      <c r="H250">
        <f t="shared" si="220"/>
        <v>1</v>
      </c>
      <c r="I250">
        <f t="shared" si="220"/>
        <v>0.99999999999999978</v>
      </c>
      <c r="J250">
        <f t="shared" si="220"/>
        <v>0.43169521828960444</v>
      </c>
      <c r="K250">
        <f t="shared" si="220"/>
        <v>0.98637158410230175</v>
      </c>
      <c r="L250">
        <f t="shared" si="220"/>
        <v>1</v>
      </c>
      <c r="M250">
        <f t="shared" si="220"/>
        <v>0.91375628014051591</v>
      </c>
      <c r="N250">
        <f t="shared" si="220"/>
        <v>0.99999999999999978</v>
      </c>
      <c r="O250" s="12">
        <f t="shared" si="220"/>
        <v>0.2854220903029559</v>
      </c>
      <c r="P250" s="12">
        <f t="shared" si="220"/>
        <v>0.88583368334516777</v>
      </c>
    </row>
    <row r="251" spans="1:16" x14ac:dyDescent="0.25">
      <c r="A251">
        <f t="shared" ref="A251" si="221">A240</f>
        <v>10</v>
      </c>
      <c r="B251">
        <f>SUM(B231:B240)</f>
        <v>1</v>
      </c>
      <c r="C251" s="12">
        <f t="shared" ref="C251:P251" si="222">SUM(C231:C240)</f>
        <v>1</v>
      </c>
      <c r="D251">
        <f t="shared" si="222"/>
        <v>1</v>
      </c>
      <c r="E251">
        <f t="shared" si="222"/>
        <v>1</v>
      </c>
      <c r="F251">
        <f t="shared" si="222"/>
        <v>1</v>
      </c>
      <c r="G251">
        <f t="shared" si="222"/>
        <v>1</v>
      </c>
      <c r="H251">
        <f t="shared" si="222"/>
        <v>1</v>
      </c>
      <c r="I251">
        <f t="shared" si="222"/>
        <v>0.99999999999999978</v>
      </c>
      <c r="J251">
        <f t="shared" si="222"/>
        <v>1</v>
      </c>
      <c r="K251">
        <f t="shared" si="222"/>
        <v>1</v>
      </c>
      <c r="L251">
        <f t="shared" si="222"/>
        <v>1</v>
      </c>
      <c r="M251">
        <f t="shared" si="222"/>
        <v>1</v>
      </c>
      <c r="N251">
        <f t="shared" si="222"/>
        <v>0.99999999999999978</v>
      </c>
      <c r="O251" s="12">
        <f t="shared" si="222"/>
        <v>1</v>
      </c>
      <c r="P251" s="12">
        <f t="shared" si="222"/>
        <v>1</v>
      </c>
    </row>
    <row r="253" spans="1:16" x14ac:dyDescent="0.25">
      <c r="A253" t="s">
        <v>115</v>
      </c>
    </row>
    <row r="254" spans="1:16" x14ac:dyDescent="0.25">
      <c r="A254" t="s">
        <v>40</v>
      </c>
      <c r="B254" s="2">
        <v>1</v>
      </c>
      <c r="C254" s="2">
        <v>2</v>
      </c>
      <c r="D254" s="2">
        <v>3</v>
      </c>
      <c r="E254" s="2">
        <v>4</v>
      </c>
      <c r="F254" s="2">
        <v>5</v>
      </c>
      <c r="G254" s="2">
        <v>6</v>
      </c>
      <c r="H254" s="2">
        <v>7</v>
      </c>
      <c r="I254" s="2">
        <v>8</v>
      </c>
      <c r="J254" s="2">
        <v>9</v>
      </c>
      <c r="K254" s="2">
        <v>10</v>
      </c>
      <c r="L254" s="2">
        <v>11</v>
      </c>
      <c r="M254" s="2">
        <v>12</v>
      </c>
      <c r="N254" s="2">
        <v>13</v>
      </c>
      <c r="O254" s="2">
        <v>14</v>
      </c>
      <c r="P254" s="2">
        <v>15</v>
      </c>
    </row>
    <row r="255" spans="1:16" x14ac:dyDescent="0.25">
      <c r="A255" t="s">
        <v>33</v>
      </c>
      <c r="B255">
        <v>0.82810542016789745</v>
      </c>
      <c r="C255">
        <v>0.88295566325054664</v>
      </c>
      <c r="D255">
        <v>0.30015244331523561</v>
      </c>
      <c r="E255">
        <v>0.15577468613331258</v>
      </c>
      <c r="F255">
        <v>0.7715145415140966</v>
      </c>
      <c r="G255">
        <v>0.53646862788115601</v>
      </c>
      <c r="H255">
        <v>0.21298117576611786</v>
      </c>
      <c r="I255">
        <v>0.19892956746433843</v>
      </c>
      <c r="J255">
        <v>0.36609499626235842</v>
      </c>
      <c r="K255">
        <v>0.11374351249761383</v>
      </c>
      <c r="L255">
        <v>1.7588142781764238E-2</v>
      </c>
      <c r="M255">
        <v>0.62107761862842747</v>
      </c>
      <c r="N255">
        <v>0.49789293784107647</v>
      </c>
      <c r="O255">
        <v>0.75954470292281928</v>
      </c>
      <c r="P255">
        <v>0.89182564764141681</v>
      </c>
    </row>
    <row r="256" spans="1:16" x14ac:dyDescent="0.25">
      <c r="A256" s="2" t="s">
        <v>116</v>
      </c>
      <c r="B256" s="13" t="s">
        <v>156</v>
      </c>
      <c r="C256" s="13" t="s">
        <v>157</v>
      </c>
      <c r="D256" s="13" t="s">
        <v>158</v>
      </c>
      <c r="E256" s="13" t="s">
        <v>159</v>
      </c>
      <c r="F256" s="13" t="s">
        <v>160</v>
      </c>
      <c r="G256" s="2" t="s">
        <v>161</v>
      </c>
      <c r="H256" s="2" t="s">
        <v>162</v>
      </c>
      <c r="I256" s="2" t="s">
        <v>163</v>
      </c>
      <c r="J256" s="2" t="s">
        <v>164</v>
      </c>
      <c r="K256" s="2" t="s">
        <v>165</v>
      </c>
      <c r="L256" s="2" t="s">
        <v>166</v>
      </c>
      <c r="M256" s="2" t="s">
        <v>167</v>
      </c>
      <c r="N256" s="2" t="s">
        <v>168</v>
      </c>
      <c r="O256" s="2" t="s">
        <v>169</v>
      </c>
      <c r="P256" s="2" t="s">
        <v>170</v>
      </c>
    </row>
    <row r="258" spans="1:16" x14ac:dyDescent="0.25">
      <c r="A258" t="s">
        <v>128</v>
      </c>
    </row>
    <row r="259" spans="1:16" x14ac:dyDescent="0.25">
      <c r="A259" s="2" t="s">
        <v>41</v>
      </c>
    </row>
    <row r="260" spans="1:16" x14ac:dyDescent="0.25">
      <c r="A260" s="2">
        <v>1</v>
      </c>
      <c r="B260" s="2">
        <f>1/G2</f>
        <v>2.9411764705882353E-3</v>
      </c>
      <c r="C260" s="2">
        <f>1/K2</f>
        <v>4.9019607843137254E-3</v>
      </c>
      <c r="D260" s="2">
        <f>1/B11</f>
        <v>2.9850746268656717E-3</v>
      </c>
      <c r="E260" s="2">
        <f>1/E2</f>
        <v>2.9850746268656717E-3</v>
      </c>
      <c r="F260" s="2">
        <v>0</v>
      </c>
      <c r="G260" s="2">
        <f>1/C2</f>
        <v>2.7777777777777779E-3</v>
      </c>
      <c r="H260" s="2">
        <f>1/C2</f>
        <v>2.7777777777777779E-3</v>
      </c>
      <c r="I260" s="2">
        <v>0</v>
      </c>
      <c r="J260" s="2">
        <v>0</v>
      </c>
      <c r="K260" s="2">
        <f>1/B17</f>
        <v>2.9411764705882353E-3</v>
      </c>
      <c r="L260" s="2">
        <v>0</v>
      </c>
      <c r="M260" s="2">
        <f>1/G2</f>
        <v>2.9411764705882353E-3</v>
      </c>
      <c r="N260" s="2">
        <f>1/B14</f>
        <v>6.2500000000000003E-3</v>
      </c>
      <c r="O260" s="2">
        <f>1/K2</f>
        <v>4.9019607843137254E-3</v>
      </c>
      <c r="P260" s="2">
        <f>1/K2</f>
        <v>4.9019607843137254E-3</v>
      </c>
    </row>
    <row r="261" spans="1:16" x14ac:dyDescent="0.25">
      <c r="A261" s="2">
        <v>2</v>
      </c>
      <c r="B261" s="2">
        <f>1/G5</f>
        <v>1.6638935108153079E-3</v>
      </c>
      <c r="C261" s="2">
        <f>1/K5</f>
        <v>3.1446540880503146E-3</v>
      </c>
      <c r="D261" s="2">
        <f>1/C11</f>
        <v>1.7271157167530224E-3</v>
      </c>
      <c r="E261" s="2">
        <f>1/E5</f>
        <v>1.7271157167530224E-3</v>
      </c>
      <c r="F261" s="2">
        <f>1/J5</f>
        <v>2.7027027027027029E-3</v>
      </c>
      <c r="G261" s="2">
        <v>0</v>
      </c>
      <c r="H261" s="2">
        <v>0</v>
      </c>
      <c r="I261" s="2">
        <f>1/F5</f>
        <v>3.7174721189591076E-3</v>
      </c>
      <c r="J261" s="2">
        <f>1/I5</f>
        <v>1.639344262295082E-3</v>
      </c>
      <c r="K261" s="2">
        <v>0</v>
      </c>
      <c r="L261" s="2">
        <v>0</v>
      </c>
      <c r="M261" s="2">
        <f>1/G5</f>
        <v>1.6638935108153079E-3</v>
      </c>
      <c r="N261" s="2">
        <v>0</v>
      </c>
      <c r="O261" s="2">
        <f>1/K5</f>
        <v>3.1446540880503146E-3</v>
      </c>
      <c r="P261" s="2">
        <v>0</v>
      </c>
    </row>
    <row r="262" spans="1:16" x14ac:dyDescent="0.25">
      <c r="A262" s="2">
        <v>3</v>
      </c>
      <c r="B262" s="2">
        <f>1/G8</f>
        <v>2.4509803921568627E-3</v>
      </c>
      <c r="C262" s="2">
        <f>1/K8</f>
        <v>4.6728971962616828E-2</v>
      </c>
      <c r="D262" s="2">
        <v>0</v>
      </c>
      <c r="E262" s="2">
        <v>0</v>
      </c>
      <c r="F262" s="2">
        <f>1/J8</f>
        <v>1.2406947890818859E-2</v>
      </c>
      <c r="G262" s="2">
        <f>1/D5</f>
        <v>3.4129692832764505E-3</v>
      </c>
      <c r="H262" s="2">
        <v>0</v>
      </c>
      <c r="I262" s="2">
        <v>0</v>
      </c>
      <c r="J262" s="2">
        <v>0</v>
      </c>
      <c r="K262" s="2">
        <f>1/D17</f>
        <v>2.4509803921568627E-3</v>
      </c>
      <c r="L262" s="2">
        <f>1/D5</f>
        <v>3.4129692832764505E-3</v>
      </c>
      <c r="M262" s="2">
        <v>0</v>
      </c>
      <c r="N262" s="2">
        <v>0</v>
      </c>
      <c r="O262" s="2">
        <v>0</v>
      </c>
      <c r="P262" s="2">
        <f>1/K8</f>
        <v>4.6728971962616828E-2</v>
      </c>
    </row>
    <row r="263" spans="1:16" x14ac:dyDescent="0.25">
      <c r="A263" s="2">
        <v>4</v>
      </c>
      <c r="B263" s="2">
        <f>1/G11</f>
        <v>0.25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f>1/C11</f>
        <v>1.7271157167530224E-3</v>
      </c>
      <c r="I263" s="2">
        <f>1/F11</f>
        <v>3.1948881789137379E-3</v>
      </c>
      <c r="J263" s="2">
        <f>1/I11</f>
        <v>1.7699115044247787E-2</v>
      </c>
      <c r="K263" s="2">
        <v>0</v>
      </c>
      <c r="L263" s="2">
        <f>1/E5</f>
        <v>1.7271157167530224E-3</v>
      </c>
      <c r="M263" s="2">
        <f>1/G11</f>
        <v>0.25</v>
      </c>
      <c r="N263" s="2">
        <f>1/F11</f>
        <v>3.1948881789137379E-3</v>
      </c>
      <c r="O263" s="2">
        <v>0</v>
      </c>
      <c r="P263" s="2">
        <v>0</v>
      </c>
    </row>
    <row r="264" spans="1:16" x14ac:dyDescent="0.25">
      <c r="A264" s="2">
        <v>5</v>
      </c>
      <c r="B264" s="2">
        <f>1/G14</f>
        <v>2.6109660574412533E-3</v>
      </c>
      <c r="C264" s="2">
        <v>0</v>
      </c>
      <c r="D264" s="2">
        <f>1/E14</f>
        <v>3.1948881789137379E-3</v>
      </c>
      <c r="E264" s="2">
        <f>1/E14</f>
        <v>3.1948881789137379E-3</v>
      </c>
      <c r="F264" s="2">
        <f>1/J14</f>
        <v>9.6153846153846159E-3</v>
      </c>
      <c r="G264" s="2">
        <f>1/C14</f>
        <v>3.7174721189591076E-3</v>
      </c>
      <c r="H264" s="2">
        <v>0</v>
      </c>
      <c r="I264" s="2">
        <v>0</v>
      </c>
      <c r="J264" s="2">
        <v>0</v>
      </c>
      <c r="K264" s="2">
        <f>1/F17</f>
        <v>2.6109660574412533E-3</v>
      </c>
      <c r="L264" s="2">
        <v>0</v>
      </c>
      <c r="M264" s="2">
        <v>0</v>
      </c>
      <c r="N264" s="2">
        <v>0</v>
      </c>
      <c r="O264" s="2">
        <v>0</v>
      </c>
      <c r="P264" s="2">
        <f>1/K14</f>
        <v>2.1834061135371181E-2</v>
      </c>
    </row>
    <row r="265" spans="1:16" x14ac:dyDescent="0.25">
      <c r="A265" s="2">
        <v>6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f>1/C17</f>
        <v>1.6638935108153079E-3</v>
      </c>
      <c r="I265" s="2">
        <f>1/G14</f>
        <v>2.6109660574412533E-3</v>
      </c>
      <c r="J265" s="2">
        <f>1/I17</f>
        <v>1.7699115044247787E-2</v>
      </c>
      <c r="K265" s="2">
        <v>0</v>
      </c>
      <c r="L265" s="2">
        <f>1/G5</f>
        <v>1.6638935108153079E-3</v>
      </c>
      <c r="M265" s="2">
        <v>0</v>
      </c>
      <c r="N265" s="2">
        <f>1/F17</f>
        <v>2.6109660574412533E-3</v>
      </c>
      <c r="O265" s="2">
        <f>1/K17</f>
        <v>4.0983606557377051E-3</v>
      </c>
      <c r="P265" s="2">
        <v>0</v>
      </c>
    </row>
    <row r="266" spans="1:16" x14ac:dyDescent="0.25">
      <c r="A266" s="2">
        <v>7</v>
      </c>
      <c r="B266" s="2">
        <v>0</v>
      </c>
      <c r="C266" s="2">
        <v>0</v>
      </c>
      <c r="D266" s="2">
        <f>1/E20</f>
        <v>4.1666666666666664E-2</v>
      </c>
      <c r="E266" s="2">
        <v>0</v>
      </c>
      <c r="F266" s="2">
        <f>1/J20</f>
        <v>5.5248618784530384E-3</v>
      </c>
      <c r="G266" s="2">
        <v>0</v>
      </c>
      <c r="H266" s="2">
        <f>1/H5</f>
        <v>1.7152658662092624E-3</v>
      </c>
      <c r="I266" s="2">
        <f>1/H14</f>
        <v>2.617801047120419E-3</v>
      </c>
      <c r="J266" s="2">
        <f>1/I20</f>
        <v>1.3175230566534914E-2</v>
      </c>
      <c r="K266" s="2">
        <f>1/H17</f>
        <v>4.4444444444444446E-2</v>
      </c>
      <c r="L266" s="2">
        <f>1/H5</f>
        <v>1.7152658662092624E-3</v>
      </c>
      <c r="M266" s="2">
        <f>1/H17</f>
        <v>4.4444444444444446E-2</v>
      </c>
      <c r="N266" s="2">
        <v>0</v>
      </c>
      <c r="O266" s="2">
        <f>1/K20</f>
        <v>2.976190476190476E-3</v>
      </c>
      <c r="P266" s="2">
        <v>0</v>
      </c>
    </row>
    <row r="267" spans="1:16" x14ac:dyDescent="0.25">
      <c r="A267" s="2">
        <v>8</v>
      </c>
      <c r="B267" s="2">
        <v>0</v>
      </c>
      <c r="C267" s="2">
        <f>1/K23</f>
        <v>5.0000000000000001E-3</v>
      </c>
      <c r="D267" s="2">
        <v>0</v>
      </c>
      <c r="E267" s="2">
        <f>1/I11</f>
        <v>1.7699115044247787E-2</v>
      </c>
      <c r="F267" s="2">
        <v>0</v>
      </c>
      <c r="G267" s="2">
        <f>1/I5</f>
        <v>1.639344262295082E-3</v>
      </c>
      <c r="H267" s="2">
        <f>1/I5</f>
        <v>1.639344262295082E-3</v>
      </c>
      <c r="I267" s="2">
        <f>1/I14</f>
        <v>4.4444444444444444E-3</v>
      </c>
      <c r="J267" s="2">
        <v>0</v>
      </c>
      <c r="K267" s="2">
        <v>0</v>
      </c>
      <c r="L267" s="2">
        <v>0</v>
      </c>
      <c r="M267" s="2">
        <v>0</v>
      </c>
      <c r="N267" s="2">
        <f>1/I14</f>
        <v>4.4444444444444444E-3</v>
      </c>
      <c r="O267" s="2">
        <f>1/K23</f>
        <v>5.0000000000000001E-3</v>
      </c>
      <c r="P267" s="2">
        <f>1/K23</f>
        <v>5.0000000000000001E-3</v>
      </c>
    </row>
    <row r="268" spans="1:16" x14ac:dyDescent="0.25">
      <c r="A268" s="2">
        <v>9</v>
      </c>
      <c r="B268" s="2">
        <v>0</v>
      </c>
      <c r="C268" s="2">
        <f>1/J29</f>
        <v>1.2360939431396786E-2</v>
      </c>
      <c r="D268" s="2">
        <f>1/K11</f>
        <v>4.1493775933609959E-3</v>
      </c>
      <c r="E268" s="2">
        <v>0</v>
      </c>
      <c r="F268" s="2">
        <v>0</v>
      </c>
      <c r="G268" s="2">
        <f>1/J5</f>
        <v>2.7027027027027029E-3</v>
      </c>
      <c r="H268" s="2">
        <v>0</v>
      </c>
      <c r="I268" s="2">
        <v>0</v>
      </c>
      <c r="J268" s="2">
        <v>0</v>
      </c>
      <c r="K268" s="2">
        <v>0</v>
      </c>
      <c r="L268" s="2">
        <f>1/J5</f>
        <v>2.7027027027027029E-3</v>
      </c>
      <c r="M268" s="2">
        <v>0</v>
      </c>
      <c r="N268" s="2">
        <f>1/J14</f>
        <v>9.6153846153846159E-3</v>
      </c>
      <c r="O268" s="2">
        <v>0</v>
      </c>
      <c r="P268" s="2">
        <f>1/K26</f>
        <v>1.2360939431396786E-2</v>
      </c>
    </row>
    <row r="269" spans="1:16" x14ac:dyDescent="0.25">
      <c r="A269" s="6">
        <v>10</v>
      </c>
      <c r="B269" s="2">
        <v>0</v>
      </c>
      <c r="C269" s="2">
        <v>0</v>
      </c>
      <c r="D269" s="2">
        <v>0</v>
      </c>
      <c r="E269" s="2">
        <f>1/K11</f>
        <v>4.1493775933609959E-3</v>
      </c>
      <c r="F269" s="2">
        <f>1/J29</f>
        <v>1.2360939431396786E-2</v>
      </c>
      <c r="G269" s="2">
        <v>0</v>
      </c>
      <c r="H269" s="2">
        <v>0</v>
      </c>
      <c r="I269" s="2">
        <v>0</v>
      </c>
      <c r="J269" s="2">
        <f>1/K23</f>
        <v>5.0000000000000001E-3</v>
      </c>
      <c r="K269" s="2">
        <f>1/K20</f>
        <v>2.976190476190476E-3</v>
      </c>
      <c r="L269" s="2">
        <v>0</v>
      </c>
      <c r="M269" s="2">
        <f>1/K17</f>
        <v>4.0983606557377051E-3</v>
      </c>
      <c r="N269" s="2">
        <v>0</v>
      </c>
      <c r="O269" s="2">
        <v>0</v>
      </c>
      <c r="P269" s="2">
        <v>0</v>
      </c>
    </row>
    <row r="271" spans="1:16" x14ac:dyDescent="0.25">
      <c r="A271">
        <f t="shared" ref="A271" si="223">A260</f>
        <v>1</v>
      </c>
      <c r="B271">
        <f>B260*$B$49</f>
        <v>2.9411764705882356E-4</v>
      </c>
      <c r="C271">
        <f t="shared" ref="C271:P271" si="224">C260*$B$49</f>
        <v>4.9019607843137254E-4</v>
      </c>
      <c r="D271">
        <f t="shared" si="224"/>
        <v>2.9850746268656717E-4</v>
      </c>
      <c r="E271">
        <f t="shared" si="224"/>
        <v>2.9850746268656717E-4</v>
      </c>
      <c r="F271">
        <f t="shared" si="224"/>
        <v>0</v>
      </c>
      <c r="G271">
        <f t="shared" si="224"/>
        <v>2.7777777777777778E-4</v>
      </c>
      <c r="H271">
        <f t="shared" si="224"/>
        <v>2.7777777777777778E-4</v>
      </c>
      <c r="I271">
        <f t="shared" si="224"/>
        <v>0</v>
      </c>
      <c r="J271">
        <f t="shared" si="224"/>
        <v>0</v>
      </c>
      <c r="K271">
        <f t="shared" si="224"/>
        <v>2.9411764705882356E-4</v>
      </c>
      <c r="L271">
        <f t="shared" si="224"/>
        <v>0</v>
      </c>
      <c r="M271">
        <f t="shared" si="224"/>
        <v>2.9411764705882356E-4</v>
      </c>
      <c r="N271">
        <f t="shared" si="224"/>
        <v>6.2500000000000012E-4</v>
      </c>
      <c r="O271">
        <f t="shared" si="224"/>
        <v>4.9019607843137254E-4</v>
      </c>
      <c r="P271">
        <f t="shared" si="224"/>
        <v>4.9019607843137254E-4</v>
      </c>
    </row>
    <row r="272" spans="1:16" x14ac:dyDescent="0.25">
      <c r="A272">
        <f t="shared" ref="A272" si="225">A261</f>
        <v>2</v>
      </c>
      <c r="B272">
        <f t="shared" ref="B272:P280" si="226">B261*$B$49</f>
        <v>1.6638935108153079E-4</v>
      </c>
      <c r="C272">
        <f t="shared" si="226"/>
        <v>3.1446540880503149E-4</v>
      </c>
      <c r="D272">
        <f t="shared" si="226"/>
        <v>1.7271157167530224E-4</v>
      </c>
      <c r="E272">
        <f t="shared" si="226"/>
        <v>1.7271157167530224E-4</v>
      </c>
      <c r="F272">
        <f t="shared" si="226"/>
        <v>2.7027027027027027E-4</v>
      </c>
      <c r="G272">
        <f t="shared" si="226"/>
        <v>0</v>
      </c>
      <c r="H272">
        <f t="shared" si="226"/>
        <v>0</v>
      </c>
      <c r="I272">
        <f t="shared" si="226"/>
        <v>3.7174721189591077E-4</v>
      </c>
      <c r="J272">
        <f t="shared" si="226"/>
        <v>1.639344262295082E-4</v>
      </c>
      <c r="K272">
        <f t="shared" si="226"/>
        <v>0</v>
      </c>
      <c r="L272">
        <f t="shared" si="226"/>
        <v>0</v>
      </c>
      <c r="M272">
        <f t="shared" si="226"/>
        <v>1.6638935108153079E-4</v>
      </c>
      <c r="N272">
        <f t="shared" si="226"/>
        <v>0</v>
      </c>
      <c r="O272">
        <f t="shared" si="226"/>
        <v>3.1446540880503149E-4</v>
      </c>
      <c r="P272">
        <f t="shared" si="226"/>
        <v>0</v>
      </c>
    </row>
    <row r="273" spans="1:16" x14ac:dyDescent="0.25">
      <c r="A273">
        <f t="shared" ref="A273" si="227">A262</f>
        <v>3</v>
      </c>
      <c r="B273">
        <f t="shared" si="226"/>
        <v>2.4509803921568627E-4</v>
      </c>
      <c r="C273">
        <f t="shared" si="226"/>
        <v>4.6728971962616828E-3</v>
      </c>
      <c r="D273">
        <f t="shared" si="226"/>
        <v>0</v>
      </c>
      <c r="E273">
        <f t="shared" si="226"/>
        <v>0</v>
      </c>
      <c r="F273">
        <f t="shared" si="226"/>
        <v>1.2406947890818861E-3</v>
      </c>
      <c r="G273">
        <f t="shared" si="226"/>
        <v>3.4129692832764505E-4</v>
      </c>
      <c r="H273">
        <f t="shared" si="226"/>
        <v>0</v>
      </c>
      <c r="I273">
        <f t="shared" si="226"/>
        <v>0</v>
      </c>
      <c r="J273">
        <f t="shared" si="226"/>
        <v>0</v>
      </c>
      <c r="K273">
        <f t="shared" si="226"/>
        <v>2.4509803921568627E-4</v>
      </c>
      <c r="L273">
        <f t="shared" si="226"/>
        <v>3.4129692832764505E-4</v>
      </c>
      <c r="M273">
        <f t="shared" si="226"/>
        <v>0</v>
      </c>
      <c r="N273">
        <f t="shared" si="226"/>
        <v>0</v>
      </c>
      <c r="O273">
        <f t="shared" si="226"/>
        <v>0</v>
      </c>
      <c r="P273">
        <f t="shared" si="226"/>
        <v>4.6728971962616828E-3</v>
      </c>
    </row>
    <row r="274" spans="1:16" x14ac:dyDescent="0.25">
      <c r="A274">
        <f t="shared" ref="A274" si="228">A263</f>
        <v>4</v>
      </c>
      <c r="B274">
        <f t="shared" si="226"/>
        <v>2.5000000000000001E-2</v>
      </c>
      <c r="C274">
        <f t="shared" si="226"/>
        <v>0</v>
      </c>
      <c r="D274">
        <f t="shared" si="226"/>
        <v>0</v>
      </c>
      <c r="E274">
        <f t="shared" si="226"/>
        <v>0</v>
      </c>
      <c r="F274">
        <f t="shared" si="226"/>
        <v>0</v>
      </c>
      <c r="G274">
        <f t="shared" si="226"/>
        <v>0</v>
      </c>
      <c r="H274">
        <f t="shared" si="226"/>
        <v>1.7271157167530224E-4</v>
      </c>
      <c r="I274">
        <f t="shared" si="226"/>
        <v>3.1948881789137381E-4</v>
      </c>
      <c r="J274">
        <f t="shared" si="226"/>
        <v>1.7699115044247787E-3</v>
      </c>
      <c r="K274">
        <f t="shared" si="226"/>
        <v>0</v>
      </c>
      <c r="L274">
        <f t="shared" si="226"/>
        <v>1.7271157167530224E-4</v>
      </c>
      <c r="M274">
        <f t="shared" si="226"/>
        <v>2.5000000000000001E-2</v>
      </c>
      <c r="N274">
        <f t="shared" si="226"/>
        <v>3.1948881789137381E-4</v>
      </c>
      <c r="O274">
        <f t="shared" si="226"/>
        <v>0</v>
      </c>
      <c r="P274">
        <f t="shared" si="226"/>
        <v>0</v>
      </c>
    </row>
    <row r="275" spans="1:16" x14ac:dyDescent="0.25">
      <c r="A275">
        <f t="shared" ref="A275" si="229">A264</f>
        <v>5</v>
      </c>
      <c r="B275">
        <f t="shared" si="226"/>
        <v>2.6109660574412532E-4</v>
      </c>
      <c r="C275">
        <f t="shared" si="226"/>
        <v>0</v>
      </c>
      <c r="D275">
        <f t="shared" si="226"/>
        <v>3.1948881789137381E-4</v>
      </c>
      <c r="E275">
        <f t="shared" si="226"/>
        <v>3.1948881789137381E-4</v>
      </c>
      <c r="F275">
        <f t="shared" si="226"/>
        <v>9.6153846153846159E-4</v>
      </c>
      <c r="G275">
        <f t="shared" si="226"/>
        <v>3.7174721189591077E-4</v>
      </c>
      <c r="H275">
        <f t="shared" si="226"/>
        <v>0</v>
      </c>
      <c r="I275">
        <f t="shared" si="226"/>
        <v>0</v>
      </c>
      <c r="J275">
        <f t="shared" si="226"/>
        <v>0</v>
      </c>
      <c r="K275">
        <f t="shared" si="226"/>
        <v>2.6109660574412532E-4</v>
      </c>
      <c r="L275">
        <f t="shared" si="226"/>
        <v>0</v>
      </c>
      <c r="M275">
        <f t="shared" si="226"/>
        <v>0</v>
      </c>
      <c r="N275">
        <f t="shared" si="226"/>
        <v>0</v>
      </c>
      <c r="O275">
        <f t="shared" si="226"/>
        <v>0</v>
      </c>
      <c r="P275">
        <f t="shared" si="226"/>
        <v>2.1834061135371182E-3</v>
      </c>
    </row>
    <row r="276" spans="1:16" x14ac:dyDescent="0.25">
      <c r="A276">
        <f t="shared" ref="A276" si="230">A265</f>
        <v>6</v>
      </c>
      <c r="B276">
        <f t="shared" si="226"/>
        <v>0</v>
      </c>
      <c r="C276">
        <f t="shared" si="226"/>
        <v>0</v>
      </c>
      <c r="D276">
        <f t="shared" si="226"/>
        <v>0</v>
      </c>
      <c r="E276">
        <f t="shared" si="226"/>
        <v>0</v>
      </c>
      <c r="F276">
        <f t="shared" si="226"/>
        <v>0</v>
      </c>
      <c r="G276">
        <f t="shared" si="226"/>
        <v>0</v>
      </c>
      <c r="H276">
        <f t="shared" si="226"/>
        <v>1.6638935108153079E-4</v>
      </c>
      <c r="I276">
        <f t="shared" si="226"/>
        <v>2.6109660574412532E-4</v>
      </c>
      <c r="J276">
        <f t="shared" si="226"/>
        <v>1.7699115044247787E-3</v>
      </c>
      <c r="K276">
        <f t="shared" si="226"/>
        <v>0</v>
      </c>
      <c r="L276">
        <f t="shared" si="226"/>
        <v>1.6638935108153079E-4</v>
      </c>
      <c r="M276">
        <f t="shared" si="226"/>
        <v>0</v>
      </c>
      <c r="N276">
        <f t="shared" si="226"/>
        <v>2.6109660574412532E-4</v>
      </c>
      <c r="O276">
        <f t="shared" si="226"/>
        <v>4.0983606557377055E-4</v>
      </c>
      <c r="P276">
        <f t="shared" si="226"/>
        <v>0</v>
      </c>
    </row>
    <row r="277" spans="1:16" x14ac:dyDescent="0.25">
      <c r="A277">
        <f t="shared" ref="A277" si="231">A266</f>
        <v>7</v>
      </c>
      <c r="B277">
        <f t="shared" si="226"/>
        <v>0</v>
      </c>
      <c r="C277">
        <f t="shared" si="226"/>
        <v>0</v>
      </c>
      <c r="D277">
        <f t="shared" si="226"/>
        <v>4.1666666666666666E-3</v>
      </c>
      <c r="E277">
        <f t="shared" si="226"/>
        <v>0</v>
      </c>
      <c r="F277">
        <f t="shared" si="226"/>
        <v>5.5248618784530391E-4</v>
      </c>
      <c r="G277">
        <f t="shared" si="226"/>
        <v>0</v>
      </c>
      <c r="H277">
        <f t="shared" si="226"/>
        <v>1.7152658662092626E-4</v>
      </c>
      <c r="I277">
        <f t="shared" si="226"/>
        <v>2.6178010471204191E-4</v>
      </c>
      <c r="J277">
        <f t="shared" si="226"/>
        <v>1.3175230566534915E-3</v>
      </c>
      <c r="K277">
        <f t="shared" si="226"/>
        <v>4.4444444444444444E-3</v>
      </c>
      <c r="L277">
        <f t="shared" si="226"/>
        <v>1.7152658662092626E-4</v>
      </c>
      <c r="M277">
        <f t="shared" si="226"/>
        <v>4.4444444444444444E-3</v>
      </c>
      <c r="N277">
        <f t="shared" si="226"/>
        <v>0</v>
      </c>
      <c r="O277">
        <f t="shared" si="226"/>
        <v>2.9761904761904765E-4</v>
      </c>
      <c r="P277">
        <f t="shared" si="226"/>
        <v>0</v>
      </c>
    </row>
    <row r="278" spans="1:16" x14ac:dyDescent="0.25">
      <c r="A278">
        <f t="shared" ref="A278" si="232">A267</f>
        <v>8</v>
      </c>
      <c r="B278">
        <f t="shared" si="226"/>
        <v>0</v>
      </c>
      <c r="C278">
        <f t="shared" si="226"/>
        <v>5.0000000000000001E-4</v>
      </c>
      <c r="D278">
        <f t="shared" si="226"/>
        <v>0</v>
      </c>
      <c r="E278">
        <f t="shared" si="226"/>
        <v>1.7699115044247787E-3</v>
      </c>
      <c r="F278">
        <f t="shared" si="226"/>
        <v>0</v>
      </c>
      <c r="G278">
        <f t="shared" si="226"/>
        <v>1.639344262295082E-4</v>
      </c>
      <c r="H278">
        <f t="shared" si="226"/>
        <v>1.639344262295082E-4</v>
      </c>
      <c r="I278">
        <f t="shared" si="226"/>
        <v>4.4444444444444447E-4</v>
      </c>
      <c r="J278">
        <f t="shared" si="226"/>
        <v>0</v>
      </c>
      <c r="K278">
        <f t="shared" si="226"/>
        <v>0</v>
      </c>
      <c r="L278">
        <f t="shared" si="226"/>
        <v>0</v>
      </c>
      <c r="M278">
        <f t="shared" si="226"/>
        <v>0</v>
      </c>
      <c r="N278">
        <f t="shared" si="226"/>
        <v>4.4444444444444447E-4</v>
      </c>
      <c r="O278">
        <f t="shared" si="226"/>
        <v>5.0000000000000001E-4</v>
      </c>
      <c r="P278">
        <f t="shared" si="226"/>
        <v>5.0000000000000001E-4</v>
      </c>
    </row>
    <row r="279" spans="1:16" x14ac:dyDescent="0.25">
      <c r="A279">
        <f t="shared" ref="A279" si="233">A268</f>
        <v>9</v>
      </c>
      <c r="B279">
        <f t="shared" si="226"/>
        <v>0</v>
      </c>
      <c r="C279">
        <f t="shared" si="226"/>
        <v>1.2360939431396787E-3</v>
      </c>
      <c r="D279">
        <f t="shared" si="226"/>
        <v>4.1493775933609963E-4</v>
      </c>
      <c r="E279">
        <f t="shared" si="226"/>
        <v>0</v>
      </c>
      <c r="F279">
        <f t="shared" si="226"/>
        <v>0</v>
      </c>
      <c r="G279">
        <f t="shared" si="226"/>
        <v>2.7027027027027027E-4</v>
      </c>
      <c r="H279">
        <f t="shared" si="226"/>
        <v>0</v>
      </c>
      <c r="I279">
        <f t="shared" si="226"/>
        <v>0</v>
      </c>
      <c r="J279">
        <f t="shared" si="226"/>
        <v>0</v>
      </c>
      <c r="K279">
        <f t="shared" si="226"/>
        <v>0</v>
      </c>
      <c r="L279">
        <f t="shared" si="226"/>
        <v>2.7027027027027027E-4</v>
      </c>
      <c r="M279">
        <f t="shared" si="226"/>
        <v>0</v>
      </c>
      <c r="N279">
        <f t="shared" si="226"/>
        <v>9.6153846153846159E-4</v>
      </c>
      <c r="O279">
        <f t="shared" si="226"/>
        <v>0</v>
      </c>
      <c r="P279">
        <f t="shared" si="226"/>
        <v>1.2360939431396787E-3</v>
      </c>
    </row>
    <row r="280" spans="1:16" x14ac:dyDescent="0.25">
      <c r="A280">
        <f t="shared" ref="A280" si="234">A269</f>
        <v>10</v>
      </c>
      <c r="B280">
        <f t="shared" si="226"/>
        <v>0</v>
      </c>
      <c r="C280">
        <f t="shared" si="226"/>
        <v>0</v>
      </c>
      <c r="D280">
        <f t="shared" si="226"/>
        <v>0</v>
      </c>
      <c r="E280">
        <f t="shared" si="226"/>
        <v>4.1493775933609963E-4</v>
      </c>
      <c r="F280">
        <f t="shared" si="226"/>
        <v>1.2360939431396787E-3</v>
      </c>
      <c r="G280">
        <f t="shared" si="226"/>
        <v>0</v>
      </c>
      <c r="H280">
        <f t="shared" si="226"/>
        <v>0</v>
      </c>
      <c r="I280">
        <f t="shared" si="226"/>
        <v>0</v>
      </c>
      <c r="J280">
        <f t="shared" si="226"/>
        <v>5.0000000000000001E-4</v>
      </c>
      <c r="K280">
        <f t="shared" si="226"/>
        <v>2.9761904761904765E-4</v>
      </c>
      <c r="L280">
        <f t="shared" si="226"/>
        <v>0</v>
      </c>
      <c r="M280">
        <f t="shared" si="226"/>
        <v>4.0983606557377055E-4</v>
      </c>
      <c r="N280">
        <f t="shared" si="226"/>
        <v>0</v>
      </c>
      <c r="O280">
        <f t="shared" si="226"/>
        <v>0</v>
      </c>
      <c r="P280">
        <f t="shared" si="226"/>
        <v>0</v>
      </c>
    </row>
    <row r="281" spans="1:16" x14ac:dyDescent="0.25">
      <c r="B281" s="4">
        <f>SUM(B271:B280)</f>
        <v>2.5966701643100165E-2</v>
      </c>
      <c r="C281" s="4">
        <f t="shared" ref="C281" si="235">SUM(C271:C280)</f>
        <v>7.2136526266377661E-3</v>
      </c>
      <c r="D281" s="4">
        <f t="shared" ref="D281" si="236">SUM(D271:D280)</f>
        <v>5.37231227825601E-3</v>
      </c>
      <c r="E281" s="4">
        <f t="shared" ref="E281" si="237">SUM(E271:E280)</f>
        <v>2.9755571160141213E-3</v>
      </c>
      <c r="F281" s="4">
        <f t="shared" ref="F281" si="238">SUM(F271:F280)</f>
        <v>4.261083651875601E-3</v>
      </c>
      <c r="G281" s="4">
        <f t="shared" ref="G281" si="239">SUM(G271:G280)</f>
        <v>1.4250266145011121E-3</v>
      </c>
      <c r="H281" s="4">
        <f t="shared" ref="H281" si="240">SUM(H271:H280)</f>
        <v>9.5233971338504523E-4</v>
      </c>
      <c r="I281" s="4">
        <f t="shared" ref="I281" si="241">SUM(I271:I280)</f>
        <v>1.6585571846878962E-3</v>
      </c>
      <c r="J281" s="4">
        <f t="shared" ref="J281" si="242">SUM(J271:J280)</f>
        <v>5.5212804917325574E-3</v>
      </c>
      <c r="K281" s="4">
        <f t="shared" ref="K281" si="243">SUM(K271:K280)</f>
        <v>5.5423757840821269E-3</v>
      </c>
      <c r="L281" s="4">
        <f t="shared" ref="L281" si="244">SUM(L271:L280)</f>
        <v>1.1221947079756746E-3</v>
      </c>
      <c r="M281" s="4">
        <f t="shared" ref="M281" si="245">SUM(M271:M280)</f>
        <v>3.031478750815857E-2</v>
      </c>
      <c r="N281" s="4">
        <f t="shared" ref="N281" si="246">SUM(N271:N280)</f>
        <v>2.6115683296184054E-3</v>
      </c>
      <c r="O281" s="4">
        <f t="shared" ref="O281" si="247">SUM(O271:O280)</f>
        <v>2.0121166004292224E-3</v>
      </c>
      <c r="P281" s="4">
        <f t="shared" ref="P281" si="248">SUM(P271:P280)</f>
        <v>9.0825933313698516E-3</v>
      </c>
    </row>
    <row r="283" spans="1:16" x14ac:dyDescent="0.25">
      <c r="A283">
        <f t="shared" ref="A283" si="249">A271</f>
        <v>1</v>
      </c>
      <c r="B283">
        <f>B271/$B$281</f>
        <v>1.1326723397577763E-2</v>
      </c>
      <c r="C283">
        <f>C271/$C$281</f>
        <v>6.7953934546450365E-2</v>
      </c>
      <c r="D283">
        <f>D271/$D$281</f>
        <v>5.5564056448235789E-2</v>
      </c>
      <c r="E283">
        <f>E271/$E$281</f>
        <v>0.10031985643294589</v>
      </c>
      <c r="F283">
        <f>F271/$F$281</f>
        <v>0</v>
      </c>
      <c r="G283">
        <f>G271/$G$281</f>
        <v>0.19492813323702382</v>
      </c>
      <c r="H283">
        <f>H271/$H$281</f>
        <v>0.29167929665605374</v>
      </c>
      <c r="I283">
        <f>I271/$I$281</f>
        <v>0</v>
      </c>
      <c r="J283">
        <f>J271/$J$281</f>
        <v>0</v>
      </c>
      <c r="K283">
        <f>K271/$K$281</f>
        <v>5.3067070605991466E-2</v>
      </c>
      <c r="L283">
        <f>L271/$L$281</f>
        <v>0</v>
      </c>
      <c r="M283">
        <f>M271/$M$281</f>
        <v>9.7021180498022015E-3</v>
      </c>
      <c r="N283">
        <f>N271/$N$281</f>
        <v>0.23931979604428855</v>
      </c>
      <c r="O283">
        <f>O271/$O$281</f>
        <v>0.24362210337452833</v>
      </c>
      <c r="P283">
        <f>P271/$P$281</f>
        <v>5.3970937654811896E-2</v>
      </c>
    </row>
    <row r="284" spans="1:16" x14ac:dyDescent="0.25">
      <c r="A284">
        <f t="shared" ref="A284" si="250">A272</f>
        <v>2</v>
      </c>
      <c r="B284">
        <f t="shared" ref="B284:B292" si="251">B272/$B$281</f>
        <v>6.4077969304100479E-3</v>
      </c>
      <c r="C284">
        <f t="shared" ref="C284:C292" si="252">C272/$C$281</f>
        <v>4.359309008640213E-2</v>
      </c>
      <c r="D284">
        <f t="shared" ref="D284:D292" si="253">D272/$D$281</f>
        <v>3.2148460984730551E-2</v>
      </c>
      <c r="E284">
        <f t="shared" ref="E284:E292" si="254">E272/$E$281</f>
        <v>5.8043440250495459E-2</v>
      </c>
      <c r="F284">
        <f t="shared" ref="F284:F292" si="255">F272/$F$281</f>
        <v>6.3427590808104742E-2</v>
      </c>
      <c r="G284">
        <f t="shared" ref="G284:G292" si="256">G272/$G$281</f>
        <v>0</v>
      </c>
      <c r="H284">
        <f t="shared" ref="H284:H292" si="257">H272/$H$281</f>
        <v>0</v>
      </c>
      <c r="I284">
        <f t="shared" ref="I284:I292" si="258">I272/$I$281</f>
        <v>0.22413891744460132</v>
      </c>
      <c r="J284">
        <f t="shared" ref="J284:J292" si="259">J272/$J$281</f>
        <v>2.9691378019099005E-2</v>
      </c>
      <c r="K284">
        <f t="shared" ref="K284:K292" si="260">K272/$K$281</f>
        <v>0</v>
      </c>
      <c r="L284">
        <f t="shared" ref="L284:L292" si="261">L272/$L$281</f>
        <v>0</v>
      </c>
      <c r="M284">
        <f t="shared" ref="M284:M292" si="262">M272/$M$281</f>
        <v>5.4887190298381835E-3</v>
      </c>
      <c r="N284">
        <f t="shared" ref="N284:N292" si="263">N272/$N$281</f>
        <v>0</v>
      </c>
      <c r="O284">
        <f t="shared" ref="O284:O292" si="264">O272/$O$281</f>
        <v>0.15628587763648991</v>
      </c>
      <c r="P284">
        <f t="shared" ref="P284:P292" si="265">P272/$P$281</f>
        <v>0</v>
      </c>
    </row>
    <row r="285" spans="1:16" x14ac:dyDescent="0.25">
      <c r="A285">
        <f t="shared" ref="A285" si="266">A273</f>
        <v>3</v>
      </c>
      <c r="B285">
        <f t="shared" si="251"/>
        <v>9.4389361646481339E-3</v>
      </c>
      <c r="C285">
        <f t="shared" si="252"/>
        <v>0.64778517044279804</v>
      </c>
      <c r="D285">
        <f t="shared" si="253"/>
        <v>0</v>
      </c>
      <c r="E285">
        <f t="shared" si="254"/>
        <v>0</v>
      </c>
      <c r="F285">
        <f t="shared" si="255"/>
        <v>0.29116884117864467</v>
      </c>
      <c r="G285">
        <f t="shared" si="256"/>
        <v>0.23950214322637739</v>
      </c>
      <c r="H285">
        <f t="shared" si="257"/>
        <v>0</v>
      </c>
      <c r="I285">
        <f t="shared" si="258"/>
        <v>0</v>
      </c>
      <c r="J285">
        <f t="shared" si="259"/>
        <v>0</v>
      </c>
      <c r="K285">
        <f t="shared" si="260"/>
        <v>4.4222558838326216E-2</v>
      </c>
      <c r="L285">
        <f t="shared" si="261"/>
        <v>0.30413343237316642</v>
      </c>
      <c r="M285">
        <f t="shared" si="262"/>
        <v>0</v>
      </c>
      <c r="N285">
        <f t="shared" si="263"/>
        <v>0</v>
      </c>
      <c r="O285">
        <f t="shared" si="264"/>
        <v>0</v>
      </c>
      <c r="P285">
        <f t="shared" si="265"/>
        <v>0.51448931222344052</v>
      </c>
    </row>
    <row r="286" spans="1:16" x14ac:dyDescent="0.25">
      <c r="A286">
        <f t="shared" ref="A286" si="267">A274</f>
        <v>4</v>
      </c>
      <c r="B286">
        <f t="shared" si="251"/>
        <v>0.96277148879410968</v>
      </c>
      <c r="C286">
        <f t="shared" si="252"/>
        <v>0</v>
      </c>
      <c r="D286">
        <f t="shared" si="253"/>
        <v>0</v>
      </c>
      <c r="E286">
        <f t="shared" si="254"/>
        <v>0</v>
      </c>
      <c r="F286">
        <f t="shared" si="255"/>
        <v>0</v>
      </c>
      <c r="G286">
        <f t="shared" si="256"/>
        <v>0</v>
      </c>
      <c r="H286">
        <f t="shared" si="257"/>
        <v>0.18135500310220956</v>
      </c>
      <c r="I286">
        <f t="shared" si="258"/>
        <v>0.19263057122235705</v>
      </c>
      <c r="J286">
        <f t="shared" si="259"/>
        <v>0.32056178038319277</v>
      </c>
      <c r="K286">
        <f t="shared" si="260"/>
        <v>0</v>
      </c>
      <c r="L286">
        <f t="shared" si="261"/>
        <v>0.15390517389522929</v>
      </c>
      <c r="M286">
        <f t="shared" si="262"/>
        <v>0.82468003423318703</v>
      </c>
      <c r="N286">
        <f t="shared" si="263"/>
        <v>0.12233599797791106</v>
      </c>
      <c r="O286">
        <f t="shared" si="264"/>
        <v>0</v>
      </c>
      <c r="P286">
        <f t="shared" si="265"/>
        <v>0</v>
      </c>
    </row>
    <row r="287" spans="1:16" x14ac:dyDescent="0.25">
      <c r="A287">
        <f t="shared" ref="A287" si="268">A275</f>
        <v>5</v>
      </c>
      <c r="B287">
        <f t="shared" si="251"/>
        <v>1.0055054713254409E-2</v>
      </c>
      <c r="C287">
        <f t="shared" si="252"/>
        <v>0</v>
      </c>
      <c r="D287">
        <f t="shared" si="253"/>
        <v>5.9469517284853002E-2</v>
      </c>
      <c r="E287">
        <f t="shared" si="254"/>
        <v>0.10737109234836062</v>
      </c>
      <c r="F287">
        <f t="shared" si="255"/>
        <v>0.22565585191344958</v>
      </c>
      <c r="G287">
        <f t="shared" si="256"/>
        <v>0.26087036418337761</v>
      </c>
      <c r="H287">
        <f t="shared" si="257"/>
        <v>0</v>
      </c>
      <c r="I287">
        <f t="shared" si="258"/>
        <v>0</v>
      </c>
      <c r="J287">
        <f t="shared" si="259"/>
        <v>0</v>
      </c>
      <c r="K287">
        <f t="shared" si="260"/>
        <v>4.7109148840827932E-2</v>
      </c>
      <c r="L287">
        <f t="shared" si="261"/>
        <v>0</v>
      </c>
      <c r="M287">
        <f t="shared" si="262"/>
        <v>0</v>
      </c>
      <c r="N287">
        <f t="shared" si="263"/>
        <v>0</v>
      </c>
      <c r="O287">
        <f t="shared" si="264"/>
        <v>0</v>
      </c>
      <c r="P287">
        <f t="shared" si="265"/>
        <v>0.24039456946684779</v>
      </c>
    </row>
    <row r="288" spans="1:16" x14ac:dyDescent="0.25">
      <c r="A288">
        <f t="shared" ref="A288" si="269">A276</f>
        <v>6</v>
      </c>
      <c r="B288">
        <f t="shared" si="251"/>
        <v>0</v>
      </c>
      <c r="C288">
        <f t="shared" si="252"/>
        <v>0</v>
      </c>
      <c r="D288">
        <f t="shared" si="253"/>
        <v>0</v>
      </c>
      <c r="E288">
        <f t="shared" si="254"/>
        <v>0</v>
      </c>
      <c r="F288">
        <f t="shared" si="255"/>
        <v>0</v>
      </c>
      <c r="G288">
        <f t="shared" si="256"/>
        <v>0</v>
      </c>
      <c r="H288">
        <f t="shared" si="257"/>
        <v>0.17471638402026513</v>
      </c>
      <c r="I288">
        <f t="shared" si="258"/>
        <v>0.15742393940626045</v>
      </c>
      <c r="J288">
        <f t="shared" si="259"/>
        <v>0.32056178038319277</v>
      </c>
      <c r="K288">
        <f t="shared" si="260"/>
        <v>0</v>
      </c>
      <c r="L288">
        <f t="shared" si="261"/>
        <v>0.14827137385247546</v>
      </c>
      <c r="M288">
        <f t="shared" si="262"/>
        <v>0</v>
      </c>
      <c r="N288">
        <f t="shared" si="263"/>
        <v>9.997693829526412E-2</v>
      </c>
      <c r="O288">
        <f t="shared" si="264"/>
        <v>0.20368405364099912</v>
      </c>
      <c r="P288">
        <f t="shared" si="265"/>
        <v>0</v>
      </c>
    </row>
    <row r="289" spans="1:16" x14ac:dyDescent="0.25">
      <c r="A289">
        <f t="shared" ref="A289" si="270">A277</f>
        <v>7</v>
      </c>
      <c r="B289">
        <f t="shared" si="251"/>
        <v>0</v>
      </c>
      <c r="C289">
        <f t="shared" si="252"/>
        <v>0</v>
      </c>
      <c r="D289">
        <f t="shared" si="253"/>
        <v>0.77558162125662455</v>
      </c>
      <c r="E289">
        <f t="shared" si="254"/>
        <v>0</v>
      </c>
      <c r="F289">
        <f t="shared" si="255"/>
        <v>0.12965861104419205</v>
      </c>
      <c r="G289">
        <f t="shared" si="256"/>
        <v>0</v>
      </c>
      <c r="H289">
        <f t="shared" si="257"/>
        <v>0.1801107149162596</v>
      </c>
      <c r="I289">
        <f t="shared" si="258"/>
        <v>0.15783604395968001</v>
      </c>
      <c r="J289">
        <f t="shared" si="259"/>
        <v>0.23862635825626341</v>
      </c>
      <c r="K289">
        <f t="shared" si="260"/>
        <v>0.8019024002683155</v>
      </c>
      <c r="L289">
        <f t="shared" si="261"/>
        <v>0.15284922072956736</v>
      </c>
      <c r="M289">
        <f t="shared" si="262"/>
        <v>0.14660978386367771</v>
      </c>
      <c r="N289">
        <f t="shared" si="263"/>
        <v>0</v>
      </c>
      <c r="O289">
        <f t="shared" si="264"/>
        <v>0.14791341990596366</v>
      </c>
      <c r="P289">
        <f t="shared" si="265"/>
        <v>0</v>
      </c>
    </row>
    <row r="290" spans="1:16" x14ac:dyDescent="0.25">
      <c r="A290">
        <f t="shared" ref="A290" si="271">A278</f>
        <v>8</v>
      </c>
      <c r="B290">
        <f t="shared" si="251"/>
        <v>0</v>
      </c>
      <c r="C290">
        <f t="shared" si="252"/>
        <v>6.9313013237379373E-2</v>
      </c>
      <c r="D290">
        <f t="shared" si="253"/>
        <v>0</v>
      </c>
      <c r="E290">
        <f t="shared" si="254"/>
        <v>0.59481684787675881</v>
      </c>
      <c r="F290">
        <f t="shared" si="255"/>
        <v>0</v>
      </c>
      <c r="G290">
        <f t="shared" si="256"/>
        <v>0.11503955404152226</v>
      </c>
      <c r="H290">
        <f t="shared" si="257"/>
        <v>0.17213860130521202</v>
      </c>
      <c r="I290">
        <f t="shared" si="258"/>
        <v>0.26797052796710119</v>
      </c>
      <c r="J290">
        <f t="shared" si="259"/>
        <v>0</v>
      </c>
      <c r="K290">
        <f t="shared" si="260"/>
        <v>0</v>
      </c>
      <c r="L290">
        <f t="shared" si="261"/>
        <v>0</v>
      </c>
      <c r="M290">
        <f t="shared" si="262"/>
        <v>0</v>
      </c>
      <c r="N290">
        <f t="shared" si="263"/>
        <v>0.1701829660759385</v>
      </c>
      <c r="O290">
        <f t="shared" si="264"/>
        <v>0.2484945454420189</v>
      </c>
      <c r="P290">
        <f t="shared" si="265"/>
        <v>5.5050356407908133E-2</v>
      </c>
    </row>
    <row r="291" spans="1:16" x14ac:dyDescent="0.25">
      <c r="A291">
        <f t="shared" ref="A291" si="272">A279</f>
        <v>9</v>
      </c>
      <c r="B291">
        <f t="shared" si="251"/>
        <v>0</v>
      </c>
      <c r="C291">
        <f t="shared" si="252"/>
        <v>0.17135479168697004</v>
      </c>
      <c r="D291">
        <f t="shared" si="253"/>
        <v>7.7236344025555986E-2</v>
      </c>
      <c r="E291">
        <f t="shared" si="254"/>
        <v>0</v>
      </c>
      <c r="F291">
        <f t="shared" si="255"/>
        <v>0</v>
      </c>
      <c r="G291">
        <f t="shared" si="256"/>
        <v>0.18965980531169888</v>
      </c>
      <c r="H291">
        <f t="shared" si="257"/>
        <v>0</v>
      </c>
      <c r="I291">
        <f t="shared" si="258"/>
        <v>0</v>
      </c>
      <c r="J291">
        <f t="shared" si="259"/>
        <v>0</v>
      </c>
      <c r="K291">
        <f t="shared" si="260"/>
        <v>0</v>
      </c>
      <c r="L291">
        <f t="shared" si="261"/>
        <v>0.24084079914956152</v>
      </c>
      <c r="M291">
        <f t="shared" si="262"/>
        <v>0</v>
      </c>
      <c r="N291">
        <f t="shared" si="263"/>
        <v>0.36818430160659771</v>
      </c>
      <c r="O291">
        <f t="shared" si="264"/>
        <v>0</v>
      </c>
      <c r="P291">
        <f t="shared" si="265"/>
        <v>0.13609482424699168</v>
      </c>
    </row>
    <row r="292" spans="1:16" x14ac:dyDescent="0.25">
      <c r="A292">
        <f t="shared" ref="A292" si="273">A280</f>
        <v>10</v>
      </c>
      <c r="B292">
        <f t="shared" si="251"/>
        <v>0</v>
      </c>
      <c r="C292">
        <f t="shared" si="252"/>
        <v>0</v>
      </c>
      <c r="D292">
        <f t="shared" si="253"/>
        <v>0</v>
      </c>
      <c r="E292">
        <f t="shared" si="254"/>
        <v>0.13944876309143933</v>
      </c>
      <c r="F292">
        <f t="shared" si="255"/>
        <v>0.29008910505560886</v>
      </c>
      <c r="G292">
        <f t="shared" si="256"/>
        <v>0</v>
      </c>
      <c r="H292">
        <f t="shared" si="257"/>
        <v>0</v>
      </c>
      <c r="I292">
        <f t="shared" si="258"/>
        <v>0</v>
      </c>
      <c r="J292">
        <f t="shared" si="259"/>
        <v>9.0558702958251969E-2</v>
      </c>
      <c r="K292">
        <f t="shared" si="260"/>
        <v>5.3698821446538987E-2</v>
      </c>
      <c r="L292">
        <f t="shared" si="261"/>
        <v>0</v>
      </c>
      <c r="M292">
        <f t="shared" si="262"/>
        <v>1.351934482349487E-2</v>
      </c>
      <c r="N292">
        <f t="shared" si="263"/>
        <v>0</v>
      </c>
      <c r="O292">
        <f t="shared" si="264"/>
        <v>0</v>
      </c>
      <c r="P292">
        <f t="shared" si="265"/>
        <v>0</v>
      </c>
    </row>
    <row r="294" spans="1:16" x14ac:dyDescent="0.25">
      <c r="A294">
        <f t="shared" ref="A294:P294" si="274">A283</f>
        <v>1</v>
      </c>
      <c r="B294">
        <f t="shared" si="274"/>
        <v>1.1326723397577763E-2</v>
      </c>
      <c r="C294">
        <f t="shared" si="274"/>
        <v>6.7953934546450365E-2</v>
      </c>
      <c r="D294">
        <f t="shared" si="274"/>
        <v>5.5564056448235789E-2</v>
      </c>
      <c r="E294" s="12">
        <f t="shared" si="274"/>
        <v>0.10031985643294589</v>
      </c>
      <c r="F294">
        <f t="shared" si="274"/>
        <v>0</v>
      </c>
      <c r="G294">
        <f t="shared" si="274"/>
        <v>0.19492813323702382</v>
      </c>
      <c r="H294">
        <f t="shared" si="274"/>
        <v>0.29167929665605374</v>
      </c>
      <c r="I294">
        <f t="shared" si="274"/>
        <v>0</v>
      </c>
      <c r="J294">
        <f t="shared" si="274"/>
        <v>0</v>
      </c>
      <c r="K294">
        <f t="shared" si="274"/>
        <v>5.3067070605991466E-2</v>
      </c>
      <c r="L294">
        <f t="shared" si="274"/>
        <v>0</v>
      </c>
      <c r="M294">
        <f t="shared" si="274"/>
        <v>9.7021180498022015E-3</v>
      </c>
      <c r="N294">
        <f t="shared" si="274"/>
        <v>0.23931979604428855</v>
      </c>
      <c r="O294">
        <f t="shared" si="274"/>
        <v>0.24362210337452833</v>
      </c>
      <c r="P294" s="12">
        <f t="shared" si="274"/>
        <v>5.3970937654811896E-2</v>
      </c>
    </row>
    <row r="295" spans="1:16" x14ac:dyDescent="0.25">
      <c r="A295">
        <f t="shared" ref="A295" si="275">A284</f>
        <v>2</v>
      </c>
      <c r="B295">
        <f>SUM(B283:B284)</f>
        <v>1.7734520327987811E-2</v>
      </c>
      <c r="C295">
        <f t="shared" ref="C295:P295" si="276">SUM(C283:C284)</f>
        <v>0.11154702463285249</v>
      </c>
      <c r="D295">
        <f t="shared" si="276"/>
        <v>8.7712517432966347E-2</v>
      </c>
      <c r="E295">
        <f t="shared" si="276"/>
        <v>0.15836329668344135</v>
      </c>
      <c r="F295">
        <f t="shared" si="276"/>
        <v>6.3427590808104742E-2</v>
      </c>
      <c r="G295">
        <f t="shared" si="276"/>
        <v>0.19492813323702382</v>
      </c>
      <c r="H295">
        <f t="shared" si="276"/>
        <v>0.29167929665605374</v>
      </c>
      <c r="I295">
        <f t="shared" si="276"/>
        <v>0.22413891744460132</v>
      </c>
      <c r="J295">
        <f t="shared" si="276"/>
        <v>2.9691378019099005E-2</v>
      </c>
      <c r="K295">
        <f t="shared" si="276"/>
        <v>5.3067070605991466E-2</v>
      </c>
      <c r="L295" s="12">
        <f t="shared" si="276"/>
        <v>0</v>
      </c>
      <c r="M295">
        <f t="shared" si="276"/>
        <v>1.5190837079640385E-2</v>
      </c>
      <c r="N295">
        <f t="shared" si="276"/>
        <v>0.23931979604428855</v>
      </c>
      <c r="O295">
        <f t="shared" si="276"/>
        <v>0.39990798101101821</v>
      </c>
      <c r="P295">
        <f t="shared" si="276"/>
        <v>5.3970937654811896E-2</v>
      </c>
    </row>
    <row r="296" spans="1:16" x14ac:dyDescent="0.25">
      <c r="A296">
        <f t="shared" ref="A296" si="277">A285</f>
        <v>3</v>
      </c>
      <c r="B296" s="12">
        <f>SUM(B283:B285)</f>
        <v>2.7173456492635945E-2</v>
      </c>
      <c r="C296">
        <f t="shared" ref="C296:P296" si="278">SUM(C283:C285)</f>
        <v>0.75933219507565053</v>
      </c>
      <c r="D296">
        <f t="shared" si="278"/>
        <v>8.7712517432966347E-2</v>
      </c>
      <c r="E296">
        <f t="shared" si="278"/>
        <v>0.15836329668344135</v>
      </c>
      <c r="F296">
        <f t="shared" si="278"/>
        <v>0.35459643198674939</v>
      </c>
      <c r="G296">
        <f t="shared" si="278"/>
        <v>0.43443027646340121</v>
      </c>
      <c r="H296" s="12">
        <f t="shared" si="278"/>
        <v>0.29167929665605374</v>
      </c>
      <c r="I296">
        <f t="shared" si="278"/>
        <v>0.22413891744460132</v>
      </c>
      <c r="J296">
        <f t="shared" si="278"/>
        <v>2.9691378019099005E-2</v>
      </c>
      <c r="K296">
        <f t="shared" si="278"/>
        <v>9.7289629444317682E-2</v>
      </c>
      <c r="L296" s="12">
        <f t="shared" si="278"/>
        <v>0.30413343237316642</v>
      </c>
      <c r="M296">
        <f t="shared" si="278"/>
        <v>1.5190837079640385E-2</v>
      </c>
      <c r="N296">
        <f t="shared" si="278"/>
        <v>0.23931979604428855</v>
      </c>
      <c r="O296">
        <f t="shared" si="278"/>
        <v>0.39990798101101821</v>
      </c>
      <c r="P296">
        <f t="shared" si="278"/>
        <v>0.56846024987825239</v>
      </c>
    </row>
    <row r="297" spans="1:16" x14ac:dyDescent="0.25">
      <c r="A297">
        <f t="shared" ref="A297" si="279">A286</f>
        <v>4</v>
      </c>
      <c r="B297" s="12">
        <f>SUM(B283:B286)</f>
        <v>0.98994494528674559</v>
      </c>
      <c r="C297">
        <f t="shared" ref="C297:P297" si="280">SUM(C283:C286)</f>
        <v>0.75933219507565053</v>
      </c>
      <c r="D297">
        <f t="shared" si="280"/>
        <v>8.7712517432966347E-2</v>
      </c>
      <c r="E297">
        <f t="shared" si="280"/>
        <v>0.15836329668344135</v>
      </c>
      <c r="F297" s="12">
        <f t="shared" si="280"/>
        <v>0.35459643198674939</v>
      </c>
      <c r="G297">
        <f t="shared" si="280"/>
        <v>0.43443027646340121</v>
      </c>
      <c r="H297" s="12">
        <f t="shared" si="280"/>
        <v>0.47303429975826328</v>
      </c>
      <c r="I297">
        <f t="shared" si="280"/>
        <v>0.4167694886669584</v>
      </c>
      <c r="J297">
        <f t="shared" si="280"/>
        <v>0.35025315840229176</v>
      </c>
      <c r="K297">
        <f t="shared" si="280"/>
        <v>9.7289629444317682E-2</v>
      </c>
      <c r="L297">
        <f t="shared" si="280"/>
        <v>0.45803860626839571</v>
      </c>
      <c r="M297">
        <f t="shared" si="280"/>
        <v>0.83987087131282745</v>
      </c>
      <c r="N297">
        <f t="shared" si="280"/>
        <v>0.36165579402219961</v>
      </c>
      <c r="O297">
        <f t="shared" si="280"/>
        <v>0.39990798101101821</v>
      </c>
      <c r="P297">
        <f t="shared" si="280"/>
        <v>0.56846024987825239</v>
      </c>
    </row>
    <row r="298" spans="1:16" x14ac:dyDescent="0.25">
      <c r="A298">
        <f t="shared" ref="A298" si="281">A287</f>
        <v>5</v>
      </c>
      <c r="B298">
        <f>SUM(B283:B287)</f>
        <v>1</v>
      </c>
      <c r="C298">
        <f t="shared" ref="C298:P298" si="282">SUM(C283:C287)</f>
        <v>0.75933219507565053</v>
      </c>
      <c r="D298">
        <f t="shared" si="282"/>
        <v>0.14718203471781935</v>
      </c>
      <c r="E298">
        <f t="shared" si="282"/>
        <v>0.26573438903180197</v>
      </c>
      <c r="F298" s="12">
        <f t="shared" si="282"/>
        <v>0.58025228390019901</v>
      </c>
      <c r="G298">
        <f t="shared" si="282"/>
        <v>0.69530064064677877</v>
      </c>
      <c r="H298">
        <f t="shared" si="282"/>
        <v>0.47303429975826328</v>
      </c>
      <c r="I298">
        <f t="shared" si="282"/>
        <v>0.4167694886669584</v>
      </c>
      <c r="J298" s="12">
        <f t="shared" si="282"/>
        <v>0.35025315840229176</v>
      </c>
      <c r="K298">
        <f t="shared" si="282"/>
        <v>0.14439877828514561</v>
      </c>
      <c r="L298">
        <f t="shared" si="282"/>
        <v>0.45803860626839571</v>
      </c>
      <c r="M298">
        <f t="shared" si="282"/>
        <v>0.83987087131282745</v>
      </c>
      <c r="N298" s="12">
        <f t="shared" si="282"/>
        <v>0.36165579402219961</v>
      </c>
      <c r="O298" s="12">
        <f t="shared" si="282"/>
        <v>0.39990798101101821</v>
      </c>
      <c r="P298">
        <f t="shared" si="282"/>
        <v>0.80885481934510017</v>
      </c>
    </row>
    <row r="299" spans="1:16" x14ac:dyDescent="0.25">
      <c r="A299">
        <f t="shared" ref="A299" si="283">A288</f>
        <v>6</v>
      </c>
      <c r="B299">
        <f>SUM(B283:B288)</f>
        <v>1</v>
      </c>
      <c r="C299">
        <f t="shared" ref="C299:P299" si="284">SUM(C283:C288)</f>
        <v>0.75933219507565053</v>
      </c>
      <c r="D299" s="12">
        <f t="shared" si="284"/>
        <v>0.14718203471781935</v>
      </c>
      <c r="E299">
        <f t="shared" si="284"/>
        <v>0.26573438903180197</v>
      </c>
      <c r="F299">
        <f t="shared" si="284"/>
        <v>0.58025228390019901</v>
      </c>
      <c r="G299">
        <f t="shared" si="284"/>
        <v>0.69530064064677877</v>
      </c>
      <c r="H299">
        <f t="shared" si="284"/>
        <v>0.6477506837785284</v>
      </c>
      <c r="I299">
        <f t="shared" si="284"/>
        <v>0.57419342807321883</v>
      </c>
      <c r="J299" s="12">
        <f t="shared" si="284"/>
        <v>0.67081493878548448</v>
      </c>
      <c r="K299" s="12">
        <f t="shared" si="284"/>
        <v>0.14439877828514561</v>
      </c>
      <c r="L299">
        <f t="shared" si="284"/>
        <v>0.60630998012087112</v>
      </c>
      <c r="M299" s="12">
        <f t="shared" si="284"/>
        <v>0.83987087131282745</v>
      </c>
      <c r="N299" s="12">
        <f t="shared" si="284"/>
        <v>0.46163273231746371</v>
      </c>
      <c r="O299" s="12">
        <f t="shared" si="284"/>
        <v>0.60359203465201738</v>
      </c>
      <c r="P299">
        <f t="shared" si="284"/>
        <v>0.80885481934510017</v>
      </c>
    </row>
    <row r="300" spans="1:16" x14ac:dyDescent="0.25">
      <c r="A300">
        <f t="shared" ref="A300" si="285">A289</f>
        <v>7</v>
      </c>
      <c r="B300">
        <f>SUM(B283:B289)</f>
        <v>1</v>
      </c>
      <c r="C300" s="12">
        <f t="shared" ref="C300:P300" si="286">SUM(C283:C289)</f>
        <v>0.75933219507565053</v>
      </c>
      <c r="D300" s="12">
        <f t="shared" si="286"/>
        <v>0.92276365597444387</v>
      </c>
      <c r="E300">
        <f t="shared" si="286"/>
        <v>0.26573438903180197</v>
      </c>
      <c r="F300">
        <f t="shared" si="286"/>
        <v>0.70991089494439108</v>
      </c>
      <c r="G300" s="12">
        <f t="shared" si="286"/>
        <v>0.69530064064677877</v>
      </c>
      <c r="H300">
        <f t="shared" si="286"/>
        <v>0.82786139869478803</v>
      </c>
      <c r="I300" s="12">
        <f t="shared" si="286"/>
        <v>0.73202947203289881</v>
      </c>
      <c r="J300">
        <f t="shared" si="286"/>
        <v>0.90944129704174792</v>
      </c>
      <c r="K300" s="12">
        <f t="shared" si="286"/>
        <v>0.94630117855346108</v>
      </c>
      <c r="L300">
        <f t="shared" si="286"/>
        <v>0.75915920085043842</v>
      </c>
      <c r="M300" s="12">
        <f t="shared" si="286"/>
        <v>0.98648065517650518</v>
      </c>
      <c r="N300">
        <f t="shared" si="286"/>
        <v>0.46163273231746371</v>
      </c>
      <c r="O300">
        <f t="shared" si="286"/>
        <v>0.75150545455798101</v>
      </c>
      <c r="P300">
        <f t="shared" si="286"/>
        <v>0.80885481934510017</v>
      </c>
    </row>
    <row r="301" spans="1:16" x14ac:dyDescent="0.25">
      <c r="A301">
        <f t="shared" ref="A301" si="287">A290</f>
        <v>8</v>
      </c>
      <c r="B301">
        <f>SUM(B283:B290)</f>
        <v>1</v>
      </c>
      <c r="C301" s="12">
        <f t="shared" ref="C301:P301" si="288">SUM(C283:C290)</f>
        <v>0.8286452083130299</v>
      </c>
      <c r="D301">
        <f t="shared" si="288"/>
        <v>0.92276365597444387</v>
      </c>
      <c r="E301">
        <f t="shared" si="288"/>
        <v>0.86055123690856083</v>
      </c>
      <c r="F301">
        <f t="shared" si="288"/>
        <v>0.70991089494439108</v>
      </c>
      <c r="G301" s="12">
        <f t="shared" si="288"/>
        <v>0.81034019468830099</v>
      </c>
      <c r="H301">
        <f t="shared" si="288"/>
        <v>1</v>
      </c>
      <c r="I301" s="12">
        <f t="shared" si="288"/>
        <v>1</v>
      </c>
      <c r="J301">
        <f t="shared" si="288"/>
        <v>0.90944129704174792</v>
      </c>
      <c r="K301">
        <f t="shared" si="288"/>
        <v>0.94630117855346108</v>
      </c>
      <c r="L301">
        <f t="shared" si="288"/>
        <v>0.75915920085043842</v>
      </c>
      <c r="M301">
        <f t="shared" si="288"/>
        <v>0.98648065517650518</v>
      </c>
      <c r="N301">
        <f t="shared" si="288"/>
        <v>0.63181569839340224</v>
      </c>
      <c r="O301">
        <f t="shared" si="288"/>
        <v>0.99999999999999989</v>
      </c>
      <c r="P301">
        <f t="shared" si="288"/>
        <v>0.86390517575300829</v>
      </c>
    </row>
    <row r="302" spans="1:16" x14ac:dyDescent="0.25">
      <c r="A302">
        <f t="shared" ref="A302" si="289">A291</f>
        <v>9</v>
      </c>
      <c r="B302">
        <f>SUM(B283:B291)</f>
        <v>1</v>
      </c>
      <c r="C302">
        <f t="shared" ref="C302:P302" si="290">SUM(C283:C291)</f>
        <v>1</v>
      </c>
      <c r="D302">
        <f t="shared" si="290"/>
        <v>0.99999999999999989</v>
      </c>
      <c r="E302">
        <f t="shared" si="290"/>
        <v>0.86055123690856083</v>
      </c>
      <c r="F302">
        <f t="shared" si="290"/>
        <v>0.70991089494439108</v>
      </c>
      <c r="G302">
        <f t="shared" si="290"/>
        <v>0.99999999999999989</v>
      </c>
      <c r="H302">
        <f t="shared" si="290"/>
        <v>1</v>
      </c>
      <c r="I302">
        <f t="shared" si="290"/>
        <v>1</v>
      </c>
      <c r="J302">
        <f t="shared" si="290"/>
        <v>0.90944129704174792</v>
      </c>
      <c r="K302">
        <f t="shared" si="290"/>
        <v>0.94630117855346108</v>
      </c>
      <c r="L302">
        <f t="shared" si="290"/>
        <v>1</v>
      </c>
      <c r="M302">
        <f t="shared" si="290"/>
        <v>0.98648065517650518</v>
      </c>
      <c r="N302">
        <f t="shared" si="290"/>
        <v>1</v>
      </c>
      <c r="O302">
        <f t="shared" si="290"/>
        <v>0.99999999999999989</v>
      </c>
      <c r="P302">
        <f t="shared" si="290"/>
        <v>1</v>
      </c>
    </row>
    <row r="303" spans="1:16" x14ac:dyDescent="0.25">
      <c r="A303">
        <f t="shared" ref="A303" si="291">A292</f>
        <v>10</v>
      </c>
      <c r="B303">
        <f>SUM(B283:B292)</f>
        <v>1</v>
      </c>
      <c r="C303">
        <f t="shared" ref="C303:P303" si="292">SUM(C283:C292)</f>
        <v>1</v>
      </c>
      <c r="D303">
        <f t="shared" si="292"/>
        <v>0.99999999999999989</v>
      </c>
      <c r="E303">
        <f t="shared" si="292"/>
        <v>1.0000000000000002</v>
      </c>
      <c r="F303">
        <f t="shared" si="292"/>
        <v>1</v>
      </c>
      <c r="G303">
        <f t="shared" si="292"/>
        <v>0.99999999999999989</v>
      </c>
      <c r="H303">
        <f t="shared" si="292"/>
        <v>1</v>
      </c>
      <c r="I303">
        <f t="shared" si="292"/>
        <v>1</v>
      </c>
      <c r="J303">
        <f t="shared" si="292"/>
        <v>0.99999999999999989</v>
      </c>
      <c r="K303">
        <f t="shared" si="292"/>
        <v>1</v>
      </c>
      <c r="L303">
        <f t="shared" si="292"/>
        <v>1</v>
      </c>
      <c r="M303">
        <f t="shared" si="292"/>
        <v>1</v>
      </c>
      <c r="N303">
        <f t="shared" si="292"/>
        <v>1</v>
      </c>
      <c r="O303">
        <f t="shared" si="292"/>
        <v>0.99999999999999989</v>
      </c>
      <c r="P303">
        <f t="shared" si="292"/>
        <v>1</v>
      </c>
    </row>
    <row r="305" spans="1:16" x14ac:dyDescent="0.25">
      <c r="A305" t="s">
        <v>115</v>
      </c>
    </row>
    <row r="306" spans="1:16" x14ac:dyDescent="0.25">
      <c r="A306" s="2" t="s">
        <v>40</v>
      </c>
      <c r="B306" s="2">
        <v>1</v>
      </c>
      <c r="C306" s="2">
        <v>2</v>
      </c>
      <c r="D306" s="2">
        <v>3</v>
      </c>
      <c r="E306" s="2">
        <v>4</v>
      </c>
      <c r="F306" s="2">
        <v>5</v>
      </c>
      <c r="G306" s="2">
        <v>6</v>
      </c>
      <c r="H306" s="2">
        <v>7</v>
      </c>
      <c r="I306" s="2">
        <v>8</v>
      </c>
      <c r="J306" s="2">
        <v>9</v>
      </c>
      <c r="K306" s="2">
        <v>10</v>
      </c>
      <c r="L306" s="2">
        <v>11</v>
      </c>
      <c r="M306" s="2">
        <v>12</v>
      </c>
      <c r="N306" s="2">
        <v>13</v>
      </c>
      <c r="O306" s="2">
        <v>14</v>
      </c>
      <c r="P306" s="2">
        <v>15</v>
      </c>
    </row>
    <row r="307" spans="1:16" x14ac:dyDescent="0.25">
      <c r="A307" s="2" t="s">
        <v>33</v>
      </c>
      <c r="B307" s="2">
        <v>0.43503700644202203</v>
      </c>
      <c r="C307" s="2">
        <v>0.76040180191326479</v>
      </c>
      <c r="D307" s="2">
        <v>0.30582606717592087</v>
      </c>
      <c r="E307" s="2">
        <v>6.0067297483651028E-2</v>
      </c>
      <c r="F307" s="2">
        <v>0.52113442776389374</v>
      </c>
      <c r="G307" s="2">
        <v>0.72652438509505912</v>
      </c>
      <c r="H307" s="2">
        <v>0.28457506310800607</v>
      </c>
      <c r="I307" s="2">
        <v>0.76064265269523756</v>
      </c>
      <c r="J307" s="2">
        <v>0.47172814475478886</v>
      </c>
      <c r="K307" s="2">
        <v>0.20786905629472718</v>
      </c>
      <c r="L307" s="2">
        <v>6.5662798772454178E-2</v>
      </c>
      <c r="M307" s="2">
        <v>0.86040970038469744</v>
      </c>
      <c r="N307" s="2">
        <v>0.43951703520942809</v>
      </c>
      <c r="O307" s="2">
        <v>0.41272866659033047</v>
      </c>
      <c r="P307" s="2">
        <v>0.31284210422699499</v>
      </c>
    </row>
    <row r="308" spans="1:16" x14ac:dyDescent="0.25">
      <c r="A308" s="2" t="s">
        <v>116</v>
      </c>
      <c r="B308" s="2" t="s">
        <v>171</v>
      </c>
      <c r="C308" s="2" t="s">
        <v>172</v>
      </c>
      <c r="D308" s="2" t="s">
        <v>173</v>
      </c>
      <c r="E308" s="2" t="s">
        <v>174</v>
      </c>
      <c r="F308" s="2" t="s">
        <v>175</v>
      </c>
      <c r="G308" s="2" t="s">
        <v>176</v>
      </c>
      <c r="H308" s="2" t="s">
        <v>177</v>
      </c>
      <c r="I308" s="2" t="s">
        <v>178</v>
      </c>
      <c r="J308" s="2" t="s">
        <v>179</v>
      </c>
      <c r="K308" s="2" t="s">
        <v>180</v>
      </c>
      <c r="L308" s="2" t="s">
        <v>181</v>
      </c>
      <c r="M308" s="2" t="s">
        <v>182</v>
      </c>
      <c r="N308" s="2" t="s">
        <v>183</v>
      </c>
      <c r="O308" s="2" t="s">
        <v>184</v>
      </c>
      <c r="P308" s="2" t="s">
        <v>185</v>
      </c>
    </row>
    <row r="310" spans="1:16" x14ac:dyDescent="0.25">
      <c r="A310" t="s">
        <v>128</v>
      </c>
    </row>
    <row r="311" spans="1:16" x14ac:dyDescent="0.25">
      <c r="A311" s="2" t="s">
        <v>41</v>
      </c>
    </row>
    <row r="312" spans="1:16" x14ac:dyDescent="0.25">
      <c r="A312" s="2">
        <v>1</v>
      </c>
      <c r="B312" s="2">
        <f>1/B11</f>
        <v>2.9850746268656717E-3</v>
      </c>
      <c r="C312" s="2">
        <f>1/B23</f>
        <v>2.7624309392265192E-3</v>
      </c>
      <c r="D312" s="2">
        <f>1/B20</f>
        <v>2.9940119760479044E-3</v>
      </c>
      <c r="E312" s="2">
        <v>0</v>
      </c>
      <c r="F312" s="2">
        <v>0</v>
      </c>
      <c r="G312" s="2">
        <f>1/I2</f>
        <v>2.7624309392265192E-3</v>
      </c>
      <c r="H312" s="2">
        <f>1/B11</f>
        <v>2.9850746268656717E-3</v>
      </c>
      <c r="I312" s="2">
        <v>0</v>
      </c>
      <c r="J312" s="2">
        <v>0</v>
      </c>
      <c r="K312" s="2">
        <f>1/B20</f>
        <v>2.9940119760479044E-3</v>
      </c>
      <c r="L312" s="2">
        <v>0</v>
      </c>
      <c r="M312" s="2">
        <f>1/H2</f>
        <v>2.9940119760479044E-3</v>
      </c>
      <c r="N312" s="2">
        <f>1/B17</f>
        <v>2.9411764705882353E-3</v>
      </c>
      <c r="O312" s="2">
        <f>1/B17</f>
        <v>2.9411764705882353E-3</v>
      </c>
      <c r="P312" s="2">
        <v>0</v>
      </c>
    </row>
    <row r="313" spans="1:16" x14ac:dyDescent="0.25">
      <c r="A313" s="2">
        <v>2</v>
      </c>
      <c r="B313" s="2">
        <f>1/C11</f>
        <v>1.7271157167530224E-3</v>
      </c>
      <c r="C313" s="2">
        <f>1/C26</f>
        <v>2.7027027027027029E-3</v>
      </c>
      <c r="D313" s="2">
        <f>1/C20</f>
        <v>1.7152658662092624E-3</v>
      </c>
      <c r="E313" s="2">
        <f>1/C2</f>
        <v>2.7777777777777779E-3</v>
      </c>
      <c r="F313" s="2">
        <f>1/F5</f>
        <v>3.7174721189591076E-3</v>
      </c>
      <c r="G313" s="2">
        <v>0</v>
      </c>
      <c r="H313" s="2">
        <v>0</v>
      </c>
      <c r="I313" s="2">
        <f>1/I5</f>
        <v>1.639344262295082E-3</v>
      </c>
      <c r="J313" s="2">
        <f>1/C17</f>
        <v>1.6638935108153079E-3</v>
      </c>
      <c r="K313" s="2">
        <v>0</v>
      </c>
      <c r="L313" s="2">
        <v>0</v>
      </c>
      <c r="M313" s="2">
        <f>1/H5</f>
        <v>1.7152658662092624E-3</v>
      </c>
      <c r="N313" s="2">
        <v>0</v>
      </c>
      <c r="O313" s="2">
        <f>1/C17</f>
        <v>1.6638935108153079E-3</v>
      </c>
      <c r="P313" s="2">
        <v>0</v>
      </c>
    </row>
    <row r="314" spans="1:16" x14ac:dyDescent="0.25">
      <c r="A314" s="2">
        <v>3</v>
      </c>
      <c r="B314" s="2">
        <f>1/D11</f>
        <v>2.4691358024691358E-3</v>
      </c>
      <c r="C314" s="2">
        <f>1/D23</f>
        <v>4.9504950495049506E-3</v>
      </c>
      <c r="D314" s="2">
        <v>0</v>
      </c>
      <c r="E314" s="2">
        <v>0</v>
      </c>
      <c r="F314" s="2">
        <f>1/F8</f>
        <v>3.8314176245210725E-2</v>
      </c>
      <c r="G314" s="2">
        <f>1/I8</f>
        <v>4.9504950495049506E-3</v>
      </c>
      <c r="H314" s="2">
        <v>0</v>
      </c>
      <c r="I314" s="2">
        <v>0</v>
      </c>
      <c r="J314" s="2">
        <v>0</v>
      </c>
      <c r="K314" s="2">
        <f>1/D20</f>
        <v>2.4449877750611247E-3</v>
      </c>
      <c r="L314" s="2">
        <v>0</v>
      </c>
      <c r="M314" s="2">
        <v>0</v>
      </c>
      <c r="N314" s="2">
        <v>0</v>
      </c>
      <c r="O314" s="2">
        <v>0</v>
      </c>
      <c r="P314" s="2">
        <f>1/D2</f>
        <v>5.4054054054054057E-3</v>
      </c>
    </row>
    <row r="315" spans="1:16" x14ac:dyDescent="0.25">
      <c r="A315" s="2">
        <v>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f>1/I11</f>
        <v>1.7699115044247787E-2</v>
      </c>
      <c r="J315" s="2">
        <f>1/E17</f>
        <v>0.25</v>
      </c>
      <c r="K315" s="2">
        <v>0</v>
      </c>
      <c r="L315" s="2">
        <f>1/D11</f>
        <v>2.4691358024691358E-3</v>
      </c>
      <c r="M315" s="2">
        <f>1/H11</f>
        <v>4.1666666666666664E-2</v>
      </c>
      <c r="N315" s="2">
        <f>1/E17</f>
        <v>0.25</v>
      </c>
      <c r="O315" s="2">
        <v>0</v>
      </c>
      <c r="P315" s="2">
        <v>0</v>
      </c>
    </row>
    <row r="316" spans="1:16" x14ac:dyDescent="0.25">
      <c r="A316" s="2">
        <v>5</v>
      </c>
      <c r="B316" s="2">
        <f>1/F11</f>
        <v>3.1948881789137379E-3</v>
      </c>
      <c r="C316" s="2">
        <v>0</v>
      </c>
      <c r="D316" s="2">
        <f>1/F20</f>
        <v>2.617801047120419E-3</v>
      </c>
      <c r="E316" s="2">
        <f>1/F2</f>
        <v>6.2500000000000003E-3</v>
      </c>
      <c r="F316" s="2">
        <v>0</v>
      </c>
      <c r="G316" s="2">
        <f>1/I14</f>
        <v>4.4444444444444444E-3</v>
      </c>
      <c r="H316" s="2">
        <v>0</v>
      </c>
      <c r="I316" s="2">
        <v>0</v>
      </c>
      <c r="J316" s="2">
        <v>0</v>
      </c>
      <c r="K316" s="2">
        <f>1/F20</f>
        <v>2.617801047120419E-3</v>
      </c>
      <c r="L316" s="2">
        <v>0</v>
      </c>
      <c r="M316" s="2">
        <v>0</v>
      </c>
      <c r="N316" s="2">
        <v>0</v>
      </c>
      <c r="O316" s="2">
        <v>0</v>
      </c>
      <c r="P316" s="2">
        <f>1/F2</f>
        <v>6.2500000000000003E-3</v>
      </c>
    </row>
    <row r="317" spans="1:16" x14ac:dyDescent="0.25">
      <c r="A317" s="2">
        <v>6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f>1/G11</f>
        <v>0.25</v>
      </c>
      <c r="I317" s="2">
        <f>1/I17</f>
        <v>1.7699115044247787E-2</v>
      </c>
      <c r="J317" s="2">
        <v>0</v>
      </c>
      <c r="K317" s="2">
        <v>0</v>
      </c>
      <c r="L317" s="2">
        <f>1/D17</f>
        <v>2.4509803921568627E-3</v>
      </c>
      <c r="M317" s="2">
        <v>0</v>
      </c>
      <c r="N317" s="2">
        <v>0</v>
      </c>
      <c r="O317" s="2">
        <v>0</v>
      </c>
      <c r="P317" s="2">
        <v>0</v>
      </c>
    </row>
    <row r="318" spans="1:16" x14ac:dyDescent="0.25">
      <c r="A318" s="2">
        <v>7</v>
      </c>
      <c r="B318" s="2">
        <v>0</v>
      </c>
      <c r="C318" s="2">
        <v>0</v>
      </c>
      <c r="D318" s="2">
        <v>0</v>
      </c>
      <c r="E318" s="2">
        <v>0</v>
      </c>
      <c r="F318" s="2">
        <f>1/H14</f>
        <v>2.617801047120419E-3</v>
      </c>
      <c r="G318" s="2">
        <v>0</v>
      </c>
      <c r="H318" s="2">
        <f>1/H11</f>
        <v>4.1666666666666664E-2</v>
      </c>
      <c r="I318" s="2">
        <f>1/I20</f>
        <v>1.3175230566534914E-2</v>
      </c>
      <c r="J318" s="2">
        <f>1/H17</f>
        <v>4.4444444444444446E-2</v>
      </c>
      <c r="K318" s="2">
        <v>0</v>
      </c>
      <c r="L318" s="2">
        <f>1/D20</f>
        <v>2.4449877750611247E-3</v>
      </c>
      <c r="M318" s="2">
        <v>0</v>
      </c>
      <c r="N318" s="2">
        <v>0</v>
      </c>
      <c r="O318" s="2">
        <f>1/H17</f>
        <v>4.4444444444444446E-2</v>
      </c>
      <c r="P318" s="2">
        <v>0</v>
      </c>
    </row>
    <row r="319" spans="1:16" x14ac:dyDescent="0.25">
      <c r="A319" s="2">
        <v>8</v>
      </c>
      <c r="B319" s="2">
        <v>0</v>
      </c>
      <c r="C319" s="2">
        <v>0</v>
      </c>
      <c r="D319" s="2">
        <v>0</v>
      </c>
      <c r="E319" s="2">
        <f>1/I2</f>
        <v>2.7624309392265192E-3</v>
      </c>
      <c r="F319" s="2">
        <v>0</v>
      </c>
      <c r="G319" s="2">
        <v>0</v>
      </c>
      <c r="H319" s="2">
        <f>1/I11</f>
        <v>1.7699115044247787E-2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f>1/I17</f>
        <v>1.7699115044247787E-2</v>
      </c>
      <c r="O319" s="2">
        <f>1/I17</f>
        <v>1.7699115044247787E-2</v>
      </c>
      <c r="P319" s="2">
        <f>1/I2</f>
        <v>2.7624309392265192E-3</v>
      </c>
    </row>
    <row r="320" spans="1:16" x14ac:dyDescent="0.25">
      <c r="A320" s="2">
        <v>9</v>
      </c>
      <c r="B320" s="2">
        <v>0</v>
      </c>
      <c r="C320" s="2">
        <f>1/J23</f>
        <v>8.3333333333333332E-3</v>
      </c>
      <c r="D320" s="2">
        <f>1/J20</f>
        <v>5.5248618784530384E-3</v>
      </c>
      <c r="E320" s="2">
        <v>0</v>
      </c>
      <c r="F320" s="2">
        <v>0</v>
      </c>
      <c r="G320" s="2">
        <f>1/J23</f>
        <v>8.3333333333333332E-3</v>
      </c>
      <c r="H320" s="2">
        <v>0</v>
      </c>
      <c r="I320" s="2">
        <v>0</v>
      </c>
      <c r="J320" s="2">
        <v>0</v>
      </c>
      <c r="K320" s="2">
        <v>0</v>
      </c>
      <c r="L320" s="2">
        <f>1/J8</f>
        <v>1.2406947890818859E-2</v>
      </c>
      <c r="M320" s="2">
        <v>0</v>
      </c>
      <c r="N320" s="2">
        <f>1/J17</f>
        <v>6.0975609756097563E-3</v>
      </c>
      <c r="O320" s="2">
        <v>0</v>
      </c>
      <c r="P320" s="2">
        <f>1/J2</f>
        <v>6.1349693251533744E-3</v>
      </c>
    </row>
    <row r="321" spans="1:16" x14ac:dyDescent="0.25">
      <c r="A321" s="6">
        <v>10</v>
      </c>
      <c r="B321" s="2">
        <v>0</v>
      </c>
      <c r="C321" s="2">
        <v>0</v>
      </c>
      <c r="D321" s="2">
        <v>0</v>
      </c>
      <c r="E321" s="2">
        <f>1/K2</f>
        <v>4.9019607843137254E-3</v>
      </c>
      <c r="F321" s="2">
        <f>1/K14</f>
        <v>2.1834061135371181E-2</v>
      </c>
      <c r="G321" s="2">
        <v>0</v>
      </c>
      <c r="H321" s="2">
        <v>0</v>
      </c>
      <c r="I321" s="2">
        <v>0</v>
      </c>
      <c r="J321" s="2">
        <f>1/K17</f>
        <v>4.0983606557377051E-3</v>
      </c>
      <c r="K321" s="2">
        <f>1/K20</f>
        <v>2.976190476190476E-3</v>
      </c>
      <c r="L321" s="2">
        <v>0</v>
      </c>
      <c r="M321" s="2">
        <f>1/K20</f>
        <v>2.976190476190476E-3</v>
      </c>
      <c r="N321" s="2">
        <v>0</v>
      </c>
      <c r="O321" s="2">
        <v>0</v>
      </c>
      <c r="P321" s="2">
        <v>0</v>
      </c>
    </row>
    <row r="323" spans="1:16" x14ac:dyDescent="0.25">
      <c r="A323">
        <f t="shared" ref="A323" si="293">A312</f>
        <v>1</v>
      </c>
      <c r="B323">
        <f>B312*$B$49</f>
        <v>2.9850746268656717E-4</v>
      </c>
      <c r="C323">
        <f t="shared" ref="C323:P323" si="294">C312*$B$49</f>
        <v>2.7624309392265195E-4</v>
      </c>
      <c r="D323">
        <f t="shared" si="294"/>
        <v>2.9940119760479047E-4</v>
      </c>
      <c r="E323">
        <f t="shared" si="294"/>
        <v>0</v>
      </c>
      <c r="F323">
        <f t="shared" si="294"/>
        <v>0</v>
      </c>
      <c r="G323">
        <f t="shared" si="294"/>
        <v>2.7624309392265195E-4</v>
      </c>
      <c r="H323">
        <f t="shared" si="294"/>
        <v>2.9850746268656717E-4</v>
      </c>
      <c r="I323">
        <f t="shared" si="294"/>
        <v>0</v>
      </c>
      <c r="J323">
        <f t="shared" si="294"/>
        <v>0</v>
      </c>
      <c r="K323">
        <f t="shared" si="294"/>
        <v>2.9940119760479047E-4</v>
      </c>
      <c r="L323">
        <f t="shared" si="294"/>
        <v>0</v>
      </c>
      <c r="M323">
        <f t="shared" si="294"/>
        <v>2.9940119760479047E-4</v>
      </c>
      <c r="N323">
        <f t="shared" si="294"/>
        <v>2.9411764705882356E-4</v>
      </c>
      <c r="O323">
        <f t="shared" si="294"/>
        <v>2.9411764705882356E-4</v>
      </c>
      <c r="P323">
        <f t="shared" si="294"/>
        <v>0</v>
      </c>
    </row>
    <row r="324" spans="1:16" x14ac:dyDescent="0.25">
      <c r="A324">
        <f t="shared" ref="A324" si="295">A313</f>
        <v>2</v>
      </c>
      <c r="B324">
        <f t="shared" ref="B324:P332" si="296">B313*$B$49</f>
        <v>1.7271157167530224E-4</v>
      </c>
      <c r="C324">
        <f t="shared" si="296"/>
        <v>2.7027027027027027E-4</v>
      </c>
      <c r="D324">
        <f t="shared" si="296"/>
        <v>1.7152658662092626E-4</v>
      </c>
      <c r="E324">
        <f t="shared" si="296"/>
        <v>2.7777777777777778E-4</v>
      </c>
      <c r="F324">
        <f t="shared" si="296"/>
        <v>3.7174721189591077E-4</v>
      </c>
      <c r="G324">
        <f t="shared" si="296"/>
        <v>0</v>
      </c>
      <c r="H324">
        <f t="shared" si="296"/>
        <v>0</v>
      </c>
      <c r="I324">
        <f t="shared" si="296"/>
        <v>1.639344262295082E-4</v>
      </c>
      <c r="J324">
        <f t="shared" si="296"/>
        <v>1.6638935108153079E-4</v>
      </c>
      <c r="K324">
        <f t="shared" si="296"/>
        <v>0</v>
      </c>
      <c r="L324">
        <f t="shared" si="296"/>
        <v>0</v>
      </c>
      <c r="M324">
        <f t="shared" si="296"/>
        <v>1.7152658662092626E-4</v>
      </c>
      <c r="N324">
        <f t="shared" si="296"/>
        <v>0</v>
      </c>
      <c r="O324">
        <f t="shared" si="296"/>
        <v>1.6638935108153079E-4</v>
      </c>
      <c r="P324">
        <f t="shared" si="296"/>
        <v>0</v>
      </c>
    </row>
    <row r="325" spans="1:16" x14ac:dyDescent="0.25">
      <c r="A325">
        <f t="shared" ref="A325" si="297">A314</f>
        <v>3</v>
      </c>
      <c r="B325">
        <f t="shared" si="296"/>
        <v>2.4691358024691359E-4</v>
      </c>
      <c r="C325">
        <f t="shared" si="296"/>
        <v>4.9504950495049506E-4</v>
      </c>
      <c r="D325">
        <f t="shared" si="296"/>
        <v>0</v>
      </c>
      <c r="E325">
        <f t="shared" si="296"/>
        <v>0</v>
      </c>
      <c r="F325">
        <f t="shared" si="296"/>
        <v>3.8314176245210726E-3</v>
      </c>
      <c r="G325">
        <f t="shared" si="296"/>
        <v>4.9504950495049506E-4</v>
      </c>
      <c r="H325">
        <f t="shared" si="296"/>
        <v>0</v>
      </c>
      <c r="I325">
        <f t="shared" si="296"/>
        <v>0</v>
      </c>
      <c r="J325">
        <f t="shared" si="296"/>
        <v>0</v>
      </c>
      <c r="K325">
        <f t="shared" si="296"/>
        <v>2.444987775061125E-4</v>
      </c>
      <c r="L325">
        <f t="shared" si="296"/>
        <v>0</v>
      </c>
      <c r="M325">
        <f t="shared" si="296"/>
        <v>0</v>
      </c>
      <c r="N325">
        <f t="shared" si="296"/>
        <v>0</v>
      </c>
      <c r="O325">
        <f t="shared" si="296"/>
        <v>0</v>
      </c>
      <c r="P325">
        <f t="shared" si="296"/>
        <v>5.4054054054054055E-4</v>
      </c>
    </row>
    <row r="326" spans="1:16" x14ac:dyDescent="0.25">
      <c r="A326">
        <f t="shared" ref="A326" si="298">A315</f>
        <v>4</v>
      </c>
      <c r="B326">
        <f t="shared" si="296"/>
        <v>0</v>
      </c>
      <c r="C326">
        <f t="shared" si="296"/>
        <v>0</v>
      </c>
      <c r="D326">
        <f t="shared" si="296"/>
        <v>0</v>
      </c>
      <c r="E326">
        <f t="shared" si="296"/>
        <v>0</v>
      </c>
      <c r="F326">
        <f t="shared" si="296"/>
        <v>0</v>
      </c>
      <c r="G326">
        <f t="shared" si="296"/>
        <v>0</v>
      </c>
      <c r="H326">
        <f t="shared" si="296"/>
        <v>0</v>
      </c>
      <c r="I326">
        <f t="shared" si="296"/>
        <v>1.7699115044247787E-3</v>
      </c>
      <c r="J326">
        <f t="shared" si="296"/>
        <v>2.5000000000000001E-2</v>
      </c>
      <c r="K326">
        <f t="shared" si="296"/>
        <v>0</v>
      </c>
      <c r="L326">
        <f t="shared" si="296"/>
        <v>2.4691358024691359E-4</v>
      </c>
      <c r="M326">
        <f t="shared" si="296"/>
        <v>4.1666666666666666E-3</v>
      </c>
      <c r="N326">
        <f t="shared" si="296"/>
        <v>2.5000000000000001E-2</v>
      </c>
      <c r="O326">
        <f t="shared" si="296"/>
        <v>0</v>
      </c>
      <c r="P326">
        <f t="shared" si="296"/>
        <v>0</v>
      </c>
    </row>
    <row r="327" spans="1:16" x14ac:dyDescent="0.25">
      <c r="A327">
        <f t="shared" ref="A327" si="299">A316</f>
        <v>5</v>
      </c>
      <c r="B327">
        <f t="shared" si="296"/>
        <v>3.1948881789137381E-4</v>
      </c>
      <c r="C327">
        <f t="shared" si="296"/>
        <v>0</v>
      </c>
      <c r="D327">
        <f t="shared" si="296"/>
        <v>2.6178010471204191E-4</v>
      </c>
      <c r="E327">
        <f t="shared" si="296"/>
        <v>6.2500000000000012E-4</v>
      </c>
      <c r="F327">
        <f t="shared" si="296"/>
        <v>0</v>
      </c>
      <c r="G327">
        <f t="shared" si="296"/>
        <v>4.4444444444444447E-4</v>
      </c>
      <c r="H327">
        <f t="shared" si="296"/>
        <v>0</v>
      </c>
      <c r="I327">
        <f t="shared" si="296"/>
        <v>0</v>
      </c>
      <c r="J327">
        <f t="shared" si="296"/>
        <v>0</v>
      </c>
      <c r="K327">
        <f t="shared" si="296"/>
        <v>2.6178010471204191E-4</v>
      </c>
      <c r="L327">
        <f t="shared" si="296"/>
        <v>0</v>
      </c>
      <c r="M327">
        <f t="shared" si="296"/>
        <v>0</v>
      </c>
      <c r="N327">
        <f t="shared" si="296"/>
        <v>0</v>
      </c>
      <c r="O327">
        <f t="shared" si="296"/>
        <v>0</v>
      </c>
      <c r="P327">
        <f t="shared" si="296"/>
        <v>6.2500000000000012E-4</v>
      </c>
    </row>
    <row r="328" spans="1:16" x14ac:dyDescent="0.25">
      <c r="A328">
        <f t="shared" ref="A328" si="300">A317</f>
        <v>6</v>
      </c>
      <c r="B328">
        <f t="shared" si="296"/>
        <v>0</v>
      </c>
      <c r="C328">
        <f t="shared" si="296"/>
        <v>0</v>
      </c>
      <c r="D328">
        <f t="shared" si="296"/>
        <v>0</v>
      </c>
      <c r="E328">
        <f t="shared" si="296"/>
        <v>0</v>
      </c>
      <c r="F328">
        <f t="shared" si="296"/>
        <v>0</v>
      </c>
      <c r="G328">
        <f t="shared" si="296"/>
        <v>0</v>
      </c>
      <c r="H328">
        <f t="shared" si="296"/>
        <v>2.5000000000000001E-2</v>
      </c>
      <c r="I328">
        <f t="shared" si="296"/>
        <v>1.7699115044247787E-3</v>
      </c>
      <c r="J328">
        <f t="shared" si="296"/>
        <v>0</v>
      </c>
      <c r="K328">
        <f t="shared" si="296"/>
        <v>0</v>
      </c>
      <c r="L328">
        <f t="shared" si="296"/>
        <v>2.4509803921568627E-4</v>
      </c>
      <c r="M328">
        <f t="shared" si="296"/>
        <v>0</v>
      </c>
      <c r="N328">
        <f t="shared" si="296"/>
        <v>0</v>
      </c>
      <c r="O328">
        <f t="shared" si="296"/>
        <v>0</v>
      </c>
      <c r="P328">
        <f t="shared" si="296"/>
        <v>0</v>
      </c>
    </row>
    <row r="329" spans="1:16" x14ac:dyDescent="0.25">
      <c r="A329">
        <f t="shared" ref="A329" si="301">A318</f>
        <v>7</v>
      </c>
      <c r="B329">
        <f t="shared" si="296"/>
        <v>0</v>
      </c>
      <c r="C329">
        <f t="shared" si="296"/>
        <v>0</v>
      </c>
      <c r="D329">
        <f t="shared" si="296"/>
        <v>0</v>
      </c>
      <c r="E329">
        <f t="shared" si="296"/>
        <v>0</v>
      </c>
      <c r="F329">
        <f t="shared" si="296"/>
        <v>2.6178010471204191E-4</v>
      </c>
      <c r="G329">
        <f t="shared" si="296"/>
        <v>0</v>
      </c>
      <c r="H329">
        <f t="shared" si="296"/>
        <v>4.1666666666666666E-3</v>
      </c>
      <c r="I329">
        <f t="shared" si="296"/>
        <v>1.3175230566534915E-3</v>
      </c>
      <c r="J329">
        <f t="shared" si="296"/>
        <v>4.4444444444444444E-3</v>
      </c>
      <c r="K329">
        <f t="shared" si="296"/>
        <v>0</v>
      </c>
      <c r="L329">
        <f t="shared" si="296"/>
        <v>2.444987775061125E-4</v>
      </c>
      <c r="M329">
        <f t="shared" si="296"/>
        <v>0</v>
      </c>
      <c r="N329">
        <f t="shared" si="296"/>
        <v>0</v>
      </c>
      <c r="O329">
        <f t="shared" si="296"/>
        <v>4.4444444444444444E-3</v>
      </c>
      <c r="P329">
        <f t="shared" si="296"/>
        <v>0</v>
      </c>
    </row>
    <row r="330" spans="1:16" x14ac:dyDescent="0.25">
      <c r="A330">
        <f t="shared" ref="A330" si="302">A319</f>
        <v>8</v>
      </c>
      <c r="B330">
        <f t="shared" si="296"/>
        <v>0</v>
      </c>
      <c r="C330">
        <f t="shared" si="296"/>
        <v>0</v>
      </c>
      <c r="D330">
        <f t="shared" si="296"/>
        <v>0</v>
      </c>
      <c r="E330">
        <f t="shared" si="296"/>
        <v>2.7624309392265195E-4</v>
      </c>
      <c r="F330">
        <f t="shared" si="296"/>
        <v>0</v>
      </c>
      <c r="G330">
        <f t="shared" si="296"/>
        <v>0</v>
      </c>
      <c r="H330">
        <f t="shared" si="296"/>
        <v>1.7699115044247787E-3</v>
      </c>
      <c r="I330">
        <f t="shared" si="296"/>
        <v>0</v>
      </c>
      <c r="J330">
        <f t="shared" si="296"/>
        <v>0</v>
      </c>
      <c r="K330">
        <f t="shared" si="296"/>
        <v>0</v>
      </c>
      <c r="L330">
        <f t="shared" si="296"/>
        <v>0</v>
      </c>
      <c r="M330">
        <f t="shared" si="296"/>
        <v>0</v>
      </c>
      <c r="N330">
        <f t="shared" si="296"/>
        <v>1.7699115044247787E-3</v>
      </c>
      <c r="O330">
        <f t="shared" si="296"/>
        <v>1.7699115044247787E-3</v>
      </c>
      <c r="P330">
        <f t="shared" si="296"/>
        <v>2.7624309392265195E-4</v>
      </c>
    </row>
    <row r="331" spans="1:16" x14ac:dyDescent="0.25">
      <c r="A331">
        <f t="shared" ref="A331" si="303">A320</f>
        <v>9</v>
      </c>
      <c r="B331">
        <f t="shared" si="296"/>
        <v>0</v>
      </c>
      <c r="C331">
        <f t="shared" si="296"/>
        <v>8.3333333333333339E-4</v>
      </c>
      <c r="D331">
        <f t="shared" si="296"/>
        <v>5.5248618784530391E-4</v>
      </c>
      <c r="E331">
        <f t="shared" si="296"/>
        <v>0</v>
      </c>
      <c r="F331">
        <f t="shared" si="296"/>
        <v>0</v>
      </c>
      <c r="G331">
        <f t="shared" si="296"/>
        <v>8.3333333333333339E-4</v>
      </c>
      <c r="H331">
        <f t="shared" si="296"/>
        <v>0</v>
      </c>
      <c r="I331">
        <f t="shared" si="296"/>
        <v>0</v>
      </c>
      <c r="J331">
        <f t="shared" si="296"/>
        <v>0</v>
      </c>
      <c r="K331">
        <f t="shared" si="296"/>
        <v>0</v>
      </c>
      <c r="L331">
        <f t="shared" si="296"/>
        <v>1.2406947890818861E-3</v>
      </c>
      <c r="M331">
        <f t="shared" si="296"/>
        <v>0</v>
      </c>
      <c r="N331">
        <f t="shared" si="296"/>
        <v>6.0975609756097572E-4</v>
      </c>
      <c r="O331">
        <f t="shared" si="296"/>
        <v>0</v>
      </c>
      <c r="P331">
        <f t="shared" si="296"/>
        <v>6.1349693251533746E-4</v>
      </c>
    </row>
    <row r="332" spans="1:16" x14ac:dyDescent="0.25">
      <c r="A332">
        <f t="shared" ref="A332" si="304">A321</f>
        <v>10</v>
      </c>
      <c r="B332">
        <f t="shared" si="296"/>
        <v>0</v>
      </c>
      <c r="C332">
        <f t="shared" si="296"/>
        <v>0</v>
      </c>
      <c r="D332">
        <f t="shared" si="296"/>
        <v>0</v>
      </c>
      <c r="E332">
        <f t="shared" si="296"/>
        <v>4.9019607843137254E-4</v>
      </c>
      <c r="F332">
        <f t="shared" si="296"/>
        <v>2.1834061135371182E-3</v>
      </c>
      <c r="G332">
        <f t="shared" si="296"/>
        <v>0</v>
      </c>
      <c r="H332">
        <f t="shared" si="296"/>
        <v>0</v>
      </c>
      <c r="I332">
        <f t="shared" si="296"/>
        <v>0</v>
      </c>
      <c r="J332">
        <f t="shared" si="296"/>
        <v>4.0983606557377055E-4</v>
      </c>
      <c r="K332">
        <f t="shared" si="296"/>
        <v>2.9761904761904765E-4</v>
      </c>
      <c r="L332">
        <f t="shared" si="296"/>
        <v>0</v>
      </c>
      <c r="M332">
        <f t="shared" si="296"/>
        <v>2.9761904761904765E-4</v>
      </c>
      <c r="N332">
        <f t="shared" si="296"/>
        <v>0</v>
      </c>
      <c r="O332">
        <f t="shared" si="296"/>
        <v>0</v>
      </c>
      <c r="P332">
        <f t="shared" si="296"/>
        <v>0</v>
      </c>
    </row>
    <row r="333" spans="1:16" x14ac:dyDescent="0.25">
      <c r="B333" s="4">
        <f>SUM(B323:B332)</f>
        <v>1.0376214325001566E-3</v>
      </c>
      <c r="C333" s="4">
        <f t="shared" ref="C333" si="305">SUM(C323:C332)</f>
        <v>1.8748962024767507E-3</v>
      </c>
      <c r="D333" s="4">
        <f t="shared" ref="D333" si="306">SUM(D323:D332)</f>
        <v>1.2851940767830625E-3</v>
      </c>
      <c r="E333" s="4">
        <f t="shared" ref="E333" si="307">SUM(E323:E332)</f>
        <v>1.6692169501318025E-3</v>
      </c>
      <c r="F333" s="4">
        <f t="shared" ref="F333" si="308">SUM(F323:F332)</f>
        <v>6.6483510546661434E-3</v>
      </c>
      <c r="G333" s="4">
        <f t="shared" ref="G333" si="309">SUM(G323:G332)</f>
        <v>2.0490703766509249E-3</v>
      </c>
      <c r="H333" s="4">
        <f t="shared" ref="H333" si="310">SUM(H323:H332)</f>
        <v>3.1235085633778012E-2</v>
      </c>
      <c r="I333" s="4">
        <f t="shared" ref="I333" si="311">SUM(I323:I332)</f>
        <v>5.0212804917325569E-3</v>
      </c>
      <c r="J333" s="4">
        <f t="shared" ref="J333" si="312">SUM(J323:J332)</f>
        <v>3.0020669861099747E-2</v>
      </c>
      <c r="K333" s="4">
        <f t="shared" ref="K333" si="313">SUM(K323:K332)</f>
        <v>1.1032991274419926E-3</v>
      </c>
      <c r="L333" s="4">
        <f t="shared" ref="L333" si="314">SUM(L323:L332)</f>
        <v>1.9772051860505986E-3</v>
      </c>
      <c r="M333" s="4">
        <f t="shared" ref="M333" si="315">SUM(M323:M332)</f>
        <v>4.9352134985114308E-3</v>
      </c>
      <c r="N333" s="4">
        <f t="shared" ref="N333" si="316">SUM(N323:N332)</f>
        <v>2.7673785249044579E-2</v>
      </c>
      <c r="O333" s="4">
        <f t="shared" ref="O333" si="317">SUM(O323:O332)</f>
        <v>6.6748629470095777E-3</v>
      </c>
      <c r="P333" s="4">
        <f t="shared" ref="P333" si="318">SUM(P323:P332)</f>
        <v>2.0552805669785301E-3</v>
      </c>
    </row>
    <row r="335" spans="1:16" x14ac:dyDescent="0.25">
      <c r="A335">
        <f t="shared" ref="A335" si="319">A323</f>
        <v>1</v>
      </c>
      <c r="B335">
        <f>B323/$B$333</f>
        <v>0.28768436477580384</v>
      </c>
      <c r="C335">
        <f>C323/$C$333</f>
        <v>0.14733780651842643</v>
      </c>
      <c r="D335">
        <f>D323/$D$333</f>
        <v>0.23296185612231751</v>
      </c>
      <c r="E335">
        <f>E323/$E$333</f>
        <v>0</v>
      </c>
      <c r="F335">
        <f>F323/$F$333</f>
        <v>0</v>
      </c>
      <c r="G335">
        <f>G323/$G$333</f>
        <v>0.13481386343311141</v>
      </c>
      <c r="H335">
        <f>H323/$H$333</f>
        <v>9.5567998815971698E-3</v>
      </c>
      <c r="I335">
        <f>I323/$I$333</f>
        <v>0</v>
      </c>
      <c r="J335">
        <f>J323/$J$333</f>
        <v>0</v>
      </c>
      <c r="K335">
        <f>K323/$K$333</f>
        <v>0.27136901512734307</v>
      </c>
      <c r="L335">
        <f>L323/$L$333</f>
        <v>0</v>
      </c>
      <c r="M335">
        <f>M323/$M$333</f>
        <v>6.0666311132253237E-2</v>
      </c>
      <c r="N335">
        <f>N323/$N$333</f>
        <v>1.0628023756489104E-2</v>
      </c>
      <c r="O335">
        <f>O323/$O$333</f>
        <v>4.4063473571482388E-2</v>
      </c>
      <c r="P335">
        <f>P323/$P$333</f>
        <v>0</v>
      </c>
    </row>
    <row r="336" spans="1:16" x14ac:dyDescent="0.25">
      <c r="A336">
        <f t="shared" ref="A336" si="320">A324</f>
        <v>2</v>
      </c>
      <c r="B336">
        <f t="shared" ref="B336:B344" si="321">B324/$B$333</f>
        <v>0.16644950293591412</v>
      </c>
      <c r="C336">
        <f t="shared" ref="C336:C344" si="322">C324/$C$333</f>
        <v>0.14415212421532531</v>
      </c>
      <c r="D336">
        <f t="shared" ref="D336:D344" si="323">D324/$D$333</f>
        <v>0.13346356765841172</v>
      </c>
      <c r="E336">
        <f t="shared" ref="E336:E344" si="324">E324/$E$333</f>
        <v>0.16641202796068197</v>
      </c>
      <c r="F336">
        <f t="shared" ref="F336:F344" si="325">F324/$F$333</f>
        <v>5.5915701327925532E-2</v>
      </c>
      <c r="G336">
        <f t="shared" ref="G336:G344" si="326">G324/$G$333</f>
        <v>0</v>
      </c>
      <c r="H336">
        <f t="shared" ref="H336:H344" si="327">H324/$H$333</f>
        <v>0</v>
      </c>
      <c r="I336">
        <f t="shared" ref="I336:I344" si="328">I324/$I$333</f>
        <v>3.2647932434649515E-2</v>
      </c>
      <c r="J336">
        <f t="shared" ref="J336:J344" si="329">J324/$J$333</f>
        <v>5.5424929507364249E-3</v>
      </c>
      <c r="K336">
        <f t="shared" ref="K336:K344" si="330">K324/$K$333</f>
        <v>0</v>
      </c>
      <c r="L336">
        <f t="shared" ref="L336:L344" si="331">L324/$L$333</f>
        <v>0</v>
      </c>
      <c r="M336">
        <f t="shared" ref="M336:M344" si="332">M324/$M$333</f>
        <v>3.4755656806470976E-2</v>
      </c>
      <c r="N336">
        <f t="shared" ref="N336:N344" si="333">N324/$N$333</f>
        <v>0</v>
      </c>
      <c r="O336">
        <f t="shared" ref="O336:O344" si="334">O324/$O$333</f>
        <v>2.4927755431454261E-2</v>
      </c>
      <c r="P336">
        <f t="shared" ref="P336:P344" si="335">P324/$P$333</f>
        <v>0</v>
      </c>
    </row>
    <row r="337" spans="1:16" x14ac:dyDescent="0.25">
      <c r="A337">
        <f t="shared" ref="A337" si="336">A325</f>
        <v>3</v>
      </c>
      <c r="B337">
        <f t="shared" si="321"/>
        <v>0.23796114123430687</v>
      </c>
      <c r="C337">
        <f t="shared" si="322"/>
        <v>0.26404101960232851</v>
      </c>
      <c r="D337">
        <f t="shared" si="323"/>
        <v>0</v>
      </c>
      <c r="E337">
        <f t="shared" si="324"/>
        <v>0</v>
      </c>
      <c r="F337">
        <f t="shared" si="325"/>
        <v>0.57629592556367693</v>
      </c>
      <c r="G337">
        <f t="shared" si="326"/>
        <v>0.24159712159795213</v>
      </c>
      <c r="H337">
        <f t="shared" si="327"/>
        <v>0</v>
      </c>
      <c r="I337">
        <f t="shared" si="328"/>
        <v>0</v>
      </c>
      <c r="J337">
        <f t="shared" si="329"/>
        <v>0</v>
      </c>
      <c r="K337">
        <f t="shared" si="330"/>
        <v>0.22160697078858821</v>
      </c>
      <c r="L337">
        <f t="shared" si="331"/>
        <v>0</v>
      </c>
      <c r="M337">
        <f t="shared" si="332"/>
        <v>0</v>
      </c>
      <c r="N337">
        <f t="shared" si="333"/>
        <v>0</v>
      </c>
      <c r="O337">
        <f t="shared" si="334"/>
        <v>0</v>
      </c>
      <c r="P337">
        <f t="shared" si="335"/>
        <v>0.2630008521586859</v>
      </c>
    </row>
    <row r="338" spans="1:16" x14ac:dyDescent="0.25">
      <c r="A338">
        <f t="shared" ref="A338" si="337">A326</f>
        <v>4</v>
      </c>
      <c r="B338">
        <f t="shared" si="321"/>
        <v>0</v>
      </c>
      <c r="C338">
        <f t="shared" si="322"/>
        <v>0</v>
      </c>
      <c r="D338">
        <f t="shared" si="323"/>
        <v>0</v>
      </c>
      <c r="E338">
        <f t="shared" si="324"/>
        <v>0</v>
      </c>
      <c r="F338">
        <f t="shared" si="325"/>
        <v>0</v>
      </c>
      <c r="G338">
        <f t="shared" si="326"/>
        <v>0</v>
      </c>
      <c r="H338">
        <f t="shared" si="327"/>
        <v>0</v>
      </c>
      <c r="I338">
        <f t="shared" si="328"/>
        <v>0.35248210239179117</v>
      </c>
      <c r="J338">
        <f t="shared" si="329"/>
        <v>0.83275956584814781</v>
      </c>
      <c r="K338">
        <f t="shared" si="330"/>
        <v>0</v>
      </c>
      <c r="L338">
        <f t="shared" si="331"/>
        <v>0.12488009943981343</v>
      </c>
      <c r="M338">
        <f t="shared" si="332"/>
        <v>0.84427282992385744</v>
      </c>
      <c r="N338">
        <f t="shared" si="333"/>
        <v>0.90338201930157391</v>
      </c>
      <c r="O338">
        <f t="shared" si="334"/>
        <v>0</v>
      </c>
      <c r="P338">
        <f t="shared" si="335"/>
        <v>0</v>
      </c>
    </row>
    <row r="339" spans="1:16" x14ac:dyDescent="0.25">
      <c r="A339">
        <f t="shared" ref="A339" si="338">A327</f>
        <v>5</v>
      </c>
      <c r="B339">
        <f t="shared" si="321"/>
        <v>0.30790499105397534</v>
      </c>
      <c r="C339">
        <f t="shared" si="322"/>
        <v>0</v>
      </c>
      <c r="D339">
        <f t="shared" si="323"/>
        <v>0.20368916215930377</v>
      </c>
      <c r="E339">
        <f t="shared" si="324"/>
        <v>0.37442706291153449</v>
      </c>
      <c r="F339">
        <f t="shared" si="325"/>
        <v>0</v>
      </c>
      <c r="G339">
        <f t="shared" si="326"/>
        <v>0.21690052694571701</v>
      </c>
      <c r="H339">
        <f t="shared" si="327"/>
        <v>0</v>
      </c>
      <c r="I339">
        <f t="shared" si="328"/>
        <v>0</v>
      </c>
      <c r="J339">
        <f t="shared" si="329"/>
        <v>0</v>
      </c>
      <c r="K339">
        <f t="shared" si="330"/>
        <v>0.23727029071343606</v>
      </c>
      <c r="L339">
        <f t="shared" si="331"/>
        <v>0</v>
      </c>
      <c r="M339">
        <f t="shared" si="332"/>
        <v>0</v>
      </c>
      <c r="N339">
        <f t="shared" si="333"/>
        <v>0</v>
      </c>
      <c r="O339">
        <f t="shared" si="334"/>
        <v>0</v>
      </c>
      <c r="P339">
        <f t="shared" si="335"/>
        <v>0.30409473530848063</v>
      </c>
    </row>
    <row r="340" spans="1:16" x14ac:dyDescent="0.25">
      <c r="A340">
        <f t="shared" ref="A340" si="339">A328</f>
        <v>6</v>
      </c>
      <c r="B340">
        <f t="shared" si="321"/>
        <v>0</v>
      </c>
      <c r="C340">
        <f t="shared" si="322"/>
        <v>0</v>
      </c>
      <c r="D340">
        <f t="shared" si="323"/>
        <v>0</v>
      </c>
      <c r="E340">
        <f t="shared" si="324"/>
        <v>0</v>
      </c>
      <c r="F340">
        <f t="shared" si="325"/>
        <v>0</v>
      </c>
      <c r="G340">
        <f t="shared" si="326"/>
        <v>0</v>
      </c>
      <c r="H340">
        <f t="shared" si="327"/>
        <v>0.80038199008376298</v>
      </c>
      <c r="I340">
        <f t="shared" si="328"/>
        <v>0.35248210239179117</v>
      </c>
      <c r="J340">
        <f t="shared" si="329"/>
        <v>0</v>
      </c>
      <c r="K340">
        <f t="shared" si="330"/>
        <v>0</v>
      </c>
      <c r="L340">
        <f t="shared" si="331"/>
        <v>0.12396186341452069</v>
      </c>
      <c r="M340">
        <f t="shared" si="332"/>
        <v>0</v>
      </c>
      <c r="N340">
        <f t="shared" si="333"/>
        <v>0</v>
      </c>
      <c r="O340">
        <f t="shared" si="334"/>
        <v>0</v>
      </c>
      <c r="P340">
        <f t="shared" si="335"/>
        <v>0</v>
      </c>
    </row>
    <row r="341" spans="1:16" x14ac:dyDescent="0.25">
      <c r="A341">
        <f t="shared" ref="A341" si="340">A329</f>
        <v>7</v>
      </c>
      <c r="B341">
        <f t="shared" si="321"/>
        <v>0</v>
      </c>
      <c r="C341">
        <f t="shared" si="322"/>
        <v>0</v>
      </c>
      <c r="D341">
        <f t="shared" si="323"/>
        <v>0</v>
      </c>
      <c r="E341">
        <f t="shared" si="324"/>
        <v>0</v>
      </c>
      <c r="F341">
        <f t="shared" si="325"/>
        <v>3.9375192819926623E-2</v>
      </c>
      <c r="G341">
        <f t="shared" si="326"/>
        <v>0</v>
      </c>
      <c r="H341">
        <f t="shared" si="327"/>
        <v>0.13339699834729382</v>
      </c>
      <c r="I341">
        <f t="shared" si="328"/>
        <v>0.26238786278176818</v>
      </c>
      <c r="J341">
        <f t="shared" si="329"/>
        <v>0.14804614503967073</v>
      </c>
      <c r="K341">
        <f t="shared" si="330"/>
        <v>0</v>
      </c>
      <c r="L341">
        <f t="shared" si="331"/>
        <v>0.12365877817389841</v>
      </c>
      <c r="M341">
        <f t="shared" si="332"/>
        <v>0</v>
      </c>
      <c r="N341">
        <f t="shared" si="333"/>
        <v>0</v>
      </c>
      <c r="O341">
        <f t="shared" si="334"/>
        <v>0.66584804508017825</v>
      </c>
      <c r="P341">
        <f t="shared" si="335"/>
        <v>0</v>
      </c>
    </row>
    <row r="342" spans="1:16" x14ac:dyDescent="0.25">
      <c r="A342">
        <f t="shared" ref="A342" si="341">A330</f>
        <v>8</v>
      </c>
      <c r="B342">
        <f t="shared" si="321"/>
        <v>0</v>
      </c>
      <c r="C342">
        <f t="shared" si="322"/>
        <v>0</v>
      </c>
      <c r="D342">
        <f t="shared" si="323"/>
        <v>0</v>
      </c>
      <c r="E342">
        <f t="shared" si="324"/>
        <v>0.16549262449128593</v>
      </c>
      <c r="F342">
        <f t="shared" si="325"/>
        <v>0</v>
      </c>
      <c r="G342">
        <f t="shared" si="326"/>
        <v>0</v>
      </c>
      <c r="H342">
        <f t="shared" si="327"/>
        <v>5.6664211687346047E-2</v>
      </c>
      <c r="I342">
        <f t="shared" si="328"/>
        <v>0</v>
      </c>
      <c r="J342">
        <f t="shared" si="329"/>
        <v>0</v>
      </c>
      <c r="K342">
        <f t="shared" si="330"/>
        <v>0</v>
      </c>
      <c r="L342">
        <f t="shared" si="331"/>
        <v>0</v>
      </c>
      <c r="M342">
        <f t="shared" si="332"/>
        <v>0</v>
      </c>
      <c r="N342">
        <f t="shared" si="333"/>
        <v>6.3956249154093717E-2</v>
      </c>
      <c r="O342">
        <f t="shared" si="334"/>
        <v>0.26516072591688511</v>
      </c>
      <c r="P342">
        <f t="shared" si="335"/>
        <v>0.13440651284352734</v>
      </c>
    </row>
    <row r="343" spans="1:16" x14ac:dyDescent="0.25">
      <c r="A343">
        <f t="shared" ref="A343" si="342">A331</f>
        <v>9</v>
      </c>
      <c r="B343">
        <f t="shared" si="321"/>
        <v>0</v>
      </c>
      <c r="C343">
        <f t="shared" si="322"/>
        <v>0.4444690496639197</v>
      </c>
      <c r="D343">
        <f t="shared" si="323"/>
        <v>0.42988541405996705</v>
      </c>
      <c r="E343">
        <f t="shared" si="324"/>
        <v>0</v>
      </c>
      <c r="F343">
        <f t="shared" si="325"/>
        <v>0</v>
      </c>
      <c r="G343">
        <f t="shared" si="326"/>
        <v>0.40668848802321944</v>
      </c>
      <c r="H343">
        <f t="shared" si="327"/>
        <v>0</v>
      </c>
      <c r="I343">
        <f t="shared" si="328"/>
        <v>0</v>
      </c>
      <c r="J343">
        <f t="shared" si="329"/>
        <v>0</v>
      </c>
      <c r="K343">
        <f t="shared" si="330"/>
        <v>0</v>
      </c>
      <c r="L343">
        <f t="shared" si="331"/>
        <v>0.62749925897176739</v>
      </c>
      <c r="M343">
        <f t="shared" si="332"/>
        <v>0</v>
      </c>
      <c r="N343">
        <f t="shared" si="333"/>
        <v>2.2033707787843269E-2</v>
      </c>
      <c r="O343">
        <f t="shared" si="334"/>
        <v>0</v>
      </c>
      <c r="P343">
        <f t="shared" si="335"/>
        <v>0.29849789968930612</v>
      </c>
    </row>
    <row r="344" spans="1:16" x14ac:dyDescent="0.25">
      <c r="A344">
        <f t="shared" ref="A344" si="343">A332</f>
        <v>10</v>
      </c>
      <c r="B344">
        <f t="shared" si="321"/>
        <v>0</v>
      </c>
      <c r="C344">
        <f t="shared" si="322"/>
        <v>0</v>
      </c>
      <c r="D344">
        <f t="shared" si="323"/>
        <v>0</v>
      </c>
      <c r="E344">
        <f t="shared" si="324"/>
        <v>0.29366828463649758</v>
      </c>
      <c r="F344">
        <f t="shared" si="325"/>
        <v>0.32841318028847094</v>
      </c>
      <c r="G344">
        <f t="shared" si="326"/>
        <v>0</v>
      </c>
      <c r="H344">
        <f t="shared" si="327"/>
        <v>0</v>
      </c>
      <c r="I344">
        <f t="shared" si="328"/>
        <v>0</v>
      </c>
      <c r="J344">
        <f t="shared" si="329"/>
        <v>1.3651796161445047E-2</v>
      </c>
      <c r="K344">
        <f t="shared" si="330"/>
        <v>0.26975372337063264</v>
      </c>
      <c r="L344">
        <f t="shared" si="331"/>
        <v>0</v>
      </c>
      <c r="M344">
        <f t="shared" si="332"/>
        <v>6.0305202137418391E-2</v>
      </c>
      <c r="N344">
        <f t="shared" si="333"/>
        <v>0</v>
      </c>
      <c r="O344">
        <f t="shared" si="334"/>
        <v>0</v>
      </c>
      <c r="P344">
        <f t="shared" si="335"/>
        <v>0</v>
      </c>
    </row>
    <row r="346" spans="1:16" x14ac:dyDescent="0.25">
      <c r="A346">
        <f t="shared" ref="A346:P346" si="344">A335</f>
        <v>1</v>
      </c>
      <c r="B346">
        <f t="shared" si="344"/>
        <v>0.28768436477580384</v>
      </c>
      <c r="C346" s="12">
        <f t="shared" si="344"/>
        <v>0.14733780651842643</v>
      </c>
      <c r="D346">
        <f t="shared" si="344"/>
        <v>0.23296185612231751</v>
      </c>
      <c r="E346">
        <f t="shared" si="344"/>
        <v>0</v>
      </c>
      <c r="F346" s="12">
        <f t="shared" si="344"/>
        <v>0</v>
      </c>
      <c r="G346">
        <f t="shared" si="344"/>
        <v>0.13481386343311141</v>
      </c>
      <c r="H346">
        <f t="shared" si="344"/>
        <v>9.5567998815971698E-3</v>
      </c>
      <c r="I346">
        <f t="shared" si="344"/>
        <v>0</v>
      </c>
      <c r="J346">
        <f t="shared" si="344"/>
        <v>0</v>
      </c>
      <c r="K346" s="12">
        <f t="shared" si="344"/>
        <v>0.27136901512734307</v>
      </c>
      <c r="L346">
        <f t="shared" si="344"/>
        <v>0</v>
      </c>
      <c r="M346">
        <f t="shared" si="344"/>
        <v>6.0666311132253237E-2</v>
      </c>
      <c r="N346">
        <f t="shared" si="344"/>
        <v>1.0628023756489104E-2</v>
      </c>
      <c r="O346">
        <f t="shared" si="344"/>
        <v>4.4063473571482388E-2</v>
      </c>
      <c r="P346">
        <f t="shared" si="344"/>
        <v>0</v>
      </c>
    </row>
    <row r="347" spans="1:16" x14ac:dyDescent="0.25">
      <c r="A347">
        <f t="shared" ref="A347" si="345">A336</f>
        <v>2</v>
      </c>
      <c r="B347" s="12">
        <f>SUM(B335:B336)</f>
        <v>0.45413386771171793</v>
      </c>
      <c r="C347" s="12">
        <f t="shared" ref="C347:P347" si="346">SUM(C335:C336)</f>
        <v>0.29148993073375173</v>
      </c>
      <c r="D347">
        <f t="shared" si="346"/>
        <v>0.36642542378072923</v>
      </c>
      <c r="E347">
        <f t="shared" si="346"/>
        <v>0.16641202796068197</v>
      </c>
      <c r="F347" s="12">
        <f t="shared" si="346"/>
        <v>5.5915701327925532E-2</v>
      </c>
      <c r="G347" s="12">
        <f t="shared" si="346"/>
        <v>0.13481386343311141</v>
      </c>
      <c r="H347">
        <f t="shared" si="346"/>
        <v>9.5567998815971698E-3</v>
      </c>
      <c r="I347">
        <f t="shared" si="346"/>
        <v>3.2647932434649515E-2</v>
      </c>
      <c r="J347">
        <f t="shared" si="346"/>
        <v>5.5424929507364249E-3</v>
      </c>
      <c r="K347">
        <f t="shared" si="346"/>
        <v>0.27136901512734307</v>
      </c>
      <c r="L347">
        <f t="shared" si="346"/>
        <v>0</v>
      </c>
      <c r="M347">
        <f t="shared" si="346"/>
        <v>9.5421967938724206E-2</v>
      </c>
      <c r="N347">
        <f t="shared" si="346"/>
        <v>1.0628023756489104E-2</v>
      </c>
      <c r="O347">
        <f t="shared" si="346"/>
        <v>6.8991229002936652E-2</v>
      </c>
      <c r="P347" s="12">
        <f t="shared" si="346"/>
        <v>0</v>
      </c>
    </row>
    <row r="348" spans="1:16" x14ac:dyDescent="0.25">
      <c r="A348">
        <f t="shared" ref="A348" si="347">A337</f>
        <v>3</v>
      </c>
      <c r="B348" s="12">
        <f>SUM(B335:B337)</f>
        <v>0.69209500894602483</v>
      </c>
      <c r="C348">
        <f t="shared" ref="C348:P348" si="348">SUM(C335:C337)</f>
        <v>0.55553095033608024</v>
      </c>
      <c r="D348">
        <f t="shared" si="348"/>
        <v>0.36642542378072923</v>
      </c>
      <c r="E348">
        <f t="shared" si="348"/>
        <v>0.16641202796068197</v>
      </c>
      <c r="F348">
        <f t="shared" si="348"/>
        <v>0.63221162689160249</v>
      </c>
      <c r="G348" s="12">
        <f t="shared" si="348"/>
        <v>0.37641098503106352</v>
      </c>
      <c r="H348">
        <f t="shared" si="348"/>
        <v>9.5567998815971698E-3</v>
      </c>
      <c r="I348">
        <f t="shared" si="348"/>
        <v>3.2647932434649515E-2</v>
      </c>
      <c r="J348" s="12">
        <f t="shared" si="348"/>
        <v>5.5424929507364249E-3</v>
      </c>
      <c r="K348">
        <f t="shared" si="348"/>
        <v>0.49297598591593128</v>
      </c>
      <c r="L348">
        <f t="shared" si="348"/>
        <v>0</v>
      </c>
      <c r="M348" s="12">
        <f t="shared" si="348"/>
        <v>9.5421967938724206E-2</v>
      </c>
      <c r="N348" s="12">
        <f t="shared" si="348"/>
        <v>1.0628023756489104E-2</v>
      </c>
      <c r="O348">
        <f t="shared" si="348"/>
        <v>6.8991229002936652E-2</v>
      </c>
      <c r="P348" s="12">
        <f t="shared" si="348"/>
        <v>0.2630008521586859</v>
      </c>
    </row>
    <row r="349" spans="1:16" x14ac:dyDescent="0.25">
      <c r="A349">
        <f t="shared" ref="A349" si="349">A338</f>
        <v>4</v>
      </c>
      <c r="B349">
        <f>SUM(B335:B338)</f>
        <v>0.69209500894602483</v>
      </c>
      <c r="C349">
        <f t="shared" ref="C349:P349" si="350">SUM(C335:C338)</f>
        <v>0.55553095033608024</v>
      </c>
      <c r="D349">
        <f t="shared" si="350"/>
        <v>0.36642542378072923</v>
      </c>
      <c r="E349">
        <f t="shared" si="350"/>
        <v>0.16641202796068197</v>
      </c>
      <c r="F349">
        <f t="shared" si="350"/>
        <v>0.63221162689160249</v>
      </c>
      <c r="G349">
        <f t="shared" si="350"/>
        <v>0.37641098503106352</v>
      </c>
      <c r="H349">
        <f t="shared" si="350"/>
        <v>9.5567998815971698E-3</v>
      </c>
      <c r="I349">
        <f t="shared" si="350"/>
        <v>0.3851300348264407</v>
      </c>
      <c r="J349" s="12">
        <f t="shared" si="350"/>
        <v>0.8383020587988842</v>
      </c>
      <c r="K349">
        <f t="shared" si="350"/>
        <v>0.49297598591593128</v>
      </c>
      <c r="L349">
        <f t="shared" si="350"/>
        <v>0.12488009943981343</v>
      </c>
      <c r="M349" s="12">
        <f t="shared" si="350"/>
        <v>0.93969479786258159</v>
      </c>
      <c r="N349" s="12">
        <f t="shared" si="350"/>
        <v>0.91401004305806299</v>
      </c>
      <c r="O349">
        <f t="shared" si="350"/>
        <v>6.8991229002936652E-2</v>
      </c>
      <c r="P349">
        <f t="shared" si="350"/>
        <v>0.2630008521586859</v>
      </c>
    </row>
    <row r="350" spans="1:16" x14ac:dyDescent="0.25">
      <c r="A350">
        <f t="shared" ref="A350" si="351">A339</f>
        <v>5</v>
      </c>
      <c r="B350">
        <f>SUM(B335:B339)</f>
        <v>1.0000000000000002</v>
      </c>
      <c r="C350">
        <f t="shared" ref="C350:P350" si="352">SUM(C335:C339)</f>
        <v>0.55553095033608024</v>
      </c>
      <c r="D350">
        <f t="shared" si="352"/>
        <v>0.57011458594003295</v>
      </c>
      <c r="E350">
        <f t="shared" si="352"/>
        <v>0.54083909087221649</v>
      </c>
      <c r="F350">
        <f t="shared" si="352"/>
        <v>0.63221162689160249</v>
      </c>
      <c r="G350">
        <f t="shared" si="352"/>
        <v>0.59331151197678056</v>
      </c>
      <c r="H350">
        <f t="shared" si="352"/>
        <v>9.5567998815971698E-3</v>
      </c>
      <c r="I350">
        <f t="shared" si="352"/>
        <v>0.3851300348264407</v>
      </c>
      <c r="J350">
        <f t="shared" si="352"/>
        <v>0.8383020587988842</v>
      </c>
      <c r="K350">
        <f t="shared" si="352"/>
        <v>0.73024627662936736</v>
      </c>
      <c r="L350">
        <f t="shared" si="352"/>
        <v>0.12488009943981343</v>
      </c>
      <c r="M350">
        <f t="shared" si="352"/>
        <v>0.93969479786258159</v>
      </c>
      <c r="N350">
        <f t="shared" si="352"/>
        <v>0.91401004305806299</v>
      </c>
      <c r="O350">
        <f t="shared" si="352"/>
        <v>6.8991229002936652E-2</v>
      </c>
      <c r="P350">
        <f t="shared" si="352"/>
        <v>0.5670955874671666</v>
      </c>
    </row>
    <row r="351" spans="1:16" x14ac:dyDescent="0.25">
      <c r="A351">
        <f t="shared" ref="A351" si="353">A340</f>
        <v>6</v>
      </c>
      <c r="B351">
        <f>SUM(B335:B340)</f>
        <v>1.0000000000000002</v>
      </c>
      <c r="C351">
        <f t="shared" ref="C351:P351" si="354">SUM(C335:C340)</f>
        <v>0.55553095033608024</v>
      </c>
      <c r="D351">
        <f t="shared" si="354"/>
        <v>0.57011458594003295</v>
      </c>
      <c r="E351">
        <f t="shared" si="354"/>
        <v>0.54083909087221649</v>
      </c>
      <c r="F351">
        <f t="shared" si="354"/>
        <v>0.63221162689160249</v>
      </c>
      <c r="G351">
        <f t="shared" si="354"/>
        <v>0.59331151197678056</v>
      </c>
      <c r="H351" s="12">
        <f t="shared" si="354"/>
        <v>0.80993878996536017</v>
      </c>
      <c r="I351" s="12">
        <f t="shared" si="354"/>
        <v>0.73761213721823182</v>
      </c>
      <c r="J351">
        <f t="shared" si="354"/>
        <v>0.8383020587988842</v>
      </c>
      <c r="K351">
        <f t="shared" si="354"/>
        <v>0.73024627662936736</v>
      </c>
      <c r="L351">
        <f t="shared" si="354"/>
        <v>0.24884196285433413</v>
      </c>
      <c r="M351">
        <f t="shared" si="354"/>
        <v>0.93969479786258159</v>
      </c>
      <c r="N351">
        <f t="shared" si="354"/>
        <v>0.91401004305806299</v>
      </c>
      <c r="O351" s="12">
        <f t="shared" si="354"/>
        <v>6.8991229002936652E-2</v>
      </c>
      <c r="P351">
        <f t="shared" si="354"/>
        <v>0.5670955874671666</v>
      </c>
    </row>
    <row r="352" spans="1:16" x14ac:dyDescent="0.25">
      <c r="A352">
        <f t="shared" ref="A352" si="355">A341</f>
        <v>7</v>
      </c>
      <c r="B352">
        <f>SUM(B335:B341)</f>
        <v>1.0000000000000002</v>
      </c>
      <c r="C352">
        <f t="shared" ref="C352:P352" si="356">SUM(C335:C341)</f>
        <v>0.55553095033608024</v>
      </c>
      <c r="D352">
        <f t="shared" si="356"/>
        <v>0.57011458594003295</v>
      </c>
      <c r="E352">
        <f t="shared" si="356"/>
        <v>0.54083909087221649</v>
      </c>
      <c r="F352">
        <f t="shared" si="356"/>
        <v>0.67158681971152911</v>
      </c>
      <c r="G352">
        <f t="shared" si="356"/>
        <v>0.59331151197678056</v>
      </c>
      <c r="H352" s="12">
        <f t="shared" si="356"/>
        <v>0.94333578831265397</v>
      </c>
      <c r="I352" s="12">
        <f t="shared" si="356"/>
        <v>1</v>
      </c>
      <c r="J352">
        <f t="shared" si="356"/>
        <v>0.98634820383855493</v>
      </c>
      <c r="K352">
        <f t="shared" si="356"/>
        <v>0.73024627662936736</v>
      </c>
      <c r="L352">
        <f t="shared" si="356"/>
        <v>0.37250074102823255</v>
      </c>
      <c r="M352">
        <f t="shared" si="356"/>
        <v>0.93969479786258159</v>
      </c>
      <c r="N352">
        <f t="shared" si="356"/>
        <v>0.91401004305806299</v>
      </c>
      <c r="O352" s="12">
        <f t="shared" si="356"/>
        <v>0.73483927408311489</v>
      </c>
      <c r="P352">
        <f t="shared" si="356"/>
        <v>0.5670955874671666</v>
      </c>
    </row>
    <row r="353" spans="1:16" x14ac:dyDescent="0.25">
      <c r="A353">
        <f t="shared" ref="A353" si="357">A342</f>
        <v>8</v>
      </c>
      <c r="B353">
        <f>SUM(B335:B342)</f>
        <v>1.0000000000000002</v>
      </c>
      <c r="C353">
        <f t="shared" ref="C353:P353" si="358">SUM(C335:C342)</f>
        <v>0.55553095033608024</v>
      </c>
      <c r="D353" s="12">
        <f t="shared" si="358"/>
        <v>0.57011458594003295</v>
      </c>
      <c r="E353">
        <f t="shared" si="358"/>
        <v>0.70633171536350248</v>
      </c>
      <c r="F353">
        <f t="shared" si="358"/>
        <v>0.67158681971152911</v>
      </c>
      <c r="G353">
        <f t="shared" si="358"/>
        <v>0.59331151197678056</v>
      </c>
      <c r="H353">
        <f t="shared" si="358"/>
        <v>1</v>
      </c>
      <c r="I353">
        <f t="shared" si="358"/>
        <v>1</v>
      </c>
      <c r="J353">
        <f t="shared" si="358"/>
        <v>0.98634820383855493</v>
      </c>
      <c r="K353">
        <f t="shared" si="358"/>
        <v>0.73024627662936736</v>
      </c>
      <c r="L353" s="12">
        <f t="shared" si="358"/>
        <v>0.37250074102823255</v>
      </c>
      <c r="M353">
        <f t="shared" si="358"/>
        <v>0.93969479786258159</v>
      </c>
      <c r="N353">
        <f t="shared" si="358"/>
        <v>0.9779662922121567</v>
      </c>
      <c r="O353">
        <f t="shared" si="358"/>
        <v>1</v>
      </c>
      <c r="P353">
        <f t="shared" si="358"/>
        <v>0.70150210031069393</v>
      </c>
    </row>
    <row r="354" spans="1:16" x14ac:dyDescent="0.25">
      <c r="A354">
        <f t="shared" ref="A354" si="359">A343</f>
        <v>9</v>
      </c>
      <c r="B354">
        <f>SUM(B335:B343)</f>
        <v>1.0000000000000002</v>
      </c>
      <c r="C354">
        <f t="shared" ref="C354:P354" si="360">SUM(C335:C343)</f>
        <v>1</v>
      </c>
      <c r="D354" s="12">
        <f t="shared" si="360"/>
        <v>1</v>
      </c>
      <c r="E354" s="12">
        <f t="shared" si="360"/>
        <v>0.70633171536350248</v>
      </c>
      <c r="F354">
        <f t="shared" si="360"/>
        <v>0.67158681971152911</v>
      </c>
      <c r="G354">
        <f t="shared" si="360"/>
        <v>1</v>
      </c>
      <c r="H354">
        <f t="shared" si="360"/>
        <v>1</v>
      </c>
      <c r="I354">
        <f t="shared" si="360"/>
        <v>1</v>
      </c>
      <c r="J354">
        <f t="shared" si="360"/>
        <v>0.98634820383855493</v>
      </c>
      <c r="K354">
        <f t="shared" si="360"/>
        <v>0.73024627662936736</v>
      </c>
      <c r="L354" s="12">
        <f t="shared" si="360"/>
        <v>1</v>
      </c>
      <c r="M354">
        <f t="shared" si="360"/>
        <v>0.93969479786258159</v>
      </c>
      <c r="N354">
        <f t="shared" si="360"/>
        <v>1</v>
      </c>
      <c r="O354">
        <f t="shared" si="360"/>
        <v>1</v>
      </c>
      <c r="P354">
        <f t="shared" si="360"/>
        <v>1</v>
      </c>
    </row>
    <row r="355" spans="1:16" x14ac:dyDescent="0.25">
      <c r="A355">
        <f t="shared" ref="A355" si="361">A344</f>
        <v>10</v>
      </c>
      <c r="B355">
        <f>SUM(B335:B344)</f>
        <v>1.0000000000000002</v>
      </c>
      <c r="C355">
        <f t="shared" ref="C355:P355" si="362">SUM(C335:C344)</f>
        <v>1</v>
      </c>
      <c r="D355">
        <f t="shared" si="362"/>
        <v>1</v>
      </c>
      <c r="E355" s="12">
        <f t="shared" si="362"/>
        <v>1</v>
      </c>
      <c r="F355">
        <f t="shared" si="362"/>
        <v>1</v>
      </c>
      <c r="G355">
        <f t="shared" si="362"/>
        <v>1</v>
      </c>
      <c r="H355">
        <f t="shared" si="362"/>
        <v>1</v>
      </c>
      <c r="I355">
        <f t="shared" si="362"/>
        <v>1</v>
      </c>
      <c r="J355">
        <f t="shared" si="362"/>
        <v>1</v>
      </c>
      <c r="K355">
        <f t="shared" si="362"/>
        <v>1</v>
      </c>
      <c r="L355">
        <f t="shared" si="362"/>
        <v>1</v>
      </c>
      <c r="M355">
        <f t="shared" si="362"/>
        <v>1</v>
      </c>
      <c r="N355">
        <f t="shared" si="362"/>
        <v>1</v>
      </c>
      <c r="O355">
        <f t="shared" si="362"/>
        <v>1</v>
      </c>
      <c r="P355">
        <f t="shared" si="362"/>
        <v>1</v>
      </c>
    </row>
    <row r="357" spans="1:16" x14ac:dyDescent="0.25">
      <c r="A357" t="s">
        <v>115</v>
      </c>
    </row>
    <row r="358" spans="1:16" x14ac:dyDescent="0.25">
      <c r="A358" t="s">
        <v>40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  <c r="M358">
        <v>12</v>
      </c>
      <c r="N358">
        <v>13</v>
      </c>
      <c r="O358">
        <v>14</v>
      </c>
      <c r="P358">
        <v>15</v>
      </c>
    </row>
    <row r="359" spans="1:16" x14ac:dyDescent="0.25">
      <c r="A359" t="s">
        <v>33</v>
      </c>
      <c r="B359">
        <v>0.68950593189364495</v>
      </c>
      <c r="C359">
        <v>0.23872391657252101</v>
      </c>
      <c r="D359">
        <v>0.5815669505386234</v>
      </c>
      <c r="E359">
        <v>0.94397953547145874</v>
      </c>
      <c r="F359">
        <v>0.26437870476389924</v>
      </c>
      <c r="G359">
        <v>0.31334532820274463</v>
      </c>
      <c r="H359">
        <v>0.81668181471355539</v>
      </c>
      <c r="I359">
        <v>0.76521427959044452</v>
      </c>
      <c r="J359">
        <v>0.25612559335884255</v>
      </c>
      <c r="K359">
        <v>2.0545841243027385E-2</v>
      </c>
      <c r="L359">
        <v>0.90593533030220819</v>
      </c>
      <c r="M359">
        <v>0.22081502914674023</v>
      </c>
      <c r="N359">
        <v>0.54973406971441419</v>
      </c>
      <c r="O359">
        <v>0.38419033918988876</v>
      </c>
      <c r="P359">
        <v>0.19850639462041242</v>
      </c>
    </row>
    <row r="360" spans="1:16" x14ac:dyDescent="0.25">
      <c r="A360" s="2" t="s">
        <v>116</v>
      </c>
      <c r="B360" s="2" t="s">
        <v>186</v>
      </c>
      <c r="C360" s="2" t="s">
        <v>187</v>
      </c>
      <c r="D360" s="2" t="s">
        <v>188</v>
      </c>
      <c r="E360" s="2" t="s">
        <v>189</v>
      </c>
      <c r="F360" s="2" t="s">
        <v>190</v>
      </c>
      <c r="G360" s="2" t="s">
        <v>200</v>
      </c>
      <c r="H360" s="2" t="s">
        <v>199</v>
      </c>
      <c r="I360" s="2" t="s">
        <v>191</v>
      </c>
      <c r="J360" s="2" t="s">
        <v>192</v>
      </c>
      <c r="K360" s="2" t="s">
        <v>193</v>
      </c>
      <c r="L360" s="2" t="s">
        <v>194</v>
      </c>
      <c r="M360" s="2" t="s">
        <v>195</v>
      </c>
      <c r="N360" s="2" t="s">
        <v>196</v>
      </c>
      <c r="O360" s="2" t="s">
        <v>197</v>
      </c>
      <c r="P360" s="2" t="s">
        <v>198</v>
      </c>
    </row>
    <row r="362" spans="1:16" x14ac:dyDescent="0.25">
      <c r="A362" t="s">
        <v>128</v>
      </c>
    </row>
    <row r="363" spans="1:16" x14ac:dyDescent="0.25">
      <c r="A363" t="s">
        <v>41</v>
      </c>
    </row>
    <row r="364" spans="1:16" x14ac:dyDescent="0.25">
      <c r="A364">
        <v>1</v>
      </c>
      <c r="B364">
        <f>1/D2</f>
        <v>5.4054054054054057E-3</v>
      </c>
      <c r="C364">
        <f>1/C2</f>
        <v>2.7777777777777779E-3</v>
      </c>
      <c r="D364">
        <f>1/J2</f>
        <v>6.1349693251533744E-3</v>
      </c>
      <c r="E364">
        <v>0</v>
      </c>
      <c r="F364">
        <v>0</v>
      </c>
      <c r="G364">
        <f>1/D2</f>
        <v>5.4054054054054057E-3</v>
      </c>
      <c r="H364">
        <f>1/H2</f>
        <v>2.9940119760479044E-3</v>
      </c>
      <c r="I364">
        <v>0</v>
      </c>
      <c r="J364">
        <v>0</v>
      </c>
      <c r="K364">
        <v>0</v>
      </c>
      <c r="L364">
        <v>0</v>
      </c>
      <c r="M364">
        <f>1/B11</f>
        <v>2.9850746268656717E-3</v>
      </c>
      <c r="N364">
        <f>1/B11</f>
        <v>2.9850746268656717E-3</v>
      </c>
      <c r="O364">
        <f>1/B20</f>
        <v>2.9940119760479044E-3</v>
      </c>
      <c r="P364">
        <v>0</v>
      </c>
    </row>
    <row r="365" spans="1:16" x14ac:dyDescent="0.25">
      <c r="A365">
        <v>2</v>
      </c>
      <c r="B365">
        <f>1/C8</f>
        <v>3.4129692832764505E-3</v>
      </c>
      <c r="C365">
        <v>0</v>
      </c>
      <c r="D365">
        <f>1/J5</f>
        <v>2.7027027027027029E-3</v>
      </c>
      <c r="E365">
        <f>1/K5</f>
        <v>3.1446540880503146E-3</v>
      </c>
      <c r="F365">
        <v>0</v>
      </c>
      <c r="G365">
        <v>0</v>
      </c>
      <c r="H365">
        <v>0</v>
      </c>
      <c r="I365">
        <f>1/C20</f>
        <v>1.7152658662092624E-3</v>
      </c>
      <c r="J365">
        <f>1/C11</f>
        <v>1.7271157167530224E-3</v>
      </c>
      <c r="K365">
        <v>0</v>
      </c>
      <c r="L365">
        <v>0</v>
      </c>
      <c r="M365">
        <f>1/C11</f>
        <v>1.7271157167530224E-3</v>
      </c>
      <c r="N365">
        <v>0</v>
      </c>
      <c r="O365">
        <f>1/C20</f>
        <v>1.7152658662092624E-3</v>
      </c>
      <c r="P365">
        <v>0</v>
      </c>
    </row>
    <row r="366" spans="1:16" x14ac:dyDescent="0.25">
      <c r="A366">
        <v>3</v>
      </c>
      <c r="B366">
        <v>0</v>
      </c>
      <c r="C366">
        <f>1/D5</f>
        <v>3.4129692832764505E-3</v>
      </c>
      <c r="D366">
        <v>0</v>
      </c>
      <c r="E366">
        <v>0</v>
      </c>
      <c r="F366">
        <f>1/D5</f>
        <v>3.4129692832764505E-3</v>
      </c>
      <c r="G366">
        <v>0</v>
      </c>
      <c r="H366">
        <v>0</v>
      </c>
      <c r="I366">
        <v>0</v>
      </c>
      <c r="J366">
        <v>0</v>
      </c>
      <c r="K366">
        <f>1/B8</f>
        <v>5.4054054054054057E-3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25">
      <c r="A367">
        <v>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>1/E20</f>
        <v>4.1666666666666664E-2</v>
      </c>
      <c r="J367">
        <v>0</v>
      </c>
      <c r="K367">
        <v>0</v>
      </c>
      <c r="L367">
        <f>1/J11</f>
        <v>6.0975609756097563E-3</v>
      </c>
      <c r="M367">
        <v>0</v>
      </c>
      <c r="N367">
        <v>0</v>
      </c>
      <c r="O367">
        <v>0</v>
      </c>
      <c r="P367">
        <v>0</v>
      </c>
    </row>
    <row r="368" spans="1:16" x14ac:dyDescent="0.25">
      <c r="A368">
        <v>5</v>
      </c>
      <c r="B368">
        <f>1/F8</f>
        <v>3.8314176245210725E-2</v>
      </c>
      <c r="C368">
        <v>0</v>
      </c>
      <c r="D368">
        <f>1/J14</f>
        <v>9.6153846153846159E-3</v>
      </c>
      <c r="E368">
        <f>1/K14</f>
        <v>2.1834061135371181E-2</v>
      </c>
      <c r="F368">
        <v>0</v>
      </c>
      <c r="G368">
        <f>1/F8</f>
        <v>3.8314176245210725E-2</v>
      </c>
      <c r="H368">
        <v>0</v>
      </c>
      <c r="I368">
        <v>0</v>
      </c>
      <c r="J368">
        <v>0</v>
      </c>
      <c r="K368">
        <f>1/B14</f>
        <v>6.2500000000000003E-3</v>
      </c>
      <c r="L368">
        <v>0</v>
      </c>
      <c r="M368">
        <v>0</v>
      </c>
      <c r="N368">
        <v>0</v>
      </c>
      <c r="O368">
        <v>0</v>
      </c>
      <c r="P368">
        <f>1/F8</f>
        <v>3.8314176245210725E-2</v>
      </c>
    </row>
    <row r="369" spans="1:16" x14ac:dyDescent="0.25">
      <c r="A369">
        <v>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f>1/H17</f>
        <v>4.4444444444444446E-2</v>
      </c>
      <c r="I369">
        <f>1/G20</f>
        <v>4.4444444444444446E-2</v>
      </c>
      <c r="J369">
        <v>0</v>
      </c>
      <c r="K369">
        <v>0</v>
      </c>
      <c r="L369">
        <f>1/J17</f>
        <v>6.0975609756097563E-3</v>
      </c>
      <c r="M369">
        <v>0</v>
      </c>
      <c r="N369">
        <v>0</v>
      </c>
      <c r="O369">
        <v>0</v>
      </c>
      <c r="P369">
        <v>0</v>
      </c>
    </row>
    <row r="370" spans="1:16" x14ac:dyDescent="0.25">
      <c r="A370">
        <v>7</v>
      </c>
      <c r="B370">
        <v>0</v>
      </c>
      <c r="C370">
        <v>0</v>
      </c>
      <c r="D370">
        <v>0</v>
      </c>
      <c r="E370">
        <v>0</v>
      </c>
      <c r="F370">
        <f>1/H5</f>
        <v>1.7152658662092624E-3</v>
      </c>
      <c r="G370">
        <v>0</v>
      </c>
      <c r="H370">
        <v>0</v>
      </c>
      <c r="I370">
        <v>0</v>
      </c>
      <c r="J370">
        <f>1/H11</f>
        <v>4.1666666666666664E-2</v>
      </c>
      <c r="K370">
        <v>0</v>
      </c>
      <c r="L370">
        <f>1/K20</f>
        <v>2.976190476190476E-3</v>
      </c>
      <c r="M370">
        <v>0</v>
      </c>
      <c r="N370">
        <v>0</v>
      </c>
      <c r="O370">
        <v>0</v>
      </c>
      <c r="P370">
        <v>0</v>
      </c>
    </row>
    <row r="371" spans="1:16" x14ac:dyDescent="0.25">
      <c r="A371">
        <v>8</v>
      </c>
      <c r="B371">
        <v>0</v>
      </c>
      <c r="C371">
        <v>0</v>
      </c>
      <c r="D371">
        <v>0</v>
      </c>
      <c r="E371">
        <f>1/K23</f>
        <v>5.0000000000000001E-3</v>
      </c>
      <c r="F371">
        <v>0</v>
      </c>
      <c r="G371">
        <v>0</v>
      </c>
      <c r="H371">
        <f>1/I20</f>
        <v>1.3175230566534914E-2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f>1/I11</f>
        <v>1.7699115044247787E-2</v>
      </c>
      <c r="O371">
        <f>1/I20</f>
        <v>1.3175230566534914E-2</v>
      </c>
      <c r="P371">
        <f>1/I8</f>
        <v>4.9504950495049506E-3</v>
      </c>
    </row>
    <row r="372" spans="1:16" x14ac:dyDescent="0.25">
      <c r="A372">
        <v>9</v>
      </c>
      <c r="B372">
        <v>0</v>
      </c>
      <c r="C372">
        <f>1/J5</f>
        <v>2.7027027027027029E-3</v>
      </c>
      <c r="D372">
        <v>0</v>
      </c>
      <c r="E372">
        <v>0</v>
      </c>
      <c r="F372">
        <v>0</v>
      </c>
      <c r="G372">
        <f>1/I8</f>
        <v>4.9504950495049506E-3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>1/J11</f>
        <v>6.0975609756097563E-3</v>
      </c>
      <c r="O372">
        <v>0</v>
      </c>
      <c r="P372">
        <f>1/J8</f>
        <v>1.2406947890818859E-2</v>
      </c>
    </row>
    <row r="373" spans="1:16" x14ac:dyDescent="0.25">
      <c r="A373">
        <v>10</v>
      </c>
      <c r="B373">
        <v>0</v>
      </c>
      <c r="C373">
        <v>0</v>
      </c>
      <c r="D373">
        <v>0</v>
      </c>
      <c r="E373">
        <v>0</v>
      </c>
      <c r="F373">
        <f>1/K5</f>
        <v>3.1446540880503146E-3</v>
      </c>
      <c r="G373">
        <v>0</v>
      </c>
      <c r="H373">
        <v>0</v>
      </c>
      <c r="I373">
        <v>0</v>
      </c>
      <c r="J373">
        <f>1/K11</f>
        <v>4.1493775933609959E-3</v>
      </c>
      <c r="K373">
        <f>1/K2</f>
        <v>4.9019607843137254E-3</v>
      </c>
      <c r="L373">
        <v>0</v>
      </c>
      <c r="M373">
        <f>1/K11</f>
        <v>4.1493775933609959E-3</v>
      </c>
      <c r="N373">
        <v>0</v>
      </c>
      <c r="O373">
        <v>0</v>
      </c>
      <c r="P373">
        <v>0</v>
      </c>
    </row>
    <row r="375" spans="1:16" x14ac:dyDescent="0.25">
      <c r="A375">
        <f t="shared" ref="A375" si="363">A364</f>
        <v>1</v>
      </c>
      <c r="B375">
        <f>B364*$B$49</f>
        <v>5.4054054054054055E-4</v>
      </c>
      <c r="C375">
        <f t="shared" ref="C375:P375" si="364">C364*$B$49</f>
        <v>2.7777777777777778E-4</v>
      </c>
      <c r="D375">
        <f t="shared" si="364"/>
        <v>6.1349693251533746E-4</v>
      </c>
      <c r="E375">
        <f t="shared" si="364"/>
        <v>0</v>
      </c>
      <c r="F375">
        <f t="shared" si="364"/>
        <v>0</v>
      </c>
      <c r="G375">
        <f t="shared" si="364"/>
        <v>5.4054054054054055E-4</v>
      </c>
      <c r="H375">
        <f t="shared" si="364"/>
        <v>2.9940119760479047E-4</v>
      </c>
      <c r="I375">
        <f t="shared" si="364"/>
        <v>0</v>
      </c>
      <c r="J375">
        <f t="shared" si="364"/>
        <v>0</v>
      </c>
      <c r="K375">
        <f t="shared" si="364"/>
        <v>0</v>
      </c>
      <c r="L375">
        <f t="shared" si="364"/>
        <v>0</v>
      </c>
      <c r="M375">
        <f t="shared" si="364"/>
        <v>2.9850746268656717E-4</v>
      </c>
      <c r="N375">
        <f t="shared" si="364"/>
        <v>2.9850746268656717E-4</v>
      </c>
      <c r="O375">
        <f t="shared" si="364"/>
        <v>2.9940119760479047E-4</v>
      </c>
      <c r="P375">
        <f t="shared" si="364"/>
        <v>0</v>
      </c>
    </row>
    <row r="376" spans="1:16" x14ac:dyDescent="0.25">
      <c r="A376">
        <f t="shared" ref="A376" si="365">A365</f>
        <v>2</v>
      </c>
      <c r="B376">
        <f t="shared" ref="B376:P384" si="366">B365*$B$49</f>
        <v>3.4129692832764505E-4</v>
      </c>
      <c r="C376">
        <f t="shared" si="366"/>
        <v>0</v>
      </c>
      <c r="D376">
        <f t="shared" si="366"/>
        <v>2.7027027027027027E-4</v>
      </c>
      <c r="E376">
        <f t="shared" si="366"/>
        <v>3.1446540880503149E-4</v>
      </c>
      <c r="F376">
        <f t="shared" si="366"/>
        <v>0</v>
      </c>
      <c r="G376">
        <f t="shared" si="366"/>
        <v>0</v>
      </c>
      <c r="H376">
        <f t="shared" si="366"/>
        <v>0</v>
      </c>
      <c r="I376">
        <f t="shared" si="366"/>
        <v>1.7152658662092626E-4</v>
      </c>
      <c r="J376">
        <f t="shared" si="366"/>
        <v>1.7271157167530224E-4</v>
      </c>
      <c r="K376">
        <f t="shared" si="366"/>
        <v>0</v>
      </c>
      <c r="L376">
        <f t="shared" si="366"/>
        <v>0</v>
      </c>
      <c r="M376">
        <f t="shared" si="366"/>
        <v>1.7271157167530224E-4</v>
      </c>
      <c r="N376">
        <f t="shared" si="366"/>
        <v>0</v>
      </c>
      <c r="O376">
        <f t="shared" si="366"/>
        <v>1.7152658662092626E-4</v>
      </c>
      <c r="P376">
        <f t="shared" si="366"/>
        <v>0</v>
      </c>
    </row>
    <row r="377" spans="1:16" x14ac:dyDescent="0.25">
      <c r="A377">
        <f t="shared" ref="A377" si="367">A366</f>
        <v>3</v>
      </c>
      <c r="B377">
        <f t="shared" si="366"/>
        <v>0</v>
      </c>
      <c r="C377">
        <f t="shared" si="366"/>
        <v>3.4129692832764505E-4</v>
      </c>
      <c r="D377">
        <f t="shared" si="366"/>
        <v>0</v>
      </c>
      <c r="E377">
        <f t="shared" si="366"/>
        <v>0</v>
      </c>
      <c r="F377">
        <f t="shared" si="366"/>
        <v>3.4129692832764505E-4</v>
      </c>
      <c r="G377">
        <f t="shared" si="366"/>
        <v>0</v>
      </c>
      <c r="H377">
        <f t="shared" si="366"/>
        <v>0</v>
      </c>
      <c r="I377">
        <f t="shared" si="366"/>
        <v>0</v>
      </c>
      <c r="J377">
        <f t="shared" si="366"/>
        <v>0</v>
      </c>
      <c r="K377">
        <f t="shared" si="366"/>
        <v>5.4054054054054055E-4</v>
      </c>
      <c r="L377">
        <f t="shared" si="366"/>
        <v>0</v>
      </c>
      <c r="M377">
        <f t="shared" si="366"/>
        <v>0</v>
      </c>
      <c r="N377">
        <f t="shared" si="366"/>
        <v>0</v>
      </c>
      <c r="O377">
        <f t="shared" si="366"/>
        <v>0</v>
      </c>
      <c r="P377">
        <f t="shared" si="366"/>
        <v>0</v>
      </c>
    </row>
    <row r="378" spans="1:16" x14ac:dyDescent="0.25">
      <c r="A378">
        <f t="shared" ref="A378" si="368">A367</f>
        <v>4</v>
      </c>
      <c r="B378">
        <f t="shared" si="366"/>
        <v>0</v>
      </c>
      <c r="C378">
        <f t="shared" si="366"/>
        <v>0</v>
      </c>
      <c r="D378">
        <f t="shared" si="366"/>
        <v>0</v>
      </c>
      <c r="E378">
        <f t="shared" si="366"/>
        <v>0</v>
      </c>
      <c r="F378">
        <f t="shared" si="366"/>
        <v>0</v>
      </c>
      <c r="G378">
        <f t="shared" si="366"/>
        <v>0</v>
      </c>
      <c r="H378">
        <f t="shared" si="366"/>
        <v>0</v>
      </c>
      <c r="I378">
        <f t="shared" si="366"/>
        <v>4.1666666666666666E-3</v>
      </c>
      <c r="J378">
        <f t="shared" si="366"/>
        <v>0</v>
      </c>
      <c r="K378">
        <f t="shared" si="366"/>
        <v>0</v>
      </c>
      <c r="L378">
        <f t="shared" si="366"/>
        <v>6.0975609756097572E-4</v>
      </c>
      <c r="M378">
        <f t="shared" si="366"/>
        <v>0</v>
      </c>
      <c r="N378">
        <f t="shared" si="366"/>
        <v>0</v>
      </c>
      <c r="O378">
        <f t="shared" si="366"/>
        <v>0</v>
      </c>
      <c r="P378">
        <f t="shared" si="366"/>
        <v>0</v>
      </c>
    </row>
    <row r="379" spans="1:16" x14ac:dyDescent="0.25">
      <c r="A379">
        <f t="shared" ref="A379" si="369">A368</f>
        <v>5</v>
      </c>
      <c r="B379">
        <f t="shared" si="366"/>
        <v>3.8314176245210726E-3</v>
      </c>
      <c r="C379">
        <f t="shared" si="366"/>
        <v>0</v>
      </c>
      <c r="D379">
        <f t="shared" si="366"/>
        <v>9.6153846153846159E-4</v>
      </c>
      <c r="E379">
        <f t="shared" si="366"/>
        <v>2.1834061135371182E-3</v>
      </c>
      <c r="F379">
        <f t="shared" si="366"/>
        <v>0</v>
      </c>
      <c r="G379">
        <f t="shared" si="366"/>
        <v>3.8314176245210726E-3</v>
      </c>
      <c r="H379">
        <f t="shared" si="366"/>
        <v>0</v>
      </c>
      <c r="I379">
        <f t="shared" si="366"/>
        <v>0</v>
      </c>
      <c r="J379">
        <f t="shared" si="366"/>
        <v>0</v>
      </c>
      <c r="K379">
        <f t="shared" si="366"/>
        <v>6.2500000000000012E-4</v>
      </c>
      <c r="L379">
        <f t="shared" si="366"/>
        <v>0</v>
      </c>
      <c r="M379">
        <f t="shared" si="366"/>
        <v>0</v>
      </c>
      <c r="N379">
        <f t="shared" si="366"/>
        <v>0</v>
      </c>
      <c r="O379">
        <f t="shared" si="366"/>
        <v>0</v>
      </c>
      <c r="P379">
        <f t="shared" si="366"/>
        <v>3.8314176245210726E-3</v>
      </c>
    </row>
    <row r="380" spans="1:16" x14ac:dyDescent="0.25">
      <c r="A380">
        <f t="shared" ref="A380" si="370">A369</f>
        <v>6</v>
      </c>
      <c r="B380">
        <f t="shared" si="366"/>
        <v>0</v>
      </c>
      <c r="C380">
        <f t="shared" si="366"/>
        <v>0</v>
      </c>
      <c r="D380">
        <f t="shared" si="366"/>
        <v>0</v>
      </c>
      <c r="E380">
        <f t="shared" si="366"/>
        <v>0</v>
      </c>
      <c r="F380">
        <f t="shared" si="366"/>
        <v>0</v>
      </c>
      <c r="G380">
        <f t="shared" si="366"/>
        <v>0</v>
      </c>
      <c r="H380">
        <f t="shared" si="366"/>
        <v>4.4444444444444444E-3</v>
      </c>
      <c r="I380">
        <f t="shared" si="366"/>
        <v>4.4444444444444444E-3</v>
      </c>
      <c r="J380">
        <f t="shared" si="366"/>
        <v>0</v>
      </c>
      <c r="K380">
        <f t="shared" si="366"/>
        <v>0</v>
      </c>
      <c r="L380">
        <f t="shared" si="366"/>
        <v>6.0975609756097572E-4</v>
      </c>
      <c r="M380">
        <f t="shared" si="366"/>
        <v>0</v>
      </c>
      <c r="N380">
        <f t="shared" si="366"/>
        <v>0</v>
      </c>
      <c r="O380">
        <f t="shared" si="366"/>
        <v>0</v>
      </c>
      <c r="P380">
        <f t="shared" si="366"/>
        <v>0</v>
      </c>
    </row>
    <row r="381" spans="1:16" x14ac:dyDescent="0.25">
      <c r="A381">
        <f t="shared" ref="A381" si="371">A370</f>
        <v>7</v>
      </c>
      <c r="B381">
        <f t="shared" si="366"/>
        <v>0</v>
      </c>
      <c r="C381">
        <f t="shared" si="366"/>
        <v>0</v>
      </c>
      <c r="D381">
        <f t="shared" si="366"/>
        <v>0</v>
      </c>
      <c r="E381">
        <f t="shared" si="366"/>
        <v>0</v>
      </c>
      <c r="F381">
        <f t="shared" si="366"/>
        <v>1.7152658662092626E-4</v>
      </c>
      <c r="G381">
        <f t="shared" si="366"/>
        <v>0</v>
      </c>
      <c r="H381">
        <f t="shared" si="366"/>
        <v>0</v>
      </c>
      <c r="I381">
        <f t="shared" si="366"/>
        <v>0</v>
      </c>
      <c r="J381">
        <f t="shared" si="366"/>
        <v>4.1666666666666666E-3</v>
      </c>
      <c r="K381">
        <f t="shared" si="366"/>
        <v>0</v>
      </c>
      <c r="L381">
        <f t="shared" si="366"/>
        <v>2.9761904761904765E-4</v>
      </c>
      <c r="M381">
        <f t="shared" si="366"/>
        <v>0</v>
      </c>
      <c r="N381">
        <f t="shared" si="366"/>
        <v>0</v>
      </c>
      <c r="O381">
        <f t="shared" si="366"/>
        <v>0</v>
      </c>
      <c r="P381">
        <f t="shared" si="366"/>
        <v>0</v>
      </c>
    </row>
    <row r="382" spans="1:16" x14ac:dyDescent="0.25">
      <c r="A382">
        <f t="shared" ref="A382" si="372">A371</f>
        <v>8</v>
      </c>
      <c r="B382">
        <f t="shared" si="366"/>
        <v>0</v>
      </c>
      <c r="C382">
        <f t="shared" si="366"/>
        <v>0</v>
      </c>
      <c r="D382">
        <f t="shared" si="366"/>
        <v>0</v>
      </c>
      <c r="E382">
        <f t="shared" si="366"/>
        <v>5.0000000000000001E-4</v>
      </c>
      <c r="F382">
        <f t="shared" si="366"/>
        <v>0</v>
      </c>
      <c r="G382">
        <f t="shared" si="366"/>
        <v>0</v>
      </c>
      <c r="H382">
        <f t="shared" si="366"/>
        <v>1.3175230566534915E-3</v>
      </c>
      <c r="I382">
        <f t="shared" si="366"/>
        <v>0</v>
      </c>
      <c r="J382">
        <f t="shared" si="366"/>
        <v>0</v>
      </c>
      <c r="K382">
        <f t="shared" si="366"/>
        <v>0</v>
      </c>
      <c r="L382">
        <f t="shared" si="366"/>
        <v>0</v>
      </c>
      <c r="M382">
        <f t="shared" si="366"/>
        <v>0</v>
      </c>
      <c r="N382">
        <f t="shared" si="366"/>
        <v>1.7699115044247787E-3</v>
      </c>
      <c r="O382">
        <f t="shared" si="366"/>
        <v>1.3175230566534915E-3</v>
      </c>
      <c r="P382">
        <f t="shared" si="366"/>
        <v>4.9504950495049506E-4</v>
      </c>
    </row>
    <row r="383" spans="1:16" x14ac:dyDescent="0.25">
      <c r="A383">
        <f t="shared" ref="A383" si="373">A372</f>
        <v>9</v>
      </c>
      <c r="B383">
        <f t="shared" si="366"/>
        <v>0</v>
      </c>
      <c r="C383">
        <f t="shared" si="366"/>
        <v>2.7027027027027027E-4</v>
      </c>
      <c r="D383">
        <f t="shared" si="366"/>
        <v>0</v>
      </c>
      <c r="E383">
        <f t="shared" si="366"/>
        <v>0</v>
      </c>
      <c r="F383">
        <f t="shared" si="366"/>
        <v>0</v>
      </c>
      <c r="G383">
        <f t="shared" si="366"/>
        <v>4.9504950495049506E-4</v>
      </c>
      <c r="H383">
        <f t="shared" si="366"/>
        <v>0</v>
      </c>
      <c r="I383">
        <f t="shared" si="366"/>
        <v>0</v>
      </c>
      <c r="J383">
        <f t="shared" si="366"/>
        <v>0</v>
      </c>
      <c r="K383">
        <f t="shared" si="366"/>
        <v>0</v>
      </c>
      <c r="L383">
        <f t="shared" si="366"/>
        <v>0</v>
      </c>
      <c r="M383">
        <f t="shared" si="366"/>
        <v>0</v>
      </c>
      <c r="N383">
        <f t="shared" si="366"/>
        <v>6.0975609756097572E-4</v>
      </c>
      <c r="O383">
        <f t="shared" si="366"/>
        <v>0</v>
      </c>
      <c r="P383">
        <f t="shared" si="366"/>
        <v>1.2406947890818861E-3</v>
      </c>
    </row>
    <row r="384" spans="1:16" x14ac:dyDescent="0.25">
      <c r="A384">
        <f t="shared" ref="A384" si="374">A373</f>
        <v>10</v>
      </c>
      <c r="B384">
        <f t="shared" si="366"/>
        <v>0</v>
      </c>
      <c r="C384">
        <f t="shared" si="366"/>
        <v>0</v>
      </c>
      <c r="D384">
        <f t="shared" si="366"/>
        <v>0</v>
      </c>
      <c r="E384">
        <f t="shared" si="366"/>
        <v>0</v>
      </c>
      <c r="F384">
        <f t="shared" si="366"/>
        <v>3.1446540880503149E-4</v>
      </c>
      <c r="G384">
        <f t="shared" si="366"/>
        <v>0</v>
      </c>
      <c r="H384">
        <f t="shared" si="366"/>
        <v>0</v>
      </c>
      <c r="I384">
        <f t="shared" si="366"/>
        <v>0</v>
      </c>
      <c r="J384">
        <f t="shared" si="366"/>
        <v>4.1493775933609963E-4</v>
      </c>
      <c r="K384">
        <f t="shared" si="366"/>
        <v>4.9019607843137254E-4</v>
      </c>
      <c r="L384">
        <f t="shared" si="366"/>
        <v>0</v>
      </c>
      <c r="M384">
        <f t="shared" si="366"/>
        <v>4.1493775933609963E-4</v>
      </c>
      <c r="N384">
        <f t="shared" si="366"/>
        <v>0</v>
      </c>
      <c r="O384">
        <f t="shared" si="366"/>
        <v>0</v>
      </c>
      <c r="P384">
        <f t="shared" si="366"/>
        <v>0</v>
      </c>
    </row>
    <row r="386" spans="1:16" x14ac:dyDescent="0.25">
      <c r="A386">
        <v>1</v>
      </c>
      <c r="B386">
        <v>5.4054054054054055E-4</v>
      </c>
      <c r="C386">
        <v>2.7777777777777778E-4</v>
      </c>
      <c r="D386">
        <v>6.1349693251533746E-4</v>
      </c>
      <c r="E386">
        <v>0</v>
      </c>
      <c r="F386">
        <v>0</v>
      </c>
      <c r="G386">
        <v>5.4054054054054055E-4</v>
      </c>
      <c r="H386">
        <v>2.9940119760479047E-4</v>
      </c>
      <c r="I386">
        <v>0</v>
      </c>
      <c r="J386">
        <v>0</v>
      </c>
      <c r="K386">
        <v>0</v>
      </c>
      <c r="L386">
        <v>0</v>
      </c>
      <c r="M386">
        <v>2.9850746268656717E-4</v>
      </c>
      <c r="N386">
        <v>2.9850746268656717E-4</v>
      </c>
      <c r="O386">
        <v>2.9940119760479047E-4</v>
      </c>
      <c r="P386">
        <v>0</v>
      </c>
    </row>
    <row r="387" spans="1:16" x14ac:dyDescent="0.25">
      <c r="A387">
        <v>2</v>
      </c>
      <c r="B387">
        <v>3.4129692832764505E-4</v>
      </c>
      <c r="C387">
        <v>0</v>
      </c>
      <c r="D387">
        <v>2.7027027027027027E-4</v>
      </c>
      <c r="E387">
        <v>3.1446540880503149E-4</v>
      </c>
      <c r="F387">
        <v>0</v>
      </c>
      <c r="G387">
        <v>0</v>
      </c>
      <c r="H387">
        <v>0</v>
      </c>
      <c r="I387">
        <v>1.7152658662092626E-4</v>
      </c>
      <c r="J387">
        <v>1.7271157167530224E-4</v>
      </c>
      <c r="K387">
        <v>0</v>
      </c>
      <c r="L387">
        <v>0</v>
      </c>
      <c r="M387">
        <v>1.7271157167530224E-4</v>
      </c>
      <c r="N387">
        <v>0</v>
      </c>
      <c r="O387">
        <v>1.7152658662092626E-4</v>
      </c>
      <c r="P387">
        <v>0</v>
      </c>
    </row>
    <row r="388" spans="1:16" x14ac:dyDescent="0.25">
      <c r="A388">
        <v>3</v>
      </c>
      <c r="B388">
        <v>0</v>
      </c>
      <c r="C388">
        <v>3.4129692832764505E-4</v>
      </c>
      <c r="D388">
        <v>0</v>
      </c>
      <c r="E388">
        <v>0</v>
      </c>
      <c r="F388">
        <v>3.4129692832764505E-4</v>
      </c>
      <c r="G388">
        <v>0</v>
      </c>
      <c r="H388">
        <v>0</v>
      </c>
      <c r="I388">
        <v>0</v>
      </c>
      <c r="J388">
        <v>0</v>
      </c>
      <c r="K388">
        <v>5.4054054054054055E-4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25">
      <c r="A389">
        <v>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4.1666666666666666E-3</v>
      </c>
      <c r="J389">
        <v>0</v>
      </c>
      <c r="K389">
        <v>0</v>
      </c>
      <c r="L389">
        <v>6.0975609756097572E-4</v>
      </c>
      <c r="M389">
        <v>0</v>
      </c>
      <c r="N389">
        <v>0</v>
      </c>
      <c r="O389">
        <v>0</v>
      </c>
      <c r="P389">
        <v>0</v>
      </c>
    </row>
    <row r="390" spans="1:16" x14ac:dyDescent="0.25">
      <c r="A390">
        <v>5</v>
      </c>
      <c r="B390">
        <v>3.8314176245210726E-3</v>
      </c>
      <c r="C390">
        <v>0</v>
      </c>
      <c r="D390">
        <v>9.6153846153846159E-4</v>
      </c>
      <c r="E390">
        <v>2.1834061135371182E-3</v>
      </c>
      <c r="F390">
        <v>0</v>
      </c>
      <c r="G390">
        <v>3.8314176245210726E-3</v>
      </c>
      <c r="H390">
        <v>0</v>
      </c>
      <c r="I390">
        <v>0</v>
      </c>
      <c r="J390">
        <v>0</v>
      </c>
      <c r="K390">
        <v>6.2500000000000012E-4</v>
      </c>
      <c r="L390">
        <v>0</v>
      </c>
      <c r="M390">
        <v>0</v>
      </c>
      <c r="N390">
        <v>0</v>
      </c>
      <c r="O390">
        <v>0</v>
      </c>
      <c r="P390">
        <v>3.8314176245210726E-3</v>
      </c>
    </row>
    <row r="391" spans="1:16" x14ac:dyDescent="0.25">
      <c r="A391">
        <v>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4.4444444444444444E-3</v>
      </c>
      <c r="I391">
        <v>4.4444444444444444E-3</v>
      </c>
      <c r="J391">
        <v>0</v>
      </c>
      <c r="K391">
        <v>0</v>
      </c>
      <c r="L391">
        <v>6.0975609756097572E-4</v>
      </c>
      <c r="M391">
        <v>0</v>
      </c>
      <c r="N391">
        <v>0</v>
      </c>
      <c r="O391">
        <v>0</v>
      </c>
      <c r="P391">
        <v>0</v>
      </c>
    </row>
    <row r="392" spans="1:16" x14ac:dyDescent="0.25">
      <c r="A392">
        <v>7</v>
      </c>
      <c r="B392">
        <v>0</v>
      </c>
      <c r="C392">
        <v>0</v>
      </c>
      <c r="D392">
        <v>0</v>
      </c>
      <c r="E392">
        <v>0</v>
      </c>
      <c r="F392">
        <v>1.7152658662092626E-4</v>
      </c>
      <c r="G392">
        <v>0</v>
      </c>
      <c r="H392">
        <v>0</v>
      </c>
      <c r="I392">
        <v>0</v>
      </c>
      <c r="J392">
        <v>4.1666666666666666E-3</v>
      </c>
      <c r="K392">
        <v>0</v>
      </c>
      <c r="L392">
        <v>2.9761904761904765E-4</v>
      </c>
      <c r="M392">
        <v>0</v>
      </c>
      <c r="N392">
        <v>0</v>
      </c>
      <c r="O392">
        <v>0</v>
      </c>
      <c r="P392">
        <v>0</v>
      </c>
    </row>
    <row r="393" spans="1:16" x14ac:dyDescent="0.25">
      <c r="A393">
        <v>8</v>
      </c>
      <c r="B393">
        <v>0</v>
      </c>
      <c r="C393">
        <v>0</v>
      </c>
      <c r="D393">
        <v>0</v>
      </c>
      <c r="E393">
        <v>5.0000000000000001E-4</v>
      </c>
      <c r="F393">
        <v>0</v>
      </c>
      <c r="G393">
        <v>0</v>
      </c>
      <c r="H393">
        <v>1.3175230566534915E-3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1.7699115044247787E-3</v>
      </c>
      <c r="O393">
        <v>1.3175230566534915E-3</v>
      </c>
      <c r="P393">
        <v>4.9504950495049506E-4</v>
      </c>
    </row>
    <row r="394" spans="1:16" x14ac:dyDescent="0.25">
      <c r="A394">
        <v>9</v>
      </c>
      <c r="B394">
        <v>0</v>
      </c>
      <c r="C394">
        <v>2.7027027027027027E-4</v>
      </c>
      <c r="D394">
        <v>0</v>
      </c>
      <c r="E394">
        <v>0</v>
      </c>
      <c r="F394">
        <v>0</v>
      </c>
      <c r="G394">
        <v>4.9504950495049506E-4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6.0975609756097572E-4</v>
      </c>
      <c r="O394">
        <v>0</v>
      </c>
      <c r="P394">
        <v>1.2406947890818861E-3</v>
      </c>
    </row>
    <row r="395" spans="1:16" x14ac:dyDescent="0.25">
      <c r="A395">
        <v>10</v>
      </c>
      <c r="B395">
        <v>0</v>
      </c>
      <c r="C395">
        <v>0</v>
      </c>
      <c r="D395">
        <v>0</v>
      </c>
      <c r="E395">
        <v>0</v>
      </c>
      <c r="F395">
        <v>3.1446540880503149E-4</v>
      </c>
      <c r="G395">
        <v>0</v>
      </c>
      <c r="H395">
        <v>0</v>
      </c>
      <c r="I395">
        <v>0</v>
      </c>
      <c r="J395">
        <v>4.1493775933609963E-4</v>
      </c>
      <c r="K395">
        <v>4.9019607843137254E-4</v>
      </c>
      <c r="L395">
        <v>0</v>
      </c>
      <c r="M395">
        <v>4.1493775933609963E-4</v>
      </c>
      <c r="N395">
        <v>0</v>
      </c>
      <c r="O395">
        <v>0</v>
      </c>
      <c r="P395">
        <v>0</v>
      </c>
    </row>
    <row r="396" spans="1:16" x14ac:dyDescent="0.25">
      <c r="B396" s="4">
        <f>SUM(B386:B395)</f>
        <v>4.7132550933892585E-3</v>
      </c>
      <c r="C396" s="4">
        <f t="shared" ref="C396:P396" si="375">SUM(C386:C395)</f>
        <v>8.8934497637569321E-4</v>
      </c>
      <c r="D396" s="4">
        <f t="shared" si="375"/>
        <v>1.8453056643240693E-3</v>
      </c>
      <c r="E396" s="4">
        <f t="shared" si="375"/>
        <v>2.9978715223421496E-3</v>
      </c>
      <c r="F396" s="4">
        <f t="shared" si="375"/>
        <v>8.2728892375360282E-4</v>
      </c>
      <c r="G396" s="4">
        <f t="shared" si="375"/>
        <v>4.8670076700121079E-3</v>
      </c>
      <c r="H396" s="4">
        <f t="shared" si="375"/>
        <v>6.0613686987027269E-3</v>
      </c>
      <c r="I396" s="4">
        <f t="shared" si="375"/>
        <v>8.7826376977320382E-3</v>
      </c>
      <c r="J396" s="4">
        <f t="shared" si="375"/>
        <v>4.7543159976780689E-3</v>
      </c>
      <c r="K396" s="4">
        <f t="shared" si="375"/>
        <v>1.6557366189719133E-3</v>
      </c>
      <c r="L396" s="4">
        <f t="shared" si="375"/>
        <v>1.5171312427409991E-3</v>
      </c>
      <c r="M396" s="4">
        <f t="shared" si="375"/>
        <v>8.8615679369796903E-4</v>
      </c>
      <c r="N396" s="4">
        <f t="shared" si="375"/>
        <v>2.6781750646723214E-3</v>
      </c>
      <c r="O396" s="4">
        <f t="shared" si="375"/>
        <v>1.7884508408792083E-3</v>
      </c>
      <c r="P396" s="4">
        <f t="shared" si="375"/>
        <v>5.5671619185534539E-3</v>
      </c>
    </row>
    <row r="398" spans="1:16" x14ac:dyDescent="0.25">
      <c r="A398">
        <f t="shared" ref="A398" si="376">A386</f>
        <v>1</v>
      </c>
      <c r="B398">
        <f>B386/$B$396</f>
        <v>0.11468518674041103</v>
      </c>
      <c r="C398">
        <f>C386/$C$396</f>
        <v>0.3123397389726007</v>
      </c>
      <c r="D398">
        <f>D386/$D$396</f>
        <v>0.33246358279621918</v>
      </c>
      <c r="E398">
        <f>E386/$E$396</f>
        <v>0</v>
      </c>
      <c r="F398">
        <f>F386/$F$396</f>
        <v>0</v>
      </c>
      <c r="G398">
        <f>G386/$G$396</f>
        <v>0.11106219204688367</v>
      </c>
      <c r="H398">
        <f>H386/$H$396</f>
        <v>4.9394981973109348E-2</v>
      </c>
      <c r="I398">
        <f>I386/$I$396</f>
        <v>0</v>
      </c>
      <c r="J398">
        <f>J386/$J$396</f>
        <v>0</v>
      </c>
      <c r="K398">
        <f>K386/$K$396</f>
        <v>0</v>
      </c>
      <c r="L398">
        <f>L386/$L$396</f>
        <v>0</v>
      </c>
      <c r="M398">
        <f>M386/$M$396</f>
        <v>0.33685625930923935</v>
      </c>
      <c r="N398">
        <f>N386/$N$396</f>
        <v>0.11145927935188583</v>
      </c>
      <c r="O398">
        <f>O386/$O$396</f>
        <v>0.1674081225836791</v>
      </c>
      <c r="P398">
        <f>P386/$P$396</f>
        <v>0</v>
      </c>
    </row>
    <row r="399" spans="1:16" x14ac:dyDescent="0.25">
      <c r="A399">
        <f t="shared" ref="A399" si="377">A387</f>
        <v>2</v>
      </c>
      <c r="B399">
        <f t="shared" ref="B399:B407" si="378">B387/$B$396</f>
        <v>7.2412148624491607E-2</v>
      </c>
      <c r="C399">
        <f t="shared" ref="C399:C407" si="379">C387/$C$396</f>
        <v>0</v>
      </c>
      <c r="D399">
        <f t="shared" ref="D399:D407" si="380">D387/$D$396</f>
        <v>0.14646368647509114</v>
      </c>
      <c r="E399">
        <f t="shared" ref="E399:E407" si="381">E387/$E$396</f>
        <v>0.10489622602617367</v>
      </c>
      <c r="F399">
        <f t="shared" ref="F399:F407" si="382">F387/$F$396</f>
        <v>0</v>
      </c>
      <c r="G399">
        <f t="shared" ref="G399:G407" si="383">G387/$G$396</f>
        <v>0</v>
      </c>
      <c r="H399">
        <f t="shared" ref="H399:H407" si="384">H387/$H$396</f>
        <v>0</v>
      </c>
      <c r="I399">
        <f t="shared" ref="I399:I407" si="385">I387/$I$396</f>
        <v>1.9530190419356587E-2</v>
      </c>
      <c r="J399">
        <f t="shared" ref="J399:J407" si="386">J387/$J$396</f>
        <v>3.6327322744144852E-2</v>
      </c>
      <c r="K399">
        <f t="shared" ref="K399:K407" si="387">K387/$K$396</f>
        <v>0</v>
      </c>
      <c r="L399">
        <f t="shared" ref="L399:L407" si="388">L387/$L$396</f>
        <v>0</v>
      </c>
      <c r="M399">
        <f t="shared" ref="M399:M407" si="389">M387/$M$396</f>
        <v>0.19489956281277232</v>
      </c>
      <c r="N399">
        <f t="shared" ref="N399:N407" si="390">N387/$N$396</f>
        <v>0</v>
      </c>
      <c r="O399">
        <f t="shared" ref="O399:O407" si="391">O387/$O$396</f>
        <v>9.5907912423582875E-2</v>
      </c>
      <c r="P399">
        <f t="shared" ref="P399:P407" si="392">P387/$P$396</f>
        <v>0</v>
      </c>
    </row>
    <row r="400" spans="1:16" x14ac:dyDescent="0.25">
      <c r="A400">
        <f t="shared" ref="A400" si="393">A388</f>
        <v>3</v>
      </c>
      <c r="B400">
        <f t="shared" si="378"/>
        <v>0</v>
      </c>
      <c r="C400">
        <f t="shared" si="379"/>
        <v>0.38376213662162545</v>
      </c>
      <c r="D400">
        <f t="shared" si="380"/>
        <v>0</v>
      </c>
      <c r="E400">
        <f t="shared" si="381"/>
        <v>0</v>
      </c>
      <c r="F400">
        <f t="shared" si="382"/>
        <v>0.41254864960490623</v>
      </c>
      <c r="G400">
        <f t="shared" si="383"/>
        <v>0</v>
      </c>
      <c r="H400">
        <f t="shared" si="384"/>
        <v>0</v>
      </c>
      <c r="I400">
        <f t="shared" si="385"/>
        <v>0</v>
      </c>
      <c r="J400">
        <f t="shared" si="386"/>
        <v>0</v>
      </c>
      <c r="K400">
        <f t="shared" si="387"/>
        <v>0.32646529305861166</v>
      </c>
      <c r="L400">
        <f t="shared" si="388"/>
        <v>0</v>
      </c>
      <c r="M400">
        <f t="shared" si="389"/>
        <v>0</v>
      </c>
      <c r="N400">
        <f t="shared" si="390"/>
        <v>0</v>
      </c>
      <c r="O400">
        <f t="shared" si="391"/>
        <v>0</v>
      </c>
      <c r="P400">
        <f t="shared" si="392"/>
        <v>0</v>
      </c>
    </row>
    <row r="401" spans="1:16" x14ac:dyDescent="0.25">
      <c r="A401">
        <f t="shared" ref="A401" si="394">A389</f>
        <v>4</v>
      </c>
      <c r="B401">
        <f t="shared" si="378"/>
        <v>0</v>
      </c>
      <c r="C401">
        <f t="shared" si="379"/>
        <v>0</v>
      </c>
      <c r="D401">
        <f t="shared" si="380"/>
        <v>0</v>
      </c>
      <c r="E401">
        <f t="shared" si="381"/>
        <v>0</v>
      </c>
      <c r="F401">
        <f t="shared" si="382"/>
        <v>0</v>
      </c>
      <c r="G401">
        <f t="shared" si="383"/>
        <v>0</v>
      </c>
      <c r="H401">
        <f t="shared" si="384"/>
        <v>0</v>
      </c>
      <c r="I401">
        <f t="shared" si="385"/>
        <v>0.47442087560353707</v>
      </c>
      <c r="J401">
        <f t="shared" si="386"/>
        <v>0</v>
      </c>
      <c r="K401">
        <f t="shared" si="387"/>
        <v>0</v>
      </c>
      <c r="L401">
        <f t="shared" si="388"/>
        <v>0.40191387559808611</v>
      </c>
      <c r="M401">
        <f t="shared" si="389"/>
        <v>0</v>
      </c>
      <c r="N401">
        <f t="shared" si="390"/>
        <v>0</v>
      </c>
      <c r="O401">
        <f t="shared" si="391"/>
        <v>0</v>
      </c>
      <c r="P401">
        <f t="shared" si="392"/>
        <v>0</v>
      </c>
    </row>
    <row r="402" spans="1:16" x14ac:dyDescent="0.25">
      <c r="A402">
        <f t="shared" ref="A402" si="395">A390</f>
        <v>5</v>
      </c>
      <c r="B402">
        <f t="shared" si="378"/>
        <v>0.81290266463509731</v>
      </c>
      <c r="C402">
        <f t="shared" si="379"/>
        <v>0</v>
      </c>
      <c r="D402">
        <f t="shared" si="380"/>
        <v>0.52107273072868965</v>
      </c>
      <c r="E402">
        <f t="shared" si="381"/>
        <v>0.72831877459221028</v>
      </c>
      <c r="F402">
        <f t="shared" si="382"/>
        <v>0</v>
      </c>
      <c r="G402">
        <f t="shared" si="383"/>
        <v>0.78722243404879222</v>
      </c>
      <c r="H402">
        <f t="shared" si="384"/>
        <v>0</v>
      </c>
      <c r="I402">
        <f t="shared" si="385"/>
        <v>0</v>
      </c>
      <c r="J402">
        <f t="shared" si="386"/>
        <v>0</v>
      </c>
      <c r="K402">
        <f t="shared" si="387"/>
        <v>0.37747549509901984</v>
      </c>
      <c r="L402">
        <f t="shared" si="388"/>
        <v>0</v>
      </c>
      <c r="M402">
        <f t="shared" si="389"/>
        <v>0</v>
      </c>
      <c r="N402">
        <f t="shared" si="390"/>
        <v>0</v>
      </c>
      <c r="O402">
        <f t="shared" si="391"/>
        <v>0</v>
      </c>
      <c r="P402">
        <f t="shared" si="392"/>
        <v>0.68821738626862339</v>
      </c>
    </row>
    <row r="403" spans="1:16" x14ac:dyDescent="0.25">
      <c r="A403">
        <f t="shared" ref="A403" si="396">A391</f>
        <v>6</v>
      </c>
      <c r="B403">
        <f t="shared" si="378"/>
        <v>0</v>
      </c>
      <c r="C403">
        <f t="shared" si="379"/>
        <v>0</v>
      </c>
      <c r="D403">
        <f t="shared" si="380"/>
        <v>0</v>
      </c>
      <c r="E403">
        <f t="shared" si="381"/>
        <v>0</v>
      </c>
      <c r="F403">
        <f t="shared" si="382"/>
        <v>0</v>
      </c>
      <c r="G403">
        <f t="shared" si="383"/>
        <v>0</v>
      </c>
      <c r="H403">
        <f t="shared" si="384"/>
        <v>0.73324106573415648</v>
      </c>
      <c r="I403">
        <f t="shared" si="385"/>
        <v>0.50604893397710626</v>
      </c>
      <c r="J403">
        <f t="shared" si="386"/>
        <v>0</v>
      </c>
      <c r="K403">
        <f t="shared" si="387"/>
        <v>0</v>
      </c>
      <c r="L403">
        <f t="shared" si="388"/>
        <v>0.40191387559808611</v>
      </c>
      <c r="M403">
        <f t="shared" si="389"/>
        <v>0</v>
      </c>
      <c r="N403">
        <f t="shared" si="390"/>
        <v>0</v>
      </c>
      <c r="O403">
        <f t="shared" si="391"/>
        <v>0</v>
      </c>
      <c r="P403">
        <f t="shared" si="392"/>
        <v>0</v>
      </c>
    </row>
    <row r="404" spans="1:16" x14ac:dyDescent="0.25">
      <c r="A404">
        <f t="shared" ref="A404" si="397">A392</f>
        <v>7</v>
      </c>
      <c r="B404">
        <f t="shared" si="378"/>
        <v>0</v>
      </c>
      <c r="C404">
        <f t="shared" si="379"/>
        <v>0</v>
      </c>
      <c r="D404">
        <f t="shared" si="380"/>
        <v>0</v>
      </c>
      <c r="E404">
        <f t="shared" si="381"/>
        <v>0</v>
      </c>
      <c r="F404">
        <f t="shared" si="382"/>
        <v>0.20733577072768014</v>
      </c>
      <c r="G404">
        <f t="shared" si="383"/>
        <v>0</v>
      </c>
      <c r="H404">
        <f t="shared" si="384"/>
        <v>0</v>
      </c>
      <c r="I404">
        <f t="shared" si="385"/>
        <v>0</v>
      </c>
      <c r="J404">
        <f t="shared" si="386"/>
        <v>0.8763966612024946</v>
      </c>
      <c r="K404">
        <f t="shared" si="387"/>
        <v>0</v>
      </c>
      <c r="L404">
        <f t="shared" si="388"/>
        <v>0.19617224880382775</v>
      </c>
      <c r="M404">
        <f t="shared" si="389"/>
        <v>0</v>
      </c>
      <c r="N404">
        <f t="shared" si="390"/>
        <v>0</v>
      </c>
      <c r="O404">
        <f t="shared" si="391"/>
        <v>0</v>
      </c>
      <c r="P404">
        <f t="shared" si="392"/>
        <v>0</v>
      </c>
    </row>
    <row r="405" spans="1:16" x14ac:dyDescent="0.25">
      <c r="A405">
        <f t="shared" ref="A405" si="398">A393</f>
        <v>8</v>
      </c>
      <c r="B405">
        <f t="shared" si="378"/>
        <v>0</v>
      </c>
      <c r="C405">
        <f t="shared" si="379"/>
        <v>0</v>
      </c>
      <c r="D405">
        <f t="shared" si="380"/>
        <v>0</v>
      </c>
      <c r="E405">
        <f t="shared" si="381"/>
        <v>0.16678499938161612</v>
      </c>
      <c r="F405">
        <f t="shared" si="382"/>
        <v>0</v>
      </c>
      <c r="G405">
        <f t="shared" si="383"/>
        <v>0</v>
      </c>
      <c r="H405">
        <f t="shared" si="384"/>
        <v>0.21736395229273414</v>
      </c>
      <c r="I405">
        <f t="shared" si="385"/>
        <v>0</v>
      </c>
      <c r="J405">
        <f t="shared" si="386"/>
        <v>0</v>
      </c>
      <c r="K405">
        <f t="shared" si="387"/>
        <v>0</v>
      </c>
      <c r="L405">
        <f t="shared" si="388"/>
        <v>0</v>
      </c>
      <c r="M405">
        <f t="shared" si="389"/>
        <v>0</v>
      </c>
      <c r="N405">
        <f t="shared" si="390"/>
        <v>0.66086475367932307</v>
      </c>
      <c r="O405">
        <f t="shared" si="391"/>
        <v>0.73668396499273803</v>
      </c>
      <c r="P405">
        <f t="shared" si="392"/>
        <v>8.8923137532728069E-2</v>
      </c>
    </row>
    <row r="406" spans="1:16" x14ac:dyDescent="0.25">
      <c r="A406">
        <f t="shared" ref="A406" si="399">A394</f>
        <v>9</v>
      </c>
      <c r="B406">
        <f t="shared" si="378"/>
        <v>0</v>
      </c>
      <c r="C406">
        <f t="shared" si="379"/>
        <v>0.30389812440577368</v>
      </c>
      <c r="D406">
        <f t="shared" si="380"/>
        <v>0</v>
      </c>
      <c r="E406">
        <f t="shared" si="381"/>
        <v>0</v>
      </c>
      <c r="F406">
        <f t="shared" si="382"/>
        <v>0</v>
      </c>
      <c r="G406">
        <f t="shared" si="383"/>
        <v>0.10171537390432416</v>
      </c>
      <c r="H406">
        <f t="shared" si="384"/>
        <v>0</v>
      </c>
      <c r="I406">
        <f t="shared" si="385"/>
        <v>0</v>
      </c>
      <c r="J406">
        <f t="shared" si="386"/>
        <v>0</v>
      </c>
      <c r="K406">
        <f t="shared" si="387"/>
        <v>0</v>
      </c>
      <c r="L406">
        <f t="shared" si="388"/>
        <v>0</v>
      </c>
      <c r="M406">
        <f t="shared" si="389"/>
        <v>0</v>
      </c>
      <c r="N406">
        <f t="shared" si="390"/>
        <v>0.22767596696879122</v>
      </c>
      <c r="O406">
        <f t="shared" si="391"/>
        <v>0</v>
      </c>
      <c r="P406">
        <f t="shared" si="392"/>
        <v>0.22285947619864854</v>
      </c>
    </row>
    <row r="407" spans="1:16" x14ac:dyDescent="0.25">
      <c r="A407">
        <f t="shared" ref="A407" si="400">A395</f>
        <v>10</v>
      </c>
      <c r="B407">
        <f t="shared" si="378"/>
        <v>0</v>
      </c>
      <c r="C407">
        <f t="shared" si="379"/>
        <v>0</v>
      </c>
      <c r="D407">
        <f t="shared" si="380"/>
        <v>0</v>
      </c>
      <c r="E407">
        <f t="shared" si="381"/>
        <v>0</v>
      </c>
      <c r="F407">
        <f t="shared" si="382"/>
        <v>0.38011557966741361</v>
      </c>
      <c r="G407">
        <f t="shared" si="383"/>
        <v>0</v>
      </c>
      <c r="H407">
        <f t="shared" si="384"/>
        <v>0</v>
      </c>
      <c r="I407">
        <f t="shared" si="385"/>
        <v>0</v>
      </c>
      <c r="J407">
        <f t="shared" si="386"/>
        <v>8.7276016053360467E-2</v>
      </c>
      <c r="K407">
        <f t="shared" si="387"/>
        <v>0.29605921184236844</v>
      </c>
      <c r="L407">
        <f t="shared" si="388"/>
        <v>0</v>
      </c>
      <c r="M407">
        <f t="shared" si="389"/>
        <v>0.46824417787798833</v>
      </c>
      <c r="N407">
        <f t="shared" si="390"/>
        <v>0</v>
      </c>
      <c r="O407">
        <f t="shared" si="391"/>
        <v>0</v>
      </c>
      <c r="P407">
        <f t="shared" si="392"/>
        <v>0</v>
      </c>
    </row>
    <row r="409" spans="1:16" x14ac:dyDescent="0.25">
      <c r="A409">
        <f t="shared" ref="A409:P409" si="401">A398</f>
        <v>1</v>
      </c>
      <c r="B409" s="12">
        <f t="shared" si="401"/>
        <v>0.11468518674041103</v>
      </c>
      <c r="C409" s="12">
        <f t="shared" si="401"/>
        <v>0.3123397389726007</v>
      </c>
      <c r="D409">
        <f t="shared" si="401"/>
        <v>0.33246358279621918</v>
      </c>
      <c r="E409">
        <f t="shared" si="401"/>
        <v>0</v>
      </c>
      <c r="F409">
        <f t="shared" si="401"/>
        <v>0</v>
      </c>
      <c r="G409">
        <f t="shared" si="401"/>
        <v>0.11106219204688367</v>
      </c>
      <c r="H409">
        <f t="shared" si="401"/>
        <v>4.9394981973109348E-2</v>
      </c>
      <c r="I409">
        <f t="shared" si="401"/>
        <v>0</v>
      </c>
      <c r="J409">
        <f t="shared" si="401"/>
        <v>0</v>
      </c>
      <c r="K409">
        <f t="shared" si="401"/>
        <v>0</v>
      </c>
      <c r="L409">
        <f t="shared" si="401"/>
        <v>0</v>
      </c>
      <c r="M409" s="12">
        <f t="shared" si="401"/>
        <v>0.33685625930923935</v>
      </c>
      <c r="N409">
        <f t="shared" si="401"/>
        <v>0.11145927935188583</v>
      </c>
      <c r="O409">
        <f t="shared" si="401"/>
        <v>0.1674081225836791</v>
      </c>
      <c r="P409">
        <f t="shared" si="401"/>
        <v>0</v>
      </c>
    </row>
    <row r="410" spans="1:16" x14ac:dyDescent="0.25">
      <c r="A410">
        <f t="shared" ref="A410" si="402">A399</f>
        <v>2</v>
      </c>
      <c r="B410" s="12">
        <f>SUM(B398:B399)</f>
        <v>0.18709733536490264</v>
      </c>
      <c r="C410">
        <f t="shared" ref="C410:P410" si="403">SUM(C398:C399)</f>
        <v>0.3123397389726007</v>
      </c>
      <c r="D410">
        <f t="shared" si="403"/>
        <v>0.47892726927131035</v>
      </c>
      <c r="E410">
        <f t="shared" si="403"/>
        <v>0.10489622602617367</v>
      </c>
      <c r="F410" s="12">
        <f t="shared" si="403"/>
        <v>0</v>
      </c>
      <c r="G410">
        <f t="shared" si="403"/>
        <v>0.11106219204688367</v>
      </c>
      <c r="H410">
        <f t="shared" si="403"/>
        <v>4.9394981973109348E-2</v>
      </c>
      <c r="I410">
        <f t="shared" si="403"/>
        <v>1.9530190419356587E-2</v>
      </c>
      <c r="J410">
        <f t="shared" si="403"/>
        <v>3.6327322744144852E-2</v>
      </c>
      <c r="K410">
        <f t="shared" si="403"/>
        <v>0</v>
      </c>
      <c r="L410">
        <f t="shared" si="403"/>
        <v>0</v>
      </c>
      <c r="M410">
        <f t="shared" si="403"/>
        <v>0.53175582212201167</v>
      </c>
      <c r="N410">
        <f t="shared" si="403"/>
        <v>0.11145927935188583</v>
      </c>
      <c r="O410">
        <f t="shared" si="403"/>
        <v>0.26331603500726197</v>
      </c>
      <c r="P410">
        <f t="shared" si="403"/>
        <v>0</v>
      </c>
    </row>
    <row r="411" spans="1:16" x14ac:dyDescent="0.25">
      <c r="A411">
        <f t="shared" ref="A411" si="404">A400</f>
        <v>3</v>
      </c>
      <c r="B411">
        <f>SUM(B398:B400)</f>
        <v>0.18709733536490264</v>
      </c>
      <c r="C411">
        <f t="shared" ref="C411:P411" si="405">SUM(C398:C400)</f>
        <v>0.69610187559422609</v>
      </c>
      <c r="D411">
        <f t="shared" si="405"/>
        <v>0.47892726927131035</v>
      </c>
      <c r="E411">
        <f t="shared" si="405"/>
        <v>0.10489622602617367</v>
      </c>
      <c r="F411" s="12">
        <f t="shared" si="405"/>
        <v>0.41254864960490623</v>
      </c>
      <c r="G411">
        <f t="shared" si="405"/>
        <v>0.11106219204688367</v>
      </c>
      <c r="H411">
        <f t="shared" si="405"/>
        <v>4.9394981973109348E-2</v>
      </c>
      <c r="I411" s="12">
        <f t="shared" si="405"/>
        <v>1.9530190419356587E-2</v>
      </c>
      <c r="J411">
        <f t="shared" si="405"/>
        <v>3.6327322744144852E-2</v>
      </c>
      <c r="K411">
        <f t="shared" si="405"/>
        <v>0.32646529305861166</v>
      </c>
      <c r="L411" s="12">
        <f t="shared" si="405"/>
        <v>0</v>
      </c>
      <c r="M411">
        <f t="shared" si="405"/>
        <v>0.53175582212201167</v>
      </c>
      <c r="N411">
        <f t="shared" si="405"/>
        <v>0.11145927935188583</v>
      </c>
      <c r="O411">
        <f t="shared" si="405"/>
        <v>0.26331603500726197</v>
      </c>
      <c r="P411">
        <f t="shared" si="405"/>
        <v>0</v>
      </c>
    </row>
    <row r="412" spans="1:16" x14ac:dyDescent="0.25">
      <c r="A412">
        <f t="shared" ref="A412" si="406">A401</f>
        <v>4</v>
      </c>
      <c r="B412">
        <f>SUM(B398:B401)</f>
        <v>0.18709733536490264</v>
      </c>
      <c r="C412">
        <f t="shared" ref="C412:P412" si="407">SUM(C398:C401)</f>
        <v>0.69610187559422609</v>
      </c>
      <c r="D412" s="12">
        <f t="shared" si="407"/>
        <v>0.47892726927131035</v>
      </c>
      <c r="E412" s="12">
        <f t="shared" si="407"/>
        <v>0.10489622602617367</v>
      </c>
      <c r="F412">
        <f t="shared" si="407"/>
        <v>0.41254864960490623</v>
      </c>
      <c r="G412">
        <f t="shared" si="407"/>
        <v>0.11106219204688367</v>
      </c>
      <c r="H412">
        <f t="shared" si="407"/>
        <v>4.9394981973109348E-2</v>
      </c>
      <c r="I412" s="12">
        <f t="shared" si="407"/>
        <v>0.49395106602289368</v>
      </c>
      <c r="J412">
        <f t="shared" si="407"/>
        <v>3.6327322744144852E-2</v>
      </c>
      <c r="K412" s="12">
        <f t="shared" si="407"/>
        <v>0.32646529305861166</v>
      </c>
      <c r="L412" s="12">
        <f t="shared" si="407"/>
        <v>0.40191387559808611</v>
      </c>
      <c r="M412">
        <f t="shared" si="407"/>
        <v>0.53175582212201167</v>
      </c>
      <c r="N412">
        <f t="shared" si="407"/>
        <v>0.11145927935188583</v>
      </c>
      <c r="O412">
        <f t="shared" si="407"/>
        <v>0.26331603500726197</v>
      </c>
      <c r="P412" s="12">
        <f t="shared" si="407"/>
        <v>0</v>
      </c>
    </row>
    <row r="413" spans="1:16" x14ac:dyDescent="0.25">
      <c r="A413">
        <f t="shared" ref="A413" si="408">A402</f>
        <v>5</v>
      </c>
      <c r="B413">
        <f>SUM(B398:B402)</f>
        <v>1</v>
      </c>
      <c r="C413">
        <f t="shared" ref="C413:P413" si="409">SUM(C398:C402)</f>
        <v>0.69610187559422609</v>
      </c>
      <c r="D413" s="12">
        <f t="shared" si="409"/>
        <v>1</v>
      </c>
      <c r="E413" s="12">
        <f t="shared" si="409"/>
        <v>0.83321500061838394</v>
      </c>
      <c r="F413">
        <f t="shared" si="409"/>
        <v>0.41254864960490623</v>
      </c>
      <c r="G413">
        <f t="shared" si="409"/>
        <v>0.89828462609567583</v>
      </c>
      <c r="H413" s="12">
        <f t="shared" si="409"/>
        <v>4.9394981973109348E-2</v>
      </c>
      <c r="I413">
        <f t="shared" si="409"/>
        <v>0.49395106602289368</v>
      </c>
      <c r="J413">
        <f t="shared" si="409"/>
        <v>3.6327322744144852E-2</v>
      </c>
      <c r="K413" s="12">
        <f t="shared" si="409"/>
        <v>0.7039407881576315</v>
      </c>
      <c r="L413">
        <f t="shared" si="409"/>
        <v>0.40191387559808611</v>
      </c>
      <c r="M413">
        <f t="shared" si="409"/>
        <v>0.53175582212201167</v>
      </c>
      <c r="N413">
        <f t="shared" si="409"/>
        <v>0.11145927935188583</v>
      </c>
      <c r="O413">
        <f t="shared" si="409"/>
        <v>0.26331603500726197</v>
      </c>
      <c r="P413" s="12">
        <f t="shared" si="409"/>
        <v>0.68821738626862339</v>
      </c>
    </row>
    <row r="414" spans="1:16" x14ac:dyDescent="0.25">
      <c r="A414">
        <f t="shared" ref="A414" si="410">A403</f>
        <v>6</v>
      </c>
      <c r="B414">
        <f>SUM(B398:B403)</f>
        <v>1</v>
      </c>
      <c r="C414">
        <f t="shared" ref="C414:P414" si="411">SUM(C398:C403)</f>
        <v>0.69610187559422609</v>
      </c>
      <c r="D414">
        <f t="shared" si="411"/>
        <v>1</v>
      </c>
      <c r="E414">
        <f t="shared" si="411"/>
        <v>0.83321500061838394</v>
      </c>
      <c r="F414">
        <f t="shared" si="411"/>
        <v>0.41254864960490623</v>
      </c>
      <c r="G414">
        <f t="shared" si="411"/>
        <v>0.89828462609567583</v>
      </c>
      <c r="H414" s="12">
        <f t="shared" si="411"/>
        <v>0.7826360477072658</v>
      </c>
      <c r="I414">
        <f t="shared" si="411"/>
        <v>1</v>
      </c>
      <c r="J414" s="12">
        <f t="shared" si="411"/>
        <v>3.6327322744144852E-2</v>
      </c>
      <c r="K414">
        <f t="shared" si="411"/>
        <v>0.7039407881576315</v>
      </c>
      <c r="L414">
        <f t="shared" si="411"/>
        <v>0.80382775119617222</v>
      </c>
      <c r="M414">
        <f t="shared" si="411"/>
        <v>0.53175582212201167</v>
      </c>
      <c r="N414">
        <f t="shared" si="411"/>
        <v>0.11145927935188583</v>
      </c>
      <c r="O414">
        <f t="shared" si="411"/>
        <v>0.26331603500726197</v>
      </c>
      <c r="P414">
        <f t="shared" si="411"/>
        <v>0.68821738626862339</v>
      </c>
    </row>
    <row r="415" spans="1:16" x14ac:dyDescent="0.25">
      <c r="A415">
        <f t="shared" ref="A415" si="412">A404</f>
        <v>7</v>
      </c>
      <c r="B415">
        <f>SUM(B398:B404)</f>
        <v>1</v>
      </c>
      <c r="C415">
        <f t="shared" ref="C415:P415" si="413">SUM(C398:C404)</f>
        <v>0.69610187559422609</v>
      </c>
      <c r="D415">
        <f t="shared" si="413"/>
        <v>1</v>
      </c>
      <c r="E415">
        <f t="shared" si="413"/>
        <v>0.83321500061838394</v>
      </c>
      <c r="F415">
        <f t="shared" si="413"/>
        <v>0.61988442033258639</v>
      </c>
      <c r="G415">
        <f t="shared" si="413"/>
        <v>0.89828462609567583</v>
      </c>
      <c r="H415">
        <f t="shared" si="413"/>
        <v>0.7826360477072658</v>
      </c>
      <c r="I415">
        <f t="shared" si="413"/>
        <v>1</v>
      </c>
      <c r="J415" s="12">
        <f t="shared" si="413"/>
        <v>0.91272398394663945</v>
      </c>
      <c r="K415">
        <f t="shared" si="413"/>
        <v>0.7039407881576315</v>
      </c>
      <c r="L415">
        <f t="shared" si="413"/>
        <v>1</v>
      </c>
      <c r="M415">
        <f t="shared" si="413"/>
        <v>0.53175582212201167</v>
      </c>
      <c r="N415" s="12">
        <f t="shared" si="413"/>
        <v>0.11145927935188583</v>
      </c>
      <c r="O415" s="12">
        <f t="shared" si="413"/>
        <v>0.26331603500726197</v>
      </c>
      <c r="P415">
        <f t="shared" si="413"/>
        <v>0.68821738626862339</v>
      </c>
    </row>
    <row r="416" spans="1:16" x14ac:dyDescent="0.25">
      <c r="A416">
        <f t="shared" ref="A416" si="414">A405</f>
        <v>8</v>
      </c>
      <c r="B416">
        <f>SUM(B398:B405)</f>
        <v>1</v>
      </c>
      <c r="C416">
        <f t="shared" ref="C416:P416" si="415">SUM(C398:C405)</f>
        <v>0.69610187559422609</v>
      </c>
      <c r="D416">
        <f t="shared" si="415"/>
        <v>1</v>
      </c>
      <c r="E416">
        <f t="shared" si="415"/>
        <v>1</v>
      </c>
      <c r="F416">
        <f t="shared" si="415"/>
        <v>0.61988442033258639</v>
      </c>
      <c r="G416" s="12">
        <f t="shared" si="415"/>
        <v>0.89828462609567583</v>
      </c>
      <c r="H416">
        <f t="shared" si="415"/>
        <v>1</v>
      </c>
      <c r="I416">
        <f t="shared" si="415"/>
        <v>1</v>
      </c>
      <c r="J416">
        <f t="shared" si="415"/>
        <v>0.91272398394663945</v>
      </c>
      <c r="K416">
        <f t="shared" si="415"/>
        <v>0.7039407881576315</v>
      </c>
      <c r="L416">
        <f t="shared" si="415"/>
        <v>1</v>
      </c>
      <c r="M416">
        <f t="shared" si="415"/>
        <v>0.53175582212201167</v>
      </c>
      <c r="N416" s="12">
        <f t="shared" si="415"/>
        <v>0.77232403303120889</v>
      </c>
      <c r="O416" s="12">
        <f t="shared" si="415"/>
        <v>1</v>
      </c>
      <c r="P416">
        <f t="shared" si="415"/>
        <v>0.77714052380135146</v>
      </c>
    </row>
    <row r="417" spans="1:16" x14ac:dyDescent="0.25">
      <c r="A417">
        <f t="shared" ref="A417" si="416">A406</f>
        <v>9</v>
      </c>
      <c r="B417">
        <f>SUM(B398:B406)</f>
        <v>1</v>
      </c>
      <c r="C417">
        <f t="shared" ref="C417:P417" si="417">SUM(C398:C406)</f>
        <v>0.99999999999999978</v>
      </c>
      <c r="D417">
        <f t="shared" si="417"/>
        <v>1</v>
      </c>
      <c r="E417">
        <f t="shared" si="417"/>
        <v>1</v>
      </c>
      <c r="F417">
        <f t="shared" si="417"/>
        <v>0.61988442033258639</v>
      </c>
      <c r="G417" s="12">
        <f t="shared" si="417"/>
        <v>1</v>
      </c>
      <c r="H417">
        <f t="shared" si="417"/>
        <v>1</v>
      </c>
      <c r="I417">
        <f t="shared" si="417"/>
        <v>1</v>
      </c>
      <c r="J417">
        <f t="shared" si="417"/>
        <v>0.91272398394663945</v>
      </c>
      <c r="K417">
        <f t="shared" si="417"/>
        <v>0.7039407881576315</v>
      </c>
      <c r="L417">
        <f t="shared" si="417"/>
        <v>1</v>
      </c>
      <c r="M417">
        <f t="shared" si="417"/>
        <v>0.53175582212201167</v>
      </c>
      <c r="N417">
        <f t="shared" si="417"/>
        <v>1</v>
      </c>
      <c r="O417">
        <f t="shared" si="417"/>
        <v>1</v>
      </c>
      <c r="P417">
        <f t="shared" si="417"/>
        <v>1</v>
      </c>
    </row>
    <row r="418" spans="1:16" x14ac:dyDescent="0.25">
      <c r="A418">
        <f t="shared" ref="A418" si="418">A407</f>
        <v>10</v>
      </c>
      <c r="B418">
        <f>SUM(B398:B407)</f>
        <v>1</v>
      </c>
      <c r="C418">
        <f t="shared" ref="C418:P418" si="419">SUM(C398:C407)</f>
        <v>0.99999999999999978</v>
      </c>
      <c r="D418">
        <f t="shared" si="419"/>
        <v>1</v>
      </c>
      <c r="E418">
        <f t="shared" si="419"/>
        <v>1</v>
      </c>
      <c r="F418">
        <f t="shared" si="419"/>
        <v>1</v>
      </c>
      <c r="G418">
        <f t="shared" si="419"/>
        <v>1</v>
      </c>
      <c r="H418">
        <f t="shared" si="419"/>
        <v>1</v>
      </c>
      <c r="I418">
        <f t="shared" si="419"/>
        <v>1</v>
      </c>
      <c r="J418">
        <f t="shared" si="419"/>
        <v>0.99999999999999989</v>
      </c>
      <c r="K418">
        <f t="shared" si="419"/>
        <v>1</v>
      </c>
      <c r="L418">
        <f t="shared" si="419"/>
        <v>1</v>
      </c>
      <c r="M418">
        <f t="shared" si="419"/>
        <v>1</v>
      </c>
      <c r="N418">
        <f t="shared" si="419"/>
        <v>1</v>
      </c>
      <c r="O418">
        <f t="shared" si="419"/>
        <v>1</v>
      </c>
      <c r="P418">
        <f t="shared" si="419"/>
        <v>1</v>
      </c>
    </row>
    <row r="420" spans="1:16" x14ac:dyDescent="0.25">
      <c r="A420" t="s">
        <v>115</v>
      </c>
    </row>
    <row r="421" spans="1:16" x14ac:dyDescent="0.25">
      <c r="A421" s="2" t="s">
        <v>40</v>
      </c>
      <c r="B421" s="2">
        <v>1</v>
      </c>
      <c r="C421" s="2">
        <v>2</v>
      </c>
      <c r="D421" s="2">
        <v>3</v>
      </c>
      <c r="E421" s="2">
        <v>4</v>
      </c>
      <c r="F421" s="2">
        <v>5</v>
      </c>
      <c r="G421" s="2">
        <v>6</v>
      </c>
      <c r="H421" s="2">
        <v>7</v>
      </c>
      <c r="I421" s="2">
        <v>8</v>
      </c>
      <c r="J421" s="2">
        <v>9</v>
      </c>
      <c r="K421" s="2">
        <v>10</v>
      </c>
      <c r="L421" s="2">
        <v>11</v>
      </c>
      <c r="M421" s="2">
        <v>12</v>
      </c>
      <c r="N421" s="2">
        <v>13</v>
      </c>
      <c r="O421" s="2">
        <v>14</v>
      </c>
      <c r="P421" s="2">
        <v>15</v>
      </c>
    </row>
    <row r="422" spans="1:16" x14ac:dyDescent="0.25">
      <c r="A422" s="2" t="s">
        <v>33</v>
      </c>
      <c r="B422" s="2">
        <v>0.11818967176460338</v>
      </c>
      <c r="C422" s="2">
        <v>0.18254053813265214</v>
      </c>
      <c r="D422" s="2">
        <v>0.98572239065602074</v>
      </c>
      <c r="E422" s="2">
        <v>0.66371291509787544</v>
      </c>
      <c r="F422" s="2">
        <v>0.19879224330967449</v>
      </c>
      <c r="G422" s="2">
        <v>0.91856650424766584</v>
      </c>
      <c r="H422" s="2">
        <v>0.5921178251887429</v>
      </c>
      <c r="I422" s="2">
        <v>2.4266097818405163E-2</v>
      </c>
      <c r="J422" s="2">
        <v>0.44696493519073066</v>
      </c>
      <c r="K422" s="2">
        <v>0.61147981189116007</v>
      </c>
      <c r="L422" s="2">
        <v>6.7306807189321027E-2</v>
      </c>
      <c r="M422" s="2">
        <v>0.13515893522556932</v>
      </c>
      <c r="N422" s="2">
        <v>0.65464898659849013</v>
      </c>
      <c r="O422" s="2">
        <v>0.66438958656829206</v>
      </c>
      <c r="P422" s="2">
        <v>0.37782078922854889</v>
      </c>
    </row>
    <row r="423" spans="1:16" x14ac:dyDescent="0.25">
      <c r="A423" s="2" t="s">
        <v>116</v>
      </c>
      <c r="B423" s="2" t="s">
        <v>201</v>
      </c>
      <c r="C423" s="2" t="s">
        <v>202</v>
      </c>
      <c r="D423" s="2" t="s">
        <v>203</v>
      </c>
      <c r="E423" s="2" t="s">
        <v>204</v>
      </c>
      <c r="F423" s="2" t="s">
        <v>205</v>
      </c>
      <c r="G423" s="2" t="s">
        <v>206</v>
      </c>
      <c r="H423" s="2" t="s">
        <v>207</v>
      </c>
      <c r="I423" s="2" t="s">
        <v>208</v>
      </c>
      <c r="J423" s="2" t="s">
        <v>209</v>
      </c>
      <c r="K423" s="2" t="s">
        <v>210</v>
      </c>
      <c r="L423" s="2" t="s">
        <v>211</v>
      </c>
      <c r="M423" s="2" t="s">
        <v>212</v>
      </c>
      <c r="N423" s="2" t="s">
        <v>213</v>
      </c>
      <c r="O423" s="2" t="s">
        <v>214</v>
      </c>
      <c r="P423" s="2" t="s">
        <v>215</v>
      </c>
    </row>
    <row r="425" spans="1:16" x14ac:dyDescent="0.25">
      <c r="A425" t="s">
        <v>128</v>
      </c>
    </row>
    <row r="426" spans="1:16" x14ac:dyDescent="0.25">
      <c r="A426" t="s">
        <v>41</v>
      </c>
    </row>
    <row r="427" spans="1:16" x14ac:dyDescent="0.25">
      <c r="A427">
        <v>1</v>
      </c>
      <c r="B427">
        <f>1/C2</f>
        <v>2.7777777777777779E-3</v>
      </c>
      <c r="C427">
        <v>0</v>
      </c>
      <c r="D427">
        <f>1/F2</f>
        <v>6.2500000000000003E-3</v>
      </c>
      <c r="E427">
        <v>0</v>
      </c>
      <c r="F427">
        <v>0</v>
      </c>
      <c r="G427">
        <f>1/J2</f>
        <v>6.1349693251533744E-3</v>
      </c>
      <c r="H427">
        <f>1/G2</f>
        <v>2.9411764705882353E-3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f>1/I2</f>
        <v>2.7624309392265192E-3</v>
      </c>
      <c r="O427">
        <f>1/I2</f>
        <v>2.7624309392265192E-3</v>
      </c>
      <c r="P427">
        <v>0</v>
      </c>
    </row>
    <row r="428" spans="1:16" x14ac:dyDescent="0.25">
      <c r="A428">
        <v>2</v>
      </c>
      <c r="B428">
        <v>0</v>
      </c>
      <c r="C428">
        <v>0</v>
      </c>
      <c r="D428">
        <f>1/F5</f>
        <v>3.7174721189591076E-3</v>
      </c>
      <c r="E428">
        <f>1/F5</f>
        <v>3.7174721189591076E-3</v>
      </c>
      <c r="F428">
        <v>0</v>
      </c>
      <c r="G428">
        <v>0</v>
      </c>
      <c r="H428">
        <v>0</v>
      </c>
      <c r="I428">
        <f>1/C11</f>
        <v>1.7271157167530224E-3</v>
      </c>
      <c r="J428">
        <f>1/H5</f>
        <v>1.7152658662092624E-3</v>
      </c>
      <c r="K428">
        <v>0</v>
      </c>
      <c r="L428">
        <v>0</v>
      </c>
      <c r="M428">
        <f>1/B5</f>
        <v>2.7777777777777779E-3</v>
      </c>
      <c r="N428">
        <v>0</v>
      </c>
      <c r="O428">
        <f>1/I5</f>
        <v>1.639344262295082E-3</v>
      </c>
      <c r="P428">
        <v>0</v>
      </c>
    </row>
    <row r="429" spans="1:16" x14ac:dyDescent="0.25">
      <c r="A429">
        <v>3</v>
      </c>
      <c r="B429">
        <v>0</v>
      </c>
      <c r="C429">
        <f>1/D2</f>
        <v>5.4054054054054057E-3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>1/F8</f>
        <v>3.8314176245210725E-2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25">
      <c r="A430">
        <v>4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25">
      <c r="A431">
        <v>5</v>
      </c>
      <c r="B431">
        <f>1/F5</f>
        <v>3.7174721189591076E-3</v>
      </c>
      <c r="C431">
        <v>0</v>
      </c>
      <c r="D431">
        <v>0</v>
      </c>
      <c r="E431">
        <v>0</v>
      </c>
      <c r="F431">
        <v>0</v>
      </c>
      <c r="G431">
        <f>1/F2</f>
        <v>6.2500000000000003E-3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25">
      <c r="A432">
        <v>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>1/E17</f>
        <v>0.25</v>
      </c>
      <c r="J432">
        <v>0</v>
      </c>
      <c r="K432">
        <v>0</v>
      </c>
      <c r="L432">
        <f>1/G11</f>
        <v>0.25</v>
      </c>
      <c r="M432">
        <v>0</v>
      </c>
      <c r="N432">
        <v>0</v>
      </c>
      <c r="O432">
        <v>0</v>
      </c>
      <c r="P432">
        <v>0</v>
      </c>
    </row>
    <row r="433" spans="1:16" x14ac:dyDescent="0.25">
      <c r="A433">
        <v>7</v>
      </c>
      <c r="B433">
        <v>0</v>
      </c>
      <c r="C433">
        <v>0</v>
      </c>
      <c r="D433">
        <v>0</v>
      </c>
      <c r="E433">
        <v>0</v>
      </c>
      <c r="F433">
        <f>1/H8</f>
        <v>2.4449877750611247E-3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>1/H11</f>
        <v>4.1666666666666664E-2</v>
      </c>
      <c r="M433">
        <v>0</v>
      </c>
      <c r="N433">
        <v>0</v>
      </c>
      <c r="O433">
        <v>0</v>
      </c>
      <c r="P433">
        <v>0</v>
      </c>
    </row>
    <row r="434" spans="1:16" x14ac:dyDescent="0.25">
      <c r="A434">
        <v>8</v>
      </c>
      <c r="B434">
        <v>0</v>
      </c>
      <c r="C434">
        <v>0</v>
      </c>
      <c r="D434">
        <v>0</v>
      </c>
      <c r="E434">
        <f>1/I14</f>
        <v>4.4444444444444444E-3</v>
      </c>
      <c r="F434">
        <v>0</v>
      </c>
      <c r="G434">
        <v>0</v>
      </c>
      <c r="H434">
        <f>1/I17</f>
        <v>1.7699115044247787E-2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f>1/I14</f>
        <v>4.4444444444444444E-3</v>
      </c>
    </row>
    <row r="435" spans="1:16" x14ac:dyDescent="0.25">
      <c r="A435">
        <v>9</v>
      </c>
      <c r="B435">
        <v>0</v>
      </c>
      <c r="C435">
        <f>1/J2</f>
        <v>6.1349693251533744E-3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>1/J2</f>
        <v>6.1349693251533744E-3</v>
      </c>
      <c r="O435">
        <v>0</v>
      </c>
      <c r="P435">
        <f>1/J14</f>
        <v>9.6153846153846159E-3</v>
      </c>
    </row>
    <row r="436" spans="1:16" x14ac:dyDescent="0.25">
      <c r="A436">
        <v>10</v>
      </c>
      <c r="B436">
        <v>0</v>
      </c>
      <c r="C436">
        <v>0</v>
      </c>
      <c r="D436">
        <v>0</v>
      </c>
      <c r="E436">
        <v>0</v>
      </c>
      <c r="F436">
        <f>1/K8</f>
        <v>4.6728971962616828E-2</v>
      </c>
      <c r="G436">
        <v>0</v>
      </c>
      <c r="H436">
        <v>0</v>
      </c>
      <c r="I436">
        <v>0</v>
      </c>
      <c r="J436">
        <f>1/H29</f>
        <v>2.976190476190476E-3</v>
      </c>
      <c r="K436">
        <f>1/K14</f>
        <v>2.1834061135371181E-2</v>
      </c>
      <c r="L436">
        <v>0</v>
      </c>
      <c r="M436">
        <f>1/K2</f>
        <v>4.9019607843137254E-3</v>
      </c>
      <c r="N436">
        <v>0</v>
      </c>
      <c r="O436">
        <v>0</v>
      </c>
      <c r="P436">
        <v>0</v>
      </c>
    </row>
    <row r="438" spans="1:16" x14ac:dyDescent="0.25">
      <c r="A438">
        <f t="shared" ref="A438" si="420">A427</f>
        <v>1</v>
      </c>
      <c r="B438">
        <f>B427*$B$49</f>
        <v>2.7777777777777778E-4</v>
      </c>
      <c r="C438">
        <f t="shared" ref="C438:P438" si="421">C427*$B$49</f>
        <v>0</v>
      </c>
      <c r="D438">
        <f t="shared" si="421"/>
        <v>6.2500000000000012E-4</v>
      </c>
      <c r="E438">
        <f t="shared" si="421"/>
        <v>0</v>
      </c>
      <c r="F438">
        <f t="shared" si="421"/>
        <v>0</v>
      </c>
      <c r="G438">
        <f t="shared" si="421"/>
        <v>6.1349693251533746E-4</v>
      </c>
      <c r="H438">
        <f t="shared" si="421"/>
        <v>2.9411764705882356E-4</v>
      </c>
      <c r="I438">
        <f t="shared" si="421"/>
        <v>0</v>
      </c>
      <c r="J438">
        <f t="shared" si="421"/>
        <v>0</v>
      </c>
      <c r="K438">
        <f t="shared" si="421"/>
        <v>0</v>
      </c>
      <c r="L438">
        <f t="shared" si="421"/>
        <v>0</v>
      </c>
      <c r="M438">
        <f t="shared" si="421"/>
        <v>0</v>
      </c>
      <c r="N438">
        <f t="shared" si="421"/>
        <v>2.7624309392265195E-4</v>
      </c>
      <c r="O438">
        <f t="shared" si="421"/>
        <v>2.7624309392265195E-4</v>
      </c>
      <c r="P438">
        <f t="shared" si="421"/>
        <v>0</v>
      </c>
    </row>
    <row r="439" spans="1:16" x14ac:dyDescent="0.25">
      <c r="A439">
        <f t="shared" ref="A439" si="422">A428</f>
        <v>2</v>
      </c>
      <c r="B439">
        <f t="shared" ref="B439:P447" si="423">B428*$B$49</f>
        <v>0</v>
      </c>
      <c r="C439">
        <f t="shared" si="423"/>
        <v>0</v>
      </c>
      <c r="D439">
        <f t="shared" si="423"/>
        <v>3.7174721189591077E-4</v>
      </c>
      <c r="E439">
        <f t="shared" si="423"/>
        <v>3.7174721189591077E-4</v>
      </c>
      <c r="F439">
        <f t="shared" si="423"/>
        <v>0</v>
      </c>
      <c r="G439">
        <f t="shared" si="423"/>
        <v>0</v>
      </c>
      <c r="H439">
        <f t="shared" si="423"/>
        <v>0</v>
      </c>
      <c r="I439">
        <f t="shared" si="423"/>
        <v>1.7271157167530224E-4</v>
      </c>
      <c r="J439">
        <f t="shared" si="423"/>
        <v>1.7152658662092626E-4</v>
      </c>
      <c r="K439">
        <f t="shared" si="423"/>
        <v>0</v>
      </c>
      <c r="L439">
        <f t="shared" si="423"/>
        <v>0</v>
      </c>
      <c r="M439">
        <f t="shared" si="423"/>
        <v>2.7777777777777778E-4</v>
      </c>
      <c r="N439">
        <f t="shared" si="423"/>
        <v>0</v>
      </c>
      <c r="O439">
        <f t="shared" si="423"/>
        <v>1.639344262295082E-4</v>
      </c>
      <c r="P439">
        <f t="shared" si="423"/>
        <v>0</v>
      </c>
    </row>
    <row r="440" spans="1:16" x14ac:dyDescent="0.25">
      <c r="A440">
        <f t="shared" ref="A440" si="424">A429</f>
        <v>3</v>
      </c>
      <c r="B440">
        <f t="shared" si="423"/>
        <v>0</v>
      </c>
      <c r="C440">
        <f t="shared" si="423"/>
        <v>5.4054054054054055E-4</v>
      </c>
      <c r="D440">
        <f t="shared" si="423"/>
        <v>0</v>
      </c>
      <c r="E440">
        <f t="shared" si="423"/>
        <v>0</v>
      </c>
      <c r="F440">
        <f t="shared" si="423"/>
        <v>0</v>
      </c>
      <c r="G440">
        <f t="shared" si="423"/>
        <v>0</v>
      </c>
      <c r="H440">
        <f t="shared" si="423"/>
        <v>0</v>
      </c>
      <c r="I440">
        <f t="shared" si="423"/>
        <v>0</v>
      </c>
      <c r="J440">
        <f t="shared" si="423"/>
        <v>0</v>
      </c>
      <c r="K440">
        <f t="shared" si="423"/>
        <v>3.8314176245210726E-3</v>
      </c>
      <c r="L440">
        <f t="shared" si="423"/>
        <v>0</v>
      </c>
      <c r="M440">
        <f t="shared" si="423"/>
        <v>0</v>
      </c>
      <c r="N440">
        <f t="shared" si="423"/>
        <v>0</v>
      </c>
      <c r="O440">
        <f t="shared" si="423"/>
        <v>0</v>
      </c>
      <c r="P440">
        <f t="shared" si="423"/>
        <v>0</v>
      </c>
    </row>
    <row r="441" spans="1:16" x14ac:dyDescent="0.25">
      <c r="A441">
        <f t="shared" ref="A441" si="425">A430</f>
        <v>4</v>
      </c>
      <c r="B441">
        <f t="shared" si="423"/>
        <v>0</v>
      </c>
      <c r="C441">
        <f t="shared" si="423"/>
        <v>0</v>
      </c>
      <c r="D441">
        <f t="shared" si="423"/>
        <v>0</v>
      </c>
      <c r="E441">
        <f t="shared" si="423"/>
        <v>0</v>
      </c>
      <c r="F441">
        <f t="shared" si="423"/>
        <v>0</v>
      </c>
      <c r="G441">
        <f t="shared" si="423"/>
        <v>0</v>
      </c>
      <c r="H441">
        <f t="shared" si="423"/>
        <v>0</v>
      </c>
      <c r="I441">
        <f t="shared" si="423"/>
        <v>0</v>
      </c>
      <c r="J441">
        <f t="shared" si="423"/>
        <v>0</v>
      </c>
      <c r="K441">
        <f t="shared" si="423"/>
        <v>0</v>
      </c>
      <c r="L441">
        <f t="shared" si="423"/>
        <v>0</v>
      </c>
      <c r="M441">
        <f t="shared" si="423"/>
        <v>0</v>
      </c>
      <c r="N441">
        <f t="shared" si="423"/>
        <v>0</v>
      </c>
      <c r="O441">
        <f t="shared" si="423"/>
        <v>0</v>
      </c>
      <c r="P441">
        <f t="shared" si="423"/>
        <v>0</v>
      </c>
    </row>
    <row r="442" spans="1:16" x14ac:dyDescent="0.25">
      <c r="A442">
        <f t="shared" ref="A442" si="426">A431</f>
        <v>5</v>
      </c>
      <c r="B442">
        <f t="shared" si="423"/>
        <v>3.7174721189591077E-4</v>
      </c>
      <c r="C442">
        <f t="shared" si="423"/>
        <v>0</v>
      </c>
      <c r="D442">
        <f t="shared" si="423"/>
        <v>0</v>
      </c>
      <c r="E442">
        <f t="shared" si="423"/>
        <v>0</v>
      </c>
      <c r="F442">
        <f t="shared" si="423"/>
        <v>0</v>
      </c>
      <c r="G442">
        <f t="shared" si="423"/>
        <v>6.2500000000000012E-4</v>
      </c>
      <c r="H442">
        <f t="shared" si="423"/>
        <v>0</v>
      </c>
      <c r="I442">
        <f t="shared" si="423"/>
        <v>0</v>
      </c>
      <c r="J442">
        <f t="shared" si="423"/>
        <v>0</v>
      </c>
      <c r="K442">
        <f t="shared" si="423"/>
        <v>0</v>
      </c>
      <c r="L442">
        <f t="shared" si="423"/>
        <v>0</v>
      </c>
      <c r="M442">
        <f t="shared" si="423"/>
        <v>0</v>
      </c>
      <c r="N442">
        <f t="shared" si="423"/>
        <v>0</v>
      </c>
      <c r="O442">
        <f t="shared" si="423"/>
        <v>0</v>
      </c>
      <c r="P442">
        <f t="shared" si="423"/>
        <v>0</v>
      </c>
    </row>
    <row r="443" spans="1:16" x14ac:dyDescent="0.25">
      <c r="A443">
        <f t="shared" ref="A443" si="427">A432</f>
        <v>6</v>
      </c>
      <c r="B443">
        <f t="shared" si="423"/>
        <v>0</v>
      </c>
      <c r="C443">
        <f t="shared" si="423"/>
        <v>0</v>
      </c>
      <c r="D443">
        <f t="shared" si="423"/>
        <v>0</v>
      </c>
      <c r="E443">
        <f t="shared" si="423"/>
        <v>0</v>
      </c>
      <c r="F443">
        <f t="shared" si="423"/>
        <v>0</v>
      </c>
      <c r="G443">
        <f t="shared" si="423"/>
        <v>0</v>
      </c>
      <c r="H443">
        <f t="shared" si="423"/>
        <v>0</v>
      </c>
      <c r="I443">
        <f t="shared" si="423"/>
        <v>2.5000000000000001E-2</v>
      </c>
      <c r="J443">
        <f t="shared" si="423"/>
        <v>0</v>
      </c>
      <c r="K443">
        <f t="shared" si="423"/>
        <v>0</v>
      </c>
      <c r="L443">
        <f t="shared" si="423"/>
        <v>2.5000000000000001E-2</v>
      </c>
      <c r="M443">
        <f t="shared" si="423"/>
        <v>0</v>
      </c>
      <c r="N443">
        <f t="shared" si="423"/>
        <v>0</v>
      </c>
      <c r="O443">
        <f t="shared" si="423"/>
        <v>0</v>
      </c>
      <c r="P443">
        <f t="shared" si="423"/>
        <v>0</v>
      </c>
    </row>
    <row r="444" spans="1:16" x14ac:dyDescent="0.25">
      <c r="A444">
        <f t="shared" ref="A444" si="428">A433</f>
        <v>7</v>
      </c>
      <c r="B444">
        <f t="shared" si="423"/>
        <v>0</v>
      </c>
      <c r="C444">
        <f t="shared" si="423"/>
        <v>0</v>
      </c>
      <c r="D444">
        <f t="shared" si="423"/>
        <v>0</v>
      </c>
      <c r="E444">
        <f t="shared" si="423"/>
        <v>0</v>
      </c>
      <c r="F444">
        <f t="shared" si="423"/>
        <v>2.444987775061125E-4</v>
      </c>
      <c r="G444">
        <f t="shared" si="423"/>
        <v>0</v>
      </c>
      <c r="H444">
        <f t="shared" si="423"/>
        <v>0</v>
      </c>
      <c r="I444">
        <f t="shared" si="423"/>
        <v>0</v>
      </c>
      <c r="J444">
        <f t="shared" si="423"/>
        <v>0</v>
      </c>
      <c r="K444">
        <f t="shared" si="423"/>
        <v>0</v>
      </c>
      <c r="L444">
        <f t="shared" si="423"/>
        <v>4.1666666666666666E-3</v>
      </c>
      <c r="M444">
        <f t="shared" si="423"/>
        <v>0</v>
      </c>
      <c r="N444">
        <f t="shared" si="423"/>
        <v>0</v>
      </c>
      <c r="O444">
        <f t="shared" si="423"/>
        <v>0</v>
      </c>
      <c r="P444">
        <f t="shared" si="423"/>
        <v>0</v>
      </c>
    </row>
    <row r="445" spans="1:16" x14ac:dyDescent="0.25">
      <c r="A445">
        <f t="shared" ref="A445" si="429">A434</f>
        <v>8</v>
      </c>
      <c r="B445">
        <f t="shared" si="423"/>
        <v>0</v>
      </c>
      <c r="C445">
        <f t="shared" si="423"/>
        <v>0</v>
      </c>
      <c r="D445">
        <f t="shared" si="423"/>
        <v>0</v>
      </c>
      <c r="E445">
        <f t="shared" si="423"/>
        <v>4.4444444444444447E-4</v>
      </c>
      <c r="F445">
        <f t="shared" si="423"/>
        <v>0</v>
      </c>
      <c r="G445">
        <f t="shared" si="423"/>
        <v>0</v>
      </c>
      <c r="H445">
        <f t="shared" si="423"/>
        <v>1.7699115044247787E-3</v>
      </c>
      <c r="I445">
        <f t="shared" si="423"/>
        <v>0</v>
      </c>
      <c r="J445">
        <f t="shared" si="423"/>
        <v>0</v>
      </c>
      <c r="K445">
        <f t="shared" si="423"/>
        <v>0</v>
      </c>
      <c r="L445">
        <f t="shared" si="423"/>
        <v>0</v>
      </c>
      <c r="M445">
        <f t="shared" si="423"/>
        <v>0</v>
      </c>
      <c r="N445">
        <f t="shared" si="423"/>
        <v>0</v>
      </c>
      <c r="O445">
        <f t="shared" si="423"/>
        <v>0</v>
      </c>
      <c r="P445">
        <f t="shared" si="423"/>
        <v>4.4444444444444447E-4</v>
      </c>
    </row>
    <row r="446" spans="1:16" x14ac:dyDescent="0.25">
      <c r="A446">
        <f t="shared" ref="A446" si="430">A435</f>
        <v>9</v>
      </c>
      <c r="B446">
        <f t="shared" si="423"/>
        <v>0</v>
      </c>
      <c r="C446">
        <f t="shared" si="423"/>
        <v>6.1349693251533746E-4</v>
      </c>
      <c r="D446">
        <f t="shared" si="423"/>
        <v>0</v>
      </c>
      <c r="E446">
        <f t="shared" si="423"/>
        <v>0</v>
      </c>
      <c r="F446">
        <f t="shared" si="423"/>
        <v>0</v>
      </c>
      <c r="G446">
        <f t="shared" si="423"/>
        <v>0</v>
      </c>
      <c r="H446">
        <f t="shared" si="423"/>
        <v>0</v>
      </c>
      <c r="I446">
        <f t="shared" si="423"/>
        <v>0</v>
      </c>
      <c r="J446">
        <f t="shared" si="423"/>
        <v>0</v>
      </c>
      <c r="K446">
        <f t="shared" si="423"/>
        <v>0</v>
      </c>
      <c r="L446">
        <f t="shared" si="423"/>
        <v>0</v>
      </c>
      <c r="M446">
        <f t="shared" si="423"/>
        <v>0</v>
      </c>
      <c r="N446">
        <f t="shared" si="423"/>
        <v>6.1349693251533746E-4</v>
      </c>
      <c r="O446">
        <f t="shared" si="423"/>
        <v>0</v>
      </c>
      <c r="P446">
        <f t="shared" si="423"/>
        <v>9.6153846153846159E-4</v>
      </c>
    </row>
    <row r="447" spans="1:16" x14ac:dyDescent="0.25">
      <c r="A447">
        <f t="shared" ref="A447" si="431">A436</f>
        <v>10</v>
      </c>
      <c r="B447">
        <f t="shared" si="423"/>
        <v>0</v>
      </c>
      <c r="C447">
        <f t="shared" si="423"/>
        <v>0</v>
      </c>
      <c r="D447">
        <f t="shared" si="423"/>
        <v>0</v>
      </c>
      <c r="E447">
        <f t="shared" si="423"/>
        <v>0</v>
      </c>
      <c r="F447">
        <f t="shared" si="423"/>
        <v>4.6728971962616828E-3</v>
      </c>
      <c r="G447">
        <f t="shared" si="423"/>
        <v>0</v>
      </c>
      <c r="H447">
        <f t="shared" si="423"/>
        <v>0</v>
      </c>
      <c r="I447">
        <f t="shared" si="423"/>
        <v>0</v>
      </c>
      <c r="J447">
        <f t="shared" si="423"/>
        <v>2.9761904761904765E-4</v>
      </c>
      <c r="K447">
        <f t="shared" si="423"/>
        <v>2.1834061135371182E-3</v>
      </c>
      <c r="L447">
        <f t="shared" si="423"/>
        <v>0</v>
      </c>
      <c r="M447">
        <f t="shared" si="423"/>
        <v>4.9019607843137254E-4</v>
      </c>
      <c r="N447">
        <f t="shared" si="423"/>
        <v>0</v>
      </c>
      <c r="O447">
        <f t="shared" si="423"/>
        <v>0</v>
      </c>
      <c r="P447">
        <f t="shared" si="423"/>
        <v>0</v>
      </c>
    </row>
    <row r="449" spans="1:16" x14ac:dyDescent="0.25">
      <c r="A449">
        <f t="shared" ref="A449:P449" si="432">A438</f>
        <v>1</v>
      </c>
      <c r="B449">
        <f t="shared" si="432"/>
        <v>2.7777777777777778E-4</v>
      </c>
      <c r="C449">
        <f t="shared" si="432"/>
        <v>0</v>
      </c>
      <c r="D449">
        <f t="shared" si="432"/>
        <v>6.2500000000000012E-4</v>
      </c>
      <c r="E449">
        <f t="shared" si="432"/>
        <v>0</v>
      </c>
      <c r="F449">
        <f t="shared" si="432"/>
        <v>0</v>
      </c>
      <c r="G449">
        <f t="shared" si="432"/>
        <v>6.1349693251533746E-4</v>
      </c>
      <c r="H449">
        <f t="shared" si="432"/>
        <v>2.9411764705882356E-4</v>
      </c>
      <c r="I449">
        <f t="shared" si="432"/>
        <v>0</v>
      </c>
      <c r="J449">
        <f t="shared" si="432"/>
        <v>0</v>
      </c>
      <c r="K449">
        <f t="shared" si="432"/>
        <v>0</v>
      </c>
      <c r="L449">
        <f t="shared" si="432"/>
        <v>0</v>
      </c>
      <c r="M449">
        <f t="shared" si="432"/>
        <v>0</v>
      </c>
      <c r="N449">
        <f t="shared" si="432"/>
        <v>2.7624309392265195E-4</v>
      </c>
      <c r="O449">
        <f t="shared" si="432"/>
        <v>2.7624309392265195E-4</v>
      </c>
      <c r="P449">
        <f t="shared" si="432"/>
        <v>0</v>
      </c>
    </row>
    <row r="450" spans="1:16" x14ac:dyDescent="0.25">
      <c r="A450">
        <f t="shared" ref="A450:P450" si="433">A439</f>
        <v>2</v>
      </c>
      <c r="B450">
        <f t="shared" si="433"/>
        <v>0</v>
      </c>
      <c r="C450">
        <f t="shared" si="433"/>
        <v>0</v>
      </c>
      <c r="D450">
        <f t="shared" si="433"/>
        <v>3.7174721189591077E-4</v>
      </c>
      <c r="E450">
        <f t="shared" si="433"/>
        <v>3.7174721189591077E-4</v>
      </c>
      <c r="F450">
        <f t="shared" si="433"/>
        <v>0</v>
      </c>
      <c r="G450">
        <f t="shared" si="433"/>
        <v>0</v>
      </c>
      <c r="H450">
        <f t="shared" si="433"/>
        <v>0</v>
      </c>
      <c r="I450">
        <f t="shared" si="433"/>
        <v>1.7271157167530224E-4</v>
      </c>
      <c r="J450">
        <f t="shared" si="433"/>
        <v>1.7152658662092626E-4</v>
      </c>
      <c r="K450">
        <f t="shared" si="433"/>
        <v>0</v>
      </c>
      <c r="L450">
        <f t="shared" si="433"/>
        <v>0</v>
      </c>
      <c r="M450">
        <f t="shared" si="433"/>
        <v>2.7777777777777778E-4</v>
      </c>
      <c r="N450">
        <f t="shared" si="433"/>
        <v>0</v>
      </c>
      <c r="O450">
        <f t="shared" si="433"/>
        <v>1.639344262295082E-4</v>
      </c>
      <c r="P450">
        <f t="shared" si="433"/>
        <v>0</v>
      </c>
    </row>
    <row r="451" spans="1:16" x14ac:dyDescent="0.25">
      <c r="A451">
        <f t="shared" ref="A451:P451" si="434">A440</f>
        <v>3</v>
      </c>
      <c r="B451">
        <f t="shared" si="434"/>
        <v>0</v>
      </c>
      <c r="C451">
        <f t="shared" si="434"/>
        <v>5.4054054054054055E-4</v>
      </c>
      <c r="D451">
        <f t="shared" si="434"/>
        <v>0</v>
      </c>
      <c r="E451">
        <f t="shared" si="434"/>
        <v>0</v>
      </c>
      <c r="F451">
        <f t="shared" si="434"/>
        <v>0</v>
      </c>
      <c r="G451">
        <f t="shared" si="434"/>
        <v>0</v>
      </c>
      <c r="H451">
        <f t="shared" si="434"/>
        <v>0</v>
      </c>
      <c r="I451">
        <f t="shared" si="434"/>
        <v>0</v>
      </c>
      <c r="J451">
        <f t="shared" si="434"/>
        <v>0</v>
      </c>
      <c r="K451">
        <f t="shared" si="434"/>
        <v>3.8314176245210726E-3</v>
      </c>
      <c r="L451">
        <f t="shared" si="434"/>
        <v>0</v>
      </c>
      <c r="M451">
        <f t="shared" si="434"/>
        <v>0</v>
      </c>
      <c r="N451">
        <f t="shared" si="434"/>
        <v>0</v>
      </c>
      <c r="O451">
        <f t="shared" si="434"/>
        <v>0</v>
      </c>
      <c r="P451">
        <f t="shared" si="434"/>
        <v>0</v>
      </c>
    </row>
    <row r="452" spans="1:16" x14ac:dyDescent="0.25">
      <c r="A452">
        <f t="shared" ref="A452:P452" si="435">A441</f>
        <v>4</v>
      </c>
      <c r="B452">
        <f t="shared" si="435"/>
        <v>0</v>
      </c>
      <c r="C452">
        <f t="shared" si="435"/>
        <v>0</v>
      </c>
      <c r="D452">
        <f t="shared" si="435"/>
        <v>0</v>
      </c>
      <c r="E452">
        <f t="shared" si="435"/>
        <v>0</v>
      </c>
      <c r="F452">
        <f t="shared" si="435"/>
        <v>0</v>
      </c>
      <c r="G452">
        <f t="shared" si="435"/>
        <v>0</v>
      </c>
      <c r="H452">
        <f t="shared" si="435"/>
        <v>0</v>
      </c>
      <c r="I452">
        <f t="shared" si="435"/>
        <v>0</v>
      </c>
      <c r="J452">
        <f t="shared" si="435"/>
        <v>0</v>
      </c>
      <c r="K452">
        <f t="shared" si="435"/>
        <v>0</v>
      </c>
      <c r="L452">
        <f t="shared" si="435"/>
        <v>0</v>
      </c>
      <c r="M452">
        <f t="shared" si="435"/>
        <v>0</v>
      </c>
      <c r="N452">
        <f t="shared" si="435"/>
        <v>0</v>
      </c>
      <c r="O452">
        <f t="shared" si="435"/>
        <v>0</v>
      </c>
      <c r="P452">
        <f t="shared" si="435"/>
        <v>0</v>
      </c>
    </row>
    <row r="453" spans="1:16" x14ac:dyDescent="0.25">
      <c r="A453">
        <f t="shared" ref="A453:P453" si="436">A442</f>
        <v>5</v>
      </c>
      <c r="B453">
        <f t="shared" si="436"/>
        <v>3.7174721189591077E-4</v>
      </c>
      <c r="C453">
        <f t="shared" si="436"/>
        <v>0</v>
      </c>
      <c r="D453">
        <f t="shared" si="436"/>
        <v>0</v>
      </c>
      <c r="E453">
        <f t="shared" si="436"/>
        <v>0</v>
      </c>
      <c r="F453">
        <f t="shared" si="436"/>
        <v>0</v>
      </c>
      <c r="G453">
        <f t="shared" si="436"/>
        <v>6.2500000000000012E-4</v>
      </c>
      <c r="H453">
        <f t="shared" si="436"/>
        <v>0</v>
      </c>
      <c r="I453">
        <f t="shared" si="436"/>
        <v>0</v>
      </c>
      <c r="J453">
        <f t="shared" si="436"/>
        <v>0</v>
      </c>
      <c r="K453">
        <f t="shared" si="436"/>
        <v>0</v>
      </c>
      <c r="L453">
        <f t="shared" si="436"/>
        <v>0</v>
      </c>
      <c r="M453">
        <f t="shared" si="436"/>
        <v>0</v>
      </c>
      <c r="N453">
        <f t="shared" si="436"/>
        <v>0</v>
      </c>
      <c r="O453">
        <f t="shared" si="436"/>
        <v>0</v>
      </c>
      <c r="P453">
        <f t="shared" si="436"/>
        <v>0</v>
      </c>
    </row>
    <row r="454" spans="1:16" x14ac:dyDescent="0.25">
      <c r="A454">
        <f t="shared" ref="A454:P454" si="437">A443</f>
        <v>6</v>
      </c>
      <c r="B454">
        <f t="shared" si="437"/>
        <v>0</v>
      </c>
      <c r="C454">
        <f t="shared" si="437"/>
        <v>0</v>
      </c>
      <c r="D454">
        <f t="shared" si="437"/>
        <v>0</v>
      </c>
      <c r="E454">
        <f t="shared" si="437"/>
        <v>0</v>
      </c>
      <c r="F454">
        <f t="shared" si="437"/>
        <v>0</v>
      </c>
      <c r="G454">
        <f t="shared" si="437"/>
        <v>0</v>
      </c>
      <c r="H454">
        <f t="shared" si="437"/>
        <v>0</v>
      </c>
      <c r="I454">
        <f t="shared" si="437"/>
        <v>2.5000000000000001E-2</v>
      </c>
      <c r="J454">
        <f t="shared" si="437"/>
        <v>0</v>
      </c>
      <c r="K454">
        <f t="shared" si="437"/>
        <v>0</v>
      </c>
      <c r="L454">
        <f t="shared" si="437"/>
        <v>2.5000000000000001E-2</v>
      </c>
      <c r="M454">
        <f t="shared" si="437"/>
        <v>0</v>
      </c>
      <c r="N454">
        <f t="shared" si="437"/>
        <v>0</v>
      </c>
      <c r="O454">
        <f t="shared" si="437"/>
        <v>0</v>
      </c>
      <c r="P454">
        <f t="shared" si="437"/>
        <v>0</v>
      </c>
    </row>
    <row r="455" spans="1:16" x14ac:dyDescent="0.25">
      <c r="A455">
        <f t="shared" ref="A455:P455" si="438">A444</f>
        <v>7</v>
      </c>
      <c r="B455">
        <f t="shared" si="438"/>
        <v>0</v>
      </c>
      <c r="C455">
        <f t="shared" si="438"/>
        <v>0</v>
      </c>
      <c r="D455">
        <f t="shared" si="438"/>
        <v>0</v>
      </c>
      <c r="E455">
        <f t="shared" si="438"/>
        <v>0</v>
      </c>
      <c r="F455">
        <f t="shared" si="438"/>
        <v>2.444987775061125E-4</v>
      </c>
      <c r="G455">
        <f t="shared" si="438"/>
        <v>0</v>
      </c>
      <c r="H455">
        <f t="shared" si="438"/>
        <v>0</v>
      </c>
      <c r="I455">
        <f t="shared" si="438"/>
        <v>0</v>
      </c>
      <c r="J455">
        <f t="shared" si="438"/>
        <v>0</v>
      </c>
      <c r="K455">
        <f t="shared" si="438"/>
        <v>0</v>
      </c>
      <c r="L455">
        <f t="shared" si="438"/>
        <v>4.1666666666666666E-3</v>
      </c>
      <c r="M455">
        <f t="shared" si="438"/>
        <v>0</v>
      </c>
      <c r="N455">
        <f t="shared" si="438"/>
        <v>0</v>
      </c>
      <c r="O455">
        <f t="shared" si="438"/>
        <v>0</v>
      </c>
      <c r="P455">
        <f t="shared" si="438"/>
        <v>0</v>
      </c>
    </row>
    <row r="456" spans="1:16" x14ac:dyDescent="0.25">
      <c r="A456">
        <f t="shared" ref="A456:P456" si="439">A445</f>
        <v>8</v>
      </c>
      <c r="B456">
        <f t="shared" si="439"/>
        <v>0</v>
      </c>
      <c r="C456">
        <f t="shared" si="439"/>
        <v>0</v>
      </c>
      <c r="D456">
        <f t="shared" si="439"/>
        <v>0</v>
      </c>
      <c r="E456">
        <f t="shared" si="439"/>
        <v>4.4444444444444447E-4</v>
      </c>
      <c r="F456">
        <f t="shared" si="439"/>
        <v>0</v>
      </c>
      <c r="G456">
        <f t="shared" si="439"/>
        <v>0</v>
      </c>
      <c r="H456">
        <f t="shared" si="439"/>
        <v>1.7699115044247787E-3</v>
      </c>
      <c r="I456">
        <f t="shared" si="439"/>
        <v>0</v>
      </c>
      <c r="J456">
        <f t="shared" si="439"/>
        <v>0</v>
      </c>
      <c r="K456">
        <f t="shared" si="439"/>
        <v>0</v>
      </c>
      <c r="L456">
        <f t="shared" si="439"/>
        <v>0</v>
      </c>
      <c r="M456">
        <f t="shared" si="439"/>
        <v>0</v>
      </c>
      <c r="N456">
        <f t="shared" si="439"/>
        <v>0</v>
      </c>
      <c r="O456">
        <f t="shared" si="439"/>
        <v>0</v>
      </c>
      <c r="P456">
        <f t="shared" si="439"/>
        <v>4.4444444444444447E-4</v>
      </c>
    </row>
    <row r="457" spans="1:16" x14ac:dyDescent="0.25">
      <c r="A457">
        <f t="shared" ref="A457:P457" si="440">A446</f>
        <v>9</v>
      </c>
      <c r="B457">
        <f t="shared" si="440"/>
        <v>0</v>
      </c>
      <c r="C457">
        <f t="shared" si="440"/>
        <v>6.1349693251533746E-4</v>
      </c>
      <c r="D457">
        <f t="shared" si="440"/>
        <v>0</v>
      </c>
      <c r="E457">
        <f t="shared" si="440"/>
        <v>0</v>
      </c>
      <c r="F457">
        <f t="shared" si="440"/>
        <v>0</v>
      </c>
      <c r="G457">
        <f t="shared" si="440"/>
        <v>0</v>
      </c>
      <c r="H457">
        <f t="shared" si="440"/>
        <v>0</v>
      </c>
      <c r="I457">
        <f t="shared" si="440"/>
        <v>0</v>
      </c>
      <c r="J457">
        <f t="shared" si="440"/>
        <v>0</v>
      </c>
      <c r="K457">
        <f t="shared" si="440"/>
        <v>0</v>
      </c>
      <c r="L457">
        <f t="shared" si="440"/>
        <v>0</v>
      </c>
      <c r="M457">
        <f t="shared" si="440"/>
        <v>0</v>
      </c>
      <c r="N457">
        <f t="shared" si="440"/>
        <v>6.1349693251533746E-4</v>
      </c>
      <c r="O457">
        <f t="shared" si="440"/>
        <v>0</v>
      </c>
      <c r="P457">
        <f t="shared" si="440"/>
        <v>9.6153846153846159E-4</v>
      </c>
    </row>
    <row r="458" spans="1:16" x14ac:dyDescent="0.25">
      <c r="A458">
        <f t="shared" ref="A458:P458" si="441">A447</f>
        <v>10</v>
      </c>
      <c r="B458">
        <f t="shared" si="441"/>
        <v>0</v>
      </c>
      <c r="C458">
        <f t="shared" si="441"/>
        <v>0</v>
      </c>
      <c r="D458">
        <f t="shared" si="441"/>
        <v>0</v>
      </c>
      <c r="E458">
        <f t="shared" si="441"/>
        <v>0</v>
      </c>
      <c r="F458">
        <f t="shared" si="441"/>
        <v>4.6728971962616828E-3</v>
      </c>
      <c r="G458">
        <f t="shared" si="441"/>
        <v>0</v>
      </c>
      <c r="H458">
        <f t="shared" si="441"/>
        <v>0</v>
      </c>
      <c r="I458">
        <f t="shared" si="441"/>
        <v>0</v>
      </c>
      <c r="J458">
        <f t="shared" si="441"/>
        <v>2.9761904761904765E-4</v>
      </c>
      <c r="K458">
        <f t="shared" si="441"/>
        <v>2.1834061135371182E-3</v>
      </c>
      <c r="L458">
        <f t="shared" si="441"/>
        <v>0</v>
      </c>
      <c r="M458">
        <f t="shared" si="441"/>
        <v>4.9019607843137254E-4</v>
      </c>
      <c r="N458">
        <f t="shared" si="441"/>
        <v>0</v>
      </c>
      <c r="O458">
        <f t="shared" si="441"/>
        <v>0</v>
      </c>
      <c r="P458">
        <f t="shared" si="441"/>
        <v>0</v>
      </c>
    </row>
    <row r="459" spans="1:16" x14ac:dyDescent="0.25">
      <c r="B459" s="4">
        <f>SUM(B449:B458)</f>
        <v>6.4952498967368855E-4</v>
      </c>
      <c r="C459" s="4">
        <f t="shared" ref="C459:P459" si="442">SUM(C449:C458)</f>
        <v>1.154037473055878E-3</v>
      </c>
      <c r="D459" s="4">
        <f t="shared" si="442"/>
        <v>9.9674721189591084E-4</v>
      </c>
      <c r="E459" s="4">
        <f t="shared" si="442"/>
        <v>8.1619165634035529E-4</v>
      </c>
      <c r="F459" s="4">
        <f t="shared" si="442"/>
        <v>4.9173959737677953E-3</v>
      </c>
      <c r="G459" s="4">
        <f t="shared" si="442"/>
        <v>1.2384969325153375E-3</v>
      </c>
      <c r="H459" s="4">
        <f t="shared" si="442"/>
        <v>2.0640291514836023E-3</v>
      </c>
      <c r="I459" s="4">
        <f t="shared" si="442"/>
        <v>2.5172711571675305E-2</v>
      </c>
      <c r="J459" s="4">
        <f t="shared" si="442"/>
        <v>4.6914563423997393E-4</v>
      </c>
      <c r="K459" s="4">
        <f t="shared" si="442"/>
        <v>6.0148237380581908E-3</v>
      </c>
      <c r="L459" s="4">
        <f t="shared" si="442"/>
        <v>2.9166666666666667E-2</v>
      </c>
      <c r="M459" s="4">
        <f t="shared" si="442"/>
        <v>7.6797385620915037E-4</v>
      </c>
      <c r="N459" s="4">
        <f t="shared" si="442"/>
        <v>8.8974002643798936E-4</v>
      </c>
      <c r="O459" s="4">
        <f t="shared" si="442"/>
        <v>4.4017752015216015E-4</v>
      </c>
      <c r="P459" s="4">
        <f t="shared" si="442"/>
        <v>1.4059829059829059E-3</v>
      </c>
    </row>
    <row r="461" spans="1:16" x14ac:dyDescent="0.25">
      <c r="A461">
        <f t="shared" ref="A461" si="443">A449</f>
        <v>1</v>
      </c>
      <c r="B461">
        <f>B449/$B$459</f>
        <v>0.42766295707472179</v>
      </c>
      <c r="C461">
        <f>C449/$C$459</f>
        <v>0</v>
      </c>
      <c r="D461">
        <f>D449/$D$459</f>
        <v>0.62703962703962712</v>
      </c>
      <c r="E461">
        <f>E449/$E$459</f>
        <v>0</v>
      </c>
      <c r="F461">
        <f>F449/$F$459</f>
        <v>0</v>
      </c>
      <c r="G461">
        <f>G449/$G$459</f>
        <v>0.49535603715170279</v>
      </c>
      <c r="H461">
        <f>H449/$H$459</f>
        <v>0.14249684741488022</v>
      </c>
      <c r="I461">
        <f>I449/$I$459</f>
        <v>0</v>
      </c>
      <c r="J461">
        <f>J449/$J$459</f>
        <v>0</v>
      </c>
      <c r="K461">
        <f>K449/$K$459</f>
        <v>0</v>
      </c>
      <c r="L461">
        <f>L449/$L$459</f>
        <v>0</v>
      </c>
      <c r="M461">
        <f>M449/$M$459</f>
        <v>0</v>
      </c>
      <c r="N461">
        <f>N449/$N$459</f>
        <v>0.31047619047619052</v>
      </c>
      <c r="O461">
        <f>O449/$O$459</f>
        <v>0.62757201646090532</v>
      </c>
      <c r="P461">
        <f>P449/$P$459</f>
        <v>0</v>
      </c>
    </row>
    <row r="462" spans="1:16" x14ac:dyDescent="0.25">
      <c r="A462">
        <f t="shared" ref="A462" si="444">A450</f>
        <v>2</v>
      </c>
      <c r="B462">
        <f t="shared" ref="B462:B470" si="445">B450/$B$459</f>
        <v>0</v>
      </c>
      <c r="C462">
        <f t="shared" ref="C462:C470" si="446">C450/$C$459</f>
        <v>0</v>
      </c>
      <c r="D462">
        <f t="shared" ref="D462:D470" si="447">D450/$D$459</f>
        <v>0.37296037296037293</v>
      </c>
      <c r="E462">
        <f t="shared" ref="E462:E470" si="448">E450/$E$459</f>
        <v>0.45546558704453438</v>
      </c>
      <c r="F462">
        <f t="shared" ref="F462:F470" si="449">F450/$F$459</f>
        <v>0</v>
      </c>
      <c r="G462">
        <f t="shared" ref="G462:G470" si="450">G450/$G$459</f>
        <v>0</v>
      </c>
      <c r="H462">
        <f t="shared" ref="H462:H470" si="451">H450/$H$459</f>
        <v>0</v>
      </c>
      <c r="I462">
        <f t="shared" ref="I462:I470" si="452">I450/$I$459</f>
        <v>6.8610634648370488E-3</v>
      </c>
      <c r="J462">
        <f t="shared" ref="J462:J470" si="453">J450/$J$459</f>
        <v>0.36561479869423286</v>
      </c>
      <c r="K462">
        <f t="shared" ref="K462:K470" si="454">K450/$K$459</f>
        <v>0</v>
      </c>
      <c r="L462">
        <f t="shared" ref="L462:L470" si="455">L450/$L$459</f>
        <v>0</v>
      </c>
      <c r="M462">
        <f t="shared" ref="M462:M470" si="456">M450/$M$459</f>
        <v>0.36170212765957444</v>
      </c>
      <c r="N462">
        <f t="shared" ref="N462:N470" si="457">N450/$N$459</f>
        <v>0</v>
      </c>
      <c r="O462">
        <f t="shared" ref="O462:O470" si="458">O450/$O$459</f>
        <v>0.37242798353909462</v>
      </c>
      <c r="P462">
        <f t="shared" ref="P462:P470" si="459">P450/$P$459</f>
        <v>0</v>
      </c>
    </row>
    <row r="463" spans="1:16" x14ac:dyDescent="0.25">
      <c r="A463">
        <f t="shared" ref="A463" si="460">A451</f>
        <v>3</v>
      </c>
      <c r="B463">
        <f t="shared" si="445"/>
        <v>0</v>
      </c>
      <c r="C463">
        <f t="shared" si="446"/>
        <v>0.46839080459770116</v>
      </c>
      <c r="D463">
        <f t="shared" si="447"/>
        <v>0</v>
      </c>
      <c r="E463">
        <f t="shared" si="448"/>
        <v>0</v>
      </c>
      <c r="F463">
        <f t="shared" si="449"/>
        <v>0</v>
      </c>
      <c r="G463">
        <f t="shared" si="450"/>
        <v>0</v>
      </c>
      <c r="H463">
        <f t="shared" si="451"/>
        <v>0</v>
      </c>
      <c r="I463">
        <f t="shared" si="452"/>
        <v>0</v>
      </c>
      <c r="J463">
        <f t="shared" si="453"/>
        <v>0</v>
      </c>
      <c r="K463">
        <f t="shared" si="454"/>
        <v>0.63699582753824757</v>
      </c>
      <c r="L463">
        <f t="shared" si="455"/>
        <v>0</v>
      </c>
      <c r="M463">
        <f t="shared" si="456"/>
        <v>0</v>
      </c>
      <c r="N463">
        <f t="shared" si="457"/>
        <v>0</v>
      </c>
      <c r="O463">
        <f t="shared" si="458"/>
        <v>0</v>
      </c>
      <c r="P463">
        <f t="shared" si="459"/>
        <v>0</v>
      </c>
    </row>
    <row r="464" spans="1:16" x14ac:dyDescent="0.25">
      <c r="A464">
        <f t="shared" ref="A464" si="461">A452</f>
        <v>4</v>
      </c>
      <c r="B464">
        <f t="shared" si="445"/>
        <v>0</v>
      </c>
      <c r="C464">
        <f t="shared" si="446"/>
        <v>0</v>
      </c>
      <c r="D464">
        <f t="shared" si="447"/>
        <v>0</v>
      </c>
      <c r="E464">
        <f t="shared" si="448"/>
        <v>0</v>
      </c>
      <c r="F464">
        <f t="shared" si="449"/>
        <v>0</v>
      </c>
      <c r="G464">
        <f t="shared" si="450"/>
        <v>0</v>
      </c>
      <c r="H464">
        <f t="shared" si="451"/>
        <v>0</v>
      </c>
      <c r="I464">
        <f t="shared" si="452"/>
        <v>0</v>
      </c>
      <c r="J464">
        <f t="shared" si="453"/>
        <v>0</v>
      </c>
      <c r="K464">
        <f t="shared" si="454"/>
        <v>0</v>
      </c>
      <c r="L464">
        <f t="shared" si="455"/>
        <v>0</v>
      </c>
      <c r="M464">
        <f t="shared" si="456"/>
        <v>0</v>
      </c>
      <c r="N464">
        <f t="shared" si="457"/>
        <v>0</v>
      </c>
      <c r="O464">
        <f t="shared" si="458"/>
        <v>0</v>
      </c>
      <c r="P464">
        <f t="shared" si="459"/>
        <v>0</v>
      </c>
    </row>
    <row r="465" spans="1:16" x14ac:dyDescent="0.25">
      <c r="A465">
        <f t="shared" ref="A465" si="462">A453</f>
        <v>5</v>
      </c>
      <c r="B465">
        <f t="shared" si="445"/>
        <v>0.57233704292527821</v>
      </c>
      <c r="C465">
        <f t="shared" si="446"/>
        <v>0</v>
      </c>
      <c r="D465">
        <f t="shared" si="447"/>
        <v>0</v>
      </c>
      <c r="E465">
        <f t="shared" si="448"/>
        <v>0</v>
      </c>
      <c r="F465">
        <f t="shared" si="449"/>
        <v>0</v>
      </c>
      <c r="G465">
        <f t="shared" si="450"/>
        <v>0.50464396284829727</v>
      </c>
      <c r="H465">
        <f t="shared" si="451"/>
        <v>0</v>
      </c>
      <c r="I465">
        <f t="shared" si="452"/>
        <v>0</v>
      </c>
      <c r="J465">
        <f t="shared" si="453"/>
        <v>0</v>
      </c>
      <c r="K465">
        <f t="shared" si="454"/>
        <v>0</v>
      </c>
      <c r="L465">
        <f t="shared" si="455"/>
        <v>0</v>
      </c>
      <c r="M465">
        <f t="shared" si="456"/>
        <v>0</v>
      </c>
      <c r="N465">
        <f t="shared" si="457"/>
        <v>0</v>
      </c>
      <c r="O465">
        <f t="shared" si="458"/>
        <v>0</v>
      </c>
      <c r="P465">
        <f t="shared" si="459"/>
        <v>0</v>
      </c>
    </row>
    <row r="466" spans="1:16" x14ac:dyDescent="0.25">
      <c r="A466">
        <f t="shared" ref="A466" si="463">A454</f>
        <v>6</v>
      </c>
      <c r="B466">
        <f t="shared" si="445"/>
        <v>0</v>
      </c>
      <c r="C466">
        <f t="shared" si="446"/>
        <v>0</v>
      </c>
      <c r="D466">
        <f t="shared" si="447"/>
        <v>0</v>
      </c>
      <c r="E466">
        <f t="shared" si="448"/>
        <v>0</v>
      </c>
      <c r="F466">
        <f t="shared" si="449"/>
        <v>0</v>
      </c>
      <c r="G466">
        <f t="shared" si="450"/>
        <v>0</v>
      </c>
      <c r="H466">
        <f t="shared" si="451"/>
        <v>0</v>
      </c>
      <c r="I466">
        <f t="shared" si="452"/>
        <v>0.99313893653516294</v>
      </c>
      <c r="J466">
        <f t="shared" si="453"/>
        <v>0</v>
      </c>
      <c r="K466">
        <f t="shared" si="454"/>
        <v>0</v>
      </c>
      <c r="L466">
        <f t="shared" si="455"/>
        <v>0.85714285714285721</v>
      </c>
      <c r="M466">
        <f t="shared" si="456"/>
        <v>0</v>
      </c>
      <c r="N466">
        <f t="shared" si="457"/>
        <v>0</v>
      </c>
      <c r="O466">
        <f t="shared" si="458"/>
        <v>0</v>
      </c>
      <c r="P466">
        <f t="shared" si="459"/>
        <v>0</v>
      </c>
    </row>
    <row r="467" spans="1:16" x14ac:dyDescent="0.25">
      <c r="A467">
        <f t="shared" ref="A467" si="464">A455</f>
        <v>7</v>
      </c>
      <c r="B467">
        <f t="shared" si="445"/>
        <v>0</v>
      </c>
      <c r="C467">
        <f t="shared" si="446"/>
        <v>0</v>
      </c>
      <c r="D467">
        <f t="shared" si="447"/>
        <v>0</v>
      </c>
      <c r="E467">
        <f t="shared" si="448"/>
        <v>0</v>
      </c>
      <c r="F467">
        <f t="shared" si="449"/>
        <v>4.9721189591078067E-2</v>
      </c>
      <c r="G467">
        <f t="shared" si="450"/>
        <v>0</v>
      </c>
      <c r="H467">
        <f t="shared" si="451"/>
        <v>0</v>
      </c>
      <c r="I467">
        <f t="shared" si="452"/>
        <v>0</v>
      </c>
      <c r="J467">
        <f t="shared" si="453"/>
        <v>0</v>
      </c>
      <c r="K467">
        <f t="shared" si="454"/>
        <v>0</v>
      </c>
      <c r="L467">
        <f t="shared" si="455"/>
        <v>0.14285714285714285</v>
      </c>
      <c r="M467">
        <f t="shared" si="456"/>
        <v>0</v>
      </c>
      <c r="N467">
        <f t="shared" si="457"/>
        <v>0</v>
      </c>
      <c r="O467">
        <f t="shared" si="458"/>
        <v>0</v>
      </c>
      <c r="P467">
        <f t="shared" si="459"/>
        <v>0</v>
      </c>
    </row>
    <row r="468" spans="1:16" x14ac:dyDescent="0.25">
      <c r="A468">
        <f t="shared" ref="A468" si="465">A456</f>
        <v>8</v>
      </c>
      <c r="B468">
        <f t="shared" si="445"/>
        <v>0</v>
      </c>
      <c r="C468">
        <f t="shared" si="446"/>
        <v>0</v>
      </c>
      <c r="D468">
        <f t="shared" si="447"/>
        <v>0</v>
      </c>
      <c r="E468">
        <f t="shared" si="448"/>
        <v>0.54453441295546556</v>
      </c>
      <c r="F468">
        <f t="shared" si="449"/>
        <v>0</v>
      </c>
      <c r="G468">
        <f t="shared" si="450"/>
        <v>0</v>
      </c>
      <c r="H468">
        <f t="shared" si="451"/>
        <v>0.85750315258511978</v>
      </c>
      <c r="I468">
        <f t="shared" si="452"/>
        <v>0</v>
      </c>
      <c r="J468">
        <f t="shared" si="453"/>
        <v>0</v>
      </c>
      <c r="K468">
        <f t="shared" si="454"/>
        <v>0</v>
      </c>
      <c r="L468">
        <f t="shared" si="455"/>
        <v>0</v>
      </c>
      <c r="M468">
        <f t="shared" si="456"/>
        <v>0</v>
      </c>
      <c r="N468">
        <f t="shared" si="457"/>
        <v>0</v>
      </c>
      <c r="O468">
        <f t="shared" si="458"/>
        <v>0</v>
      </c>
      <c r="P468">
        <f t="shared" si="459"/>
        <v>0.31610942249240126</v>
      </c>
    </row>
    <row r="469" spans="1:16" x14ac:dyDescent="0.25">
      <c r="A469">
        <f t="shared" ref="A469" si="466">A457</f>
        <v>9</v>
      </c>
      <c r="B469">
        <f t="shared" si="445"/>
        <v>0</v>
      </c>
      <c r="C469">
        <f t="shared" si="446"/>
        <v>0.5316091954022989</v>
      </c>
      <c r="D469">
        <f t="shared" si="447"/>
        <v>0</v>
      </c>
      <c r="E469">
        <f t="shared" si="448"/>
        <v>0</v>
      </c>
      <c r="F469">
        <f t="shared" si="449"/>
        <v>0</v>
      </c>
      <c r="G469">
        <f t="shared" si="450"/>
        <v>0</v>
      </c>
      <c r="H469">
        <f t="shared" si="451"/>
        <v>0</v>
      </c>
      <c r="I469">
        <f t="shared" si="452"/>
        <v>0</v>
      </c>
      <c r="J469">
        <f t="shared" si="453"/>
        <v>0</v>
      </c>
      <c r="K469">
        <f t="shared" si="454"/>
        <v>0</v>
      </c>
      <c r="L469">
        <f t="shared" si="455"/>
        <v>0</v>
      </c>
      <c r="M469">
        <f t="shared" si="456"/>
        <v>0</v>
      </c>
      <c r="N469">
        <f t="shared" si="457"/>
        <v>0.68952380952380954</v>
      </c>
      <c r="O469">
        <f t="shared" si="458"/>
        <v>0</v>
      </c>
      <c r="P469">
        <f t="shared" si="459"/>
        <v>0.68389057750759885</v>
      </c>
    </row>
    <row r="470" spans="1:16" x14ac:dyDescent="0.25">
      <c r="A470">
        <f t="shared" ref="A470" si="467">A458</f>
        <v>10</v>
      </c>
      <c r="B470">
        <f t="shared" si="445"/>
        <v>0</v>
      </c>
      <c r="C470">
        <f t="shared" si="446"/>
        <v>0</v>
      </c>
      <c r="D470">
        <f t="shared" si="447"/>
        <v>0</v>
      </c>
      <c r="E470">
        <f t="shared" si="448"/>
        <v>0</v>
      </c>
      <c r="F470">
        <f t="shared" si="449"/>
        <v>0.95027881040892193</v>
      </c>
      <c r="G470">
        <f t="shared" si="450"/>
        <v>0</v>
      </c>
      <c r="H470">
        <f t="shared" si="451"/>
        <v>0</v>
      </c>
      <c r="I470">
        <f t="shared" si="452"/>
        <v>0</v>
      </c>
      <c r="J470">
        <f t="shared" si="453"/>
        <v>0.63438520130576714</v>
      </c>
      <c r="K470">
        <f t="shared" si="454"/>
        <v>0.36300417246175248</v>
      </c>
      <c r="L470">
        <f t="shared" si="455"/>
        <v>0</v>
      </c>
      <c r="M470">
        <f t="shared" si="456"/>
        <v>0.63829787234042545</v>
      </c>
      <c r="N470">
        <f t="shared" si="457"/>
        <v>0</v>
      </c>
      <c r="O470">
        <f t="shared" si="458"/>
        <v>0</v>
      </c>
      <c r="P470">
        <f t="shared" si="459"/>
        <v>0</v>
      </c>
    </row>
    <row r="472" spans="1:16" x14ac:dyDescent="0.25">
      <c r="A472">
        <f t="shared" ref="A472:P472" si="468">A461</f>
        <v>1</v>
      </c>
      <c r="B472" s="12">
        <f t="shared" si="468"/>
        <v>0.42766295707472179</v>
      </c>
      <c r="C472">
        <f t="shared" si="468"/>
        <v>0</v>
      </c>
      <c r="D472" s="12">
        <f t="shared" si="468"/>
        <v>0.62703962703962712</v>
      </c>
      <c r="E472">
        <f t="shared" si="468"/>
        <v>0</v>
      </c>
      <c r="F472">
        <f t="shared" si="468"/>
        <v>0</v>
      </c>
      <c r="G472">
        <f t="shared" si="468"/>
        <v>0.49535603715170279</v>
      </c>
      <c r="H472">
        <f t="shared" si="468"/>
        <v>0.14249684741488022</v>
      </c>
      <c r="I472">
        <f t="shared" si="468"/>
        <v>0</v>
      </c>
      <c r="J472">
        <f t="shared" si="468"/>
        <v>0</v>
      </c>
      <c r="K472">
        <f t="shared" si="468"/>
        <v>0</v>
      </c>
      <c r="L472">
        <f t="shared" si="468"/>
        <v>0</v>
      </c>
      <c r="M472" s="12">
        <f t="shared" si="468"/>
        <v>0</v>
      </c>
      <c r="N472">
        <f t="shared" si="468"/>
        <v>0.31047619047619052</v>
      </c>
      <c r="O472" s="12">
        <f t="shared" si="468"/>
        <v>0.62757201646090532</v>
      </c>
      <c r="P472">
        <f t="shared" si="468"/>
        <v>0</v>
      </c>
    </row>
    <row r="473" spans="1:16" x14ac:dyDescent="0.25">
      <c r="A473">
        <f t="shared" ref="A473" si="469">A462</f>
        <v>2</v>
      </c>
      <c r="B473">
        <f>SUM(B461:B462)</f>
        <v>0.42766295707472179</v>
      </c>
      <c r="C473" s="12">
        <f t="shared" ref="C473:P473" si="470">SUM(C461:C462)</f>
        <v>0</v>
      </c>
      <c r="D473" s="12">
        <f t="shared" si="470"/>
        <v>1</v>
      </c>
      <c r="E473">
        <f t="shared" si="470"/>
        <v>0.45546558704453438</v>
      </c>
      <c r="F473">
        <f t="shared" si="470"/>
        <v>0</v>
      </c>
      <c r="G473">
        <f t="shared" si="470"/>
        <v>0.49535603715170279</v>
      </c>
      <c r="H473">
        <f t="shared" si="470"/>
        <v>0.14249684741488022</v>
      </c>
      <c r="I473">
        <f t="shared" si="470"/>
        <v>6.8610634648370488E-3</v>
      </c>
      <c r="J473">
        <f t="shared" si="470"/>
        <v>0.36561479869423286</v>
      </c>
      <c r="K473" s="12">
        <f t="shared" si="470"/>
        <v>0</v>
      </c>
      <c r="L473">
        <f t="shared" si="470"/>
        <v>0</v>
      </c>
      <c r="M473" s="12">
        <f t="shared" si="470"/>
        <v>0.36170212765957444</v>
      </c>
      <c r="N473">
        <f t="shared" si="470"/>
        <v>0.31047619047619052</v>
      </c>
      <c r="O473" s="12">
        <f t="shared" si="470"/>
        <v>1</v>
      </c>
      <c r="P473">
        <f t="shared" si="470"/>
        <v>0</v>
      </c>
    </row>
    <row r="474" spans="1:16" x14ac:dyDescent="0.25">
      <c r="A474">
        <f t="shared" ref="A474" si="471">A463</f>
        <v>3</v>
      </c>
      <c r="B474">
        <f>SUM(B461:B463)</f>
        <v>0.42766295707472179</v>
      </c>
      <c r="C474" s="12">
        <f t="shared" ref="C474:P474" si="472">SUM(C461:C463)</f>
        <v>0.46839080459770116</v>
      </c>
      <c r="D474">
        <f t="shared" si="472"/>
        <v>1</v>
      </c>
      <c r="E474">
        <f t="shared" si="472"/>
        <v>0.45546558704453438</v>
      </c>
      <c r="F474">
        <f t="shared" si="472"/>
        <v>0</v>
      </c>
      <c r="G474">
        <f t="shared" si="472"/>
        <v>0.49535603715170279</v>
      </c>
      <c r="H474">
        <f t="shared" si="472"/>
        <v>0.14249684741488022</v>
      </c>
      <c r="I474">
        <f t="shared" si="472"/>
        <v>6.8610634648370488E-3</v>
      </c>
      <c r="J474">
        <f t="shared" si="472"/>
        <v>0.36561479869423286</v>
      </c>
      <c r="K474" s="12">
        <f t="shared" si="472"/>
        <v>0.63699582753824757</v>
      </c>
      <c r="L474">
        <f t="shared" si="472"/>
        <v>0</v>
      </c>
      <c r="M474">
        <f t="shared" si="472"/>
        <v>0.36170212765957444</v>
      </c>
      <c r="N474">
        <f t="shared" si="472"/>
        <v>0.31047619047619052</v>
      </c>
      <c r="O474">
        <f t="shared" si="472"/>
        <v>1</v>
      </c>
      <c r="P474">
        <f t="shared" si="472"/>
        <v>0</v>
      </c>
    </row>
    <row r="475" spans="1:16" x14ac:dyDescent="0.25">
      <c r="A475">
        <f t="shared" ref="A475" si="473">A464</f>
        <v>4</v>
      </c>
      <c r="B475">
        <f>SUM(B461:B464)</f>
        <v>0.42766295707472179</v>
      </c>
      <c r="C475">
        <f t="shared" ref="C475:P475" si="474">SUM(C461:C464)</f>
        <v>0.46839080459770116</v>
      </c>
      <c r="D475">
        <f t="shared" si="474"/>
        <v>1</v>
      </c>
      <c r="E475">
        <f t="shared" si="474"/>
        <v>0.45546558704453438</v>
      </c>
      <c r="F475">
        <f t="shared" si="474"/>
        <v>0</v>
      </c>
      <c r="G475" s="12">
        <f t="shared" si="474"/>
        <v>0.49535603715170279</v>
      </c>
      <c r="H475">
        <f t="shared" si="474"/>
        <v>0.14249684741488022</v>
      </c>
      <c r="I475">
        <f t="shared" si="474"/>
        <v>6.8610634648370488E-3</v>
      </c>
      <c r="J475">
        <f t="shared" si="474"/>
        <v>0.36561479869423286</v>
      </c>
      <c r="K475">
        <f t="shared" si="474"/>
        <v>0.63699582753824757</v>
      </c>
      <c r="L475">
        <f t="shared" si="474"/>
        <v>0</v>
      </c>
      <c r="M475">
        <f t="shared" si="474"/>
        <v>0.36170212765957444</v>
      </c>
      <c r="N475">
        <f t="shared" si="474"/>
        <v>0.31047619047619052</v>
      </c>
      <c r="O475">
        <f t="shared" si="474"/>
        <v>1</v>
      </c>
      <c r="P475">
        <f t="shared" si="474"/>
        <v>0</v>
      </c>
    </row>
    <row r="476" spans="1:16" x14ac:dyDescent="0.25">
      <c r="A476">
        <f t="shared" ref="A476" si="475">A465</f>
        <v>5</v>
      </c>
      <c r="B476">
        <f>SUM(B461:B465)</f>
        <v>1</v>
      </c>
      <c r="C476">
        <f t="shared" ref="C476:P476" si="476">SUM(C461:C465)</f>
        <v>0.46839080459770116</v>
      </c>
      <c r="D476">
        <f t="shared" si="476"/>
        <v>1</v>
      </c>
      <c r="E476">
        <f t="shared" si="476"/>
        <v>0.45546558704453438</v>
      </c>
      <c r="F476">
        <f t="shared" si="476"/>
        <v>0</v>
      </c>
      <c r="G476" s="12">
        <f t="shared" si="476"/>
        <v>1</v>
      </c>
      <c r="H476">
        <f t="shared" si="476"/>
        <v>0.14249684741488022</v>
      </c>
      <c r="I476" s="12">
        <f t="shared" si="476"/>
        <v>6.8610634648370488E-3</v>
      </c>
      <c r="J476">
        <f t="shared" si="476"/>
        <v>0.36561479869423286</v>
      </c>
      <c r="K476">
        <f t="shared" si="476"/>
        <v>0.63699582753824757</v>
      </c>
      <c r="L476" s="12">
        <f t="shared" si="476"/>
        <v>0</v>
      </c>
      <c r="M476">
        <f t="shared" si="476"/>
        <v>0.36170212765957444</v>
      </c>
      <c r="N476">
        <f t="shared" si="476"/>
        <v>0.31047619047619052</v>
      </c>
      <c r="O476">
        <f t="shared" si="476"/>
        <v>1</v>
      </c>
      <c r="P476">
        <f t="shared" si="476"/>
        <v>0</v>
      </c>
    </row>
    <row r="477" spans="1:16" x14ac:dyDescent="0.25">
      <c r="A477">
        <f t="shared" ref="A477" si="477">A466</f>
        <v>6</v>
      </c>
      <c r="B477">
        <f>SUM(B461:B466)</f>
        <v>1</v>
      </c>
      <c r="C477">
        <f t="shared" ref="C477:P477" si="478">SUM(C461:C466)</f>
        <v>0.46839080459770116</v>
      </c>
      <c r="D477">
        <f t="shared" si="478"/>
        <v>1</v>
      </c>
      <c r="E477">
        <f t="shared" si="478"/>
        <v>0.45546558704453438</v>
      </c>
      <c r="F477">
        <f t="shared" si="478"/>
        <v>0</v>
      </c>
      <c r="G477">
        <f t="shared" si="478"/>
        <v>1</v>
      </c>
      <c r="H477">
        <f t="shared" si="478"/>
        <v>0.14249684741488022</v>
      </c>
      <c r="I477" s="12">
        <f t="shared" si="478"/>
        <v>1</v>
      </c>
      <c r="J477">
        <f t="shared" si="478"/>
        <v>0.36561479869423286</v>
      </c>
      <c r="K477">
        <f t="shared" si="478"/>
        <v>0.63699582753824757</v>
      </c>
      <c r="L477" s="12">
        <f t="shared" si="478"/>
        <v>0.85714285714285721</v>
      </c>
      <c r="M477">
        <f t="shared" si="478"/>
        <v>0.36170212765957444</v>
      </c>
      <c r="N477">
        <f t="shared" si="478"/>
        <v>0.31047619047619052</v>
      </c>
      <c r="O477">
        <f t="shared" si="478"/>
        <v>1</v>
      </c>
      <c r="P477">
        <f t="shared" si="478"/>
        <v>0</v>
      </c>
    </row>
    <row r="478" spans="1:16" x14ac:dyDescent="0.25">
      <c r="A478">
        <f t="shared" ref="A478" si="479">A467</f>
        <v>7</v>
      </c>
      <c r="B478">
        <f>SUM(B461:B467)</f>
        <v>1</v>
      </c>
      <c r="C478">
        <f t="shared" ref="C478:P478" si="480">SUM(C461:C467)</f>
        <v>0.46839080459770116</v>
      </c>
      <c r="D478">
        <f t="shared" si="480"/>
        <v>1</v>
      </c>
      <c r="E478" s="12">
        <f t="shared" si="480"/>
        <v>0.45546558704453438</v>
      </c>
      <c r="F478">
        <f t="shared" si="480"/>
        <v>4.9721189591078067E-2</v>
      </c>
      <c r="G478">
        <f t="shared" si="480"/>
        <v>1</v>
      </c>
      <c r="H478" s="12">
        <f t="shared" si="480"/>
        <v>0.14249684741488022</v>
      </c>
      <c r="I478">
        <f t="shared" si="480"/>
        <v>1</v>
      </c>
      <c r="J478">
        <f t="shared" si="480"/>
        <v>0.36561479869423286</v>
      </c>
      <c r="K478">
        <f t="shared" si="480"/>
        <v>0.63699582753824757</v>
      </c>
      <c r="L478">
        <f t="shared" si="480"/>
        <v>1</v>
      </c>
      <c r="M478">
        <f t="shared" si="480"/>
        <v>0.36170212765957444</v>
      </c>
      <c r="N478">
        <f t="shared" si="480"/>
        <v>0.31047619047619052</v>
      </c>
      <c r="O478">
        <f t="shared" si="480"/>
        <v>1</v>
      </c>
      <c r="P478">
        <f t="shared" si="480"/>
        <v>0</v>
      </c>
    </row>
    <row r="479" spans="1:16" x14ac:dyDescent="0.25">
      <c r="A479">
        <f t="shared" ref="A479" si="481">A468</f>
        <v>8</v>
      </c>
      <c r="B479">
        <f>SUM(B461:B468)</f>
        <v>1</v>
      </c>
      <c r="C479">
        <f t="shared" ref="C479:P479" si="482">SUM(C461:C468)</f>
        <v>0.46839080459770116</v>
      </c>
      <c r="D479">
        <f t="shared" si="482"/>
        <v>1</v>
      </c>
      <c r="E479" s="12">
        <f t="shared" si="482"/>
        <v>1</v>
      </c>
      <c r="F479">
        <f t="shared" si="482"/>
        <v>4.9721189591078067E-2</v>
      </c>
      <c r="G479">
        <f t="shared" si="482"/>
        <v>1</v>
      </c>
      <c r="H479" s="12">
        <f t="shared" si="482"/>
        <v>1</v>
      </c>
      <c r="I479">
        <f t="shared" si="482"/>
        <v>1</v>
      </c>
      <c r="J479">
        <f t="shared" si="482"/>
        <v>0.36561479869423286</v>
      </c>
      <c r="K479">
        <f t="shared" si="482"/>
        <v>0.63699582753824757</v>
      </c>
      <c r="L479">
        <f t="shared" si="482"/>
        <v>1</v>
      </c>
      <c r="M479">
        <f t="shared" si="482"/>
        <v>0.36170212765957444</v>
      </c>
      <c r="N479" s="12">
        <f t="shared" si="482"/>
        <v>0.31047619047619052</v>
      </c>
      <c r="O479">
        <f t="shared" si="482"/>
        <v>1</v>
      </c>
      <c r="P479" s="12">
        <f t="shared" si="482"/>
        <v>0.31610942249240126</v>
      </c>
    </row>
    <row r="480" spans="1:16" x14ac:dyDescent="0.25">
      <c r="A480">
        <f t="shared" ref="A480" si="483">A469</f>
        <v>9</v>
      </c>
      <c r="B480">
        <f>SUM(B461:B469)</f>
        <v>1</v>
      </c>
      <c r="C480">
        <f t="shared" ref="C480:P480" si="484">SUM(C461:C469)</f>
        <v>1</v>
      </c>
      <c r="D480">
        <f t="shared" si="484"/>
        <v>1</v>
      </c>
      <c r="E480">
        <f t="shared" si="484"/>
        <v>1</v>
      </c>
      <c r="F480" s="12">
        <f t="shared" si="484"/>
        <v>4.9721189591078067E-2</v>
      </c>
      <c r="G480">
        <f t="shared" si="484"/>
        <v>1</v>
      </c>
      <c r="H480">
        <f t="shared" si="484"/>
        <v>1</v>
      </c>
      <c r="I480">
        <f t="shared" si="484"/>
        <v>1</v>
      </c>
      <c r="J480" s="12">
        <f t="shared" si="484"/>
        <v>0.36561479869423286</v>
      </c>
      <c r="K480">
        <f t="shared" si="484"/>
        <v>0.63699582753824757</v>
      </c>
      <c r="L480">
        <f t="shared" si="484"/>
        <v>1</v>
      </c>
      <c r="M480">
        <f t="shared" si="484"/>
        <v>0.36170212765957444</v>
      </c>
      <c r="N480" s="12">
        <f t="shared" si="484"/>
        <v>1</v>
      </c>
      <c r="O480">
        <f t="shared" si="484"/>
        <v>1</v>
      </c>
      <c r="P480" s="12">
        <f t="shared" si="484"/>
        <v>1</v>
      </c>
    </row>
    <row r="481" spans="1:16" x14ac:dyDescent="0.25">
      <c r="A481">
        <f t="shared" ref="A481" si="485">A470</f>
        <v>10</v>
      </c>
      <c r="B481">
        <f>SUM(B461:B470)</f>
        <v>1</v>
      </c>
      <c r="C481">
        <f t="shared" ref="C481:P481" si="486">SUM(C461:C470)</f>
        <v>1</v>
      </c>
      <c r="D481">
        <f t="shared" si="486"/>
        <v>1</v>
      </c>
      <c r="E481">
        <f t="shared" si="486"/>
        <v>1</v>
      </c>
      <c r="F481" s="12">
        <f t="shared" si="486"/>
        <v>1</v>
      </c>
      <c r="G481">
        <f t="shared" si="486"/>
        <v>1</v>
      </c>
      <c r="H481">
        <f t="shared" si="486"/>
        <v>1</v>
      </c>
      <c r="I481">
        <f t="shared" si="486"/>
        <v>1</v>
      </c>
      <c r="J481" s="12">
        <f t="shared" si="486"/>
        <v>1</v>
      </c>
      <c r="K481">
        <f t="shared" si="486"/>
        <v>1</v>
      </c>
      <c r="L481">
        <f t="shared" si="486"/>
        <v>1</v>
      </c>
      <c r="M481">
        <f t="shared" si="486"/>
        <v>0.99999999999999989</v>
      </c>
      <c r="N481">
        <f t="shared" si="486"/>
        <v>1</v>
      </c>
      <c r="O481">
        <f t="shared" si="486"/>
        <v>1</v>
      </c>
      <c r="P481">
        <f t="shared" si="486"/>
        <v>1</v>
      </c>
    </row>
    <row r="483" spans="1:16" x14ac:dyDescent="0.25">
      <c r="A483" s="2" t="s">
        <v>115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spans="1:16" x14ac:dyDescent="0.25">
      <c r="A484" s="2" t="s">
        <v>40</v>
      </c>
      <c r="B484" s="2">
        <v>1</v>
      </c>
      <c r="C484" s="2">
        <v>2</v>
      </c>
      <c r="D484" s="2">
        <v>3</v>
      </c>
      <c r="E484" s="2">
        <v>4</v>
      </c>
      <c r="F484" s="2">
        <v>5</v>
      </c>
      <c r="G484" s="2">
        <v>6</v>
      </c>
      <c r="H484" s="2">
        <v>7</v>
      </c>
      <c r="I484" s="2">
        <v>8</v>
      </c>
      <c r="J484" s="2">
        <v>9</v>
      </c>
      <c r="K484" s="2">
        <v>10</v>
      </c>
      <c r="L484" s="2">
        <v>11</v>
      </c>
      <c r="M484" s="2">
        <v>12</v>
      </c>
      <c r="N484" s="2">
        <v>13</v>
      </c>
      <c r="O484" s="2">
        <v>14</v>
      </c>
      <c r="P484" s="2">
        <v>15</v>
      </c>
    </row>
    <row r="485" spans="1:16" x14ac:dyDescent="0.25">
      <c r="A485" s="2" t="s">
        <v>33</v>
      </c>
      <c r="B485" s="2">
        <v>0.11818967176460338</v>
      </c>
      <c r="C485" s="2">
        <v>0.18254053813265214</v>
      </c>
      <c r="D485" s="2">
        <v>0.98572239065602074</v>
      </c>
      <c r="E485" s="2">
        <v>0.66371291509787544</v>
      </c>
      <c r="F485" s="2">
        <v>0.19879224330967449</v>
      </c>
      <c r="G485" s="2">
        <v>0.91856650424766584</v>
      </c>
      <c r="H485" s="2">
        <v>0.5921178251887429</v>
      </c>
      <c r="I485" s="2">
        <v>2.4266097818405163E-2</v>
      </c>
      <c r="J485" s="2">
        <v>0.44696493519073066</v>
      </c>
      <c r="K485" s="2">
        <v>0.61147981189116007</v>
      </c>
      <c r="L485" s="2">
        <v>6.7306807189321027E-2</v>
      </c>
      <c r="M485" s="2">
        <v>0.13515893522556932</v>
      </c>
      <c r="N485" s="2">
        <v>0.65464898659849013</v>
      </c>
      <c r="O485" s="2">
        <v>0.66438958656829206</v>
      </c>
      <c r="P485" s="2">
        <v>0.37782078922854889</v>
      </c>
    </row>
    <row r="486" spans="1:16" x14ac:dyDescent="0.25">
      <c r="A486" s="2" t="s">
        <v>116</v>
      </c>
      <c r="B486" s="2" t="s">
        <v>216</v>
      </c>
      <c r="C486" s="2" t="s">
        <v>217</v>
      </c>
      <c r="D486" s="2" t="s">
        <v>218</v>
      </c>
      <c r="E486" s="2" t="s">
        <v>219</v>
      </c>
      <c r="F486" s="2" t="s">
        <v>220</v>
      </c>
      <c r="G486" s="2" t="s">
        <v>221</v>
      </c>
      <c r="H486" s="2" t="s">
        <v>222</v>
      </c>
      <c r="I486" s="2" t="s">
        <v>223</v>
      </c>
      <c r="J486" s="2" t="s">
        <v>224</v>
      </c>
      <c r="K486" s="2" t="s">
        <v>225</v>
      </c>
      <c r="L486" s="2" t="s">
        <v>226</v>
      </c>
      <c r="M486" s="2" t="s">
        <v>227</v>
      </c>
      <c r="N486" s="2" t="s">
        <v>228</v>
      </c>
      <c r="O486" s="2" t="s">
        <v>229</v>
      </c>
      <c r="P486" s="2" t="s">
        <v>230</v>
      </c>
    </row>
    <row r="488" spans="1:16" x14ac:dyDescent="0.25">
      <c r="A488" t="str">
        <f t="shared" ref="A488" si="487">A425</f>
        <v>Prob. Kota berikutnya</v>
      </c>
    </row>
    <row r="489" spans="1:16" x14ac:dyDescent="0.25">
      <c r="A489" s="2" t="str">
        <f t="shared" ref="A489" si="488">A426</f>
        <v>Tempat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spans="1:16" x14ac:dyDescent="0.25">
      <c r="A490" s="2">
        <f t="shared" ref="A490:P490" si="489">A427</f>
        <v>1</v>
      </c>
      <c r="B490" s="2">
        <v>0</v>
      </c>
      <c r="C490" s="2">
        <f t="shared" si="489"/>
        <v>0</v>
      </c>
      <c r="D490" s="2">
        <f t="shared" si="489"/>
        <v>6.2500000000000003E-3</v>
      </c>
      <c r="E490" s="2">
        <f t="shared" si="489"/>
        <v>0</v>
      </c>
      <c r="F490" s="2">
        <f t="shared" si="489"/>
        <v>0</v>
      </c>
      <c r="G490" s="2">
        <f t="shared" si="489"/>
        <v>6.1349693251533744E-3</v>
      </c>
      <c r="H490" s="2">
        <f t="shared" si="489"/>
        <v>2.9411764705882353E-3</v>
      </c>
      <c r="I490" s="2">
        <f t="shared" si="489"/>
        <v>0</v>
      </c>
      <c r="J490" s="2">
        <f t="shared" si="489"/>
        <v>0</v>
      </c>
      <c r="K490" s="2">
        <f t="shared" si="489"/>
        <v>0</v>
      </c>
      <c r="L490" s="2">
        <f t="shared" si="489"/>
        <v>0</v>
      </c>
      <c r="M490" s="2">
        <f t="shared" si="489"/>
        <v>0</v>
      </c>
      <c r="N490" s="2">
        <f t="shared" si="489"/>
        <v>2.7624309392265192E-3</v>
      </c>
      <c r="O490" s="2">
        <f t="shared" si="489"/>
        <v>2.7624309392265192E-3</v>
      </c>
      <c r="P490" s="2">
        <f t="shared" si="489"/>
        <v>0</v>
      </c>
    </row>
    <row r="491" spans="1:16" x14ac:dyDescent="0.25">
      <c r="A491" s="2">
        <f t="shared" ref="A491:P491" si="490">A428</f>
        <v>2</v>
      </c>
      <c r="B491" s="2">
        <f t="shared" si="490"/>
        <v>0</v>
      </c>
      <c r="C491" s="2">
        <f t="shared" si="490"/>
        <v>0</v>
      </c>
      <c r="D491" s="2">
        <v>0</v>
      </c>
      <c r="E491" s="2">
        <f t="shared" si="490"/>
        <v>3.7174721189591076E-3</v>
      </c>
      <c r="F491" s="2">
        <f t="shared" si="490"/>
        <v>0</v>
      </c>
      <c r="G491" s="2">
        <f t="shared" si="490"/>
        <v>0</v>
      </c>
      <c r="H491" s="2">
        <f t="shared" si="490"/>
        <v>0</v>
      </c>
      <c r="I491" s="2">
        <f t="shared" si="490"/>
        <v>1.7271157167530224E-3</v>
      </c>
      <c r="J491" s="2">
        <f t="shared" si="490"/>
        <v>1.7152658662092624E-3</v>
      </c>
      <c r="K491" s="2">
        <f t="shared" si="490"/>
        <v>0</v>
      </c>
      <c r="L491" s="2">
        <f t="shared" si="490"/>
        <v>0</v>
      </c>
      <c r="M491" s="2">
        <v>0</v>
      </c>
      <c r="N491" s="2">
        <f t="shared" si="490"/>
        <v>0</v>
      </c>
      <c r="O491" s="2">
        <v>0</v>
      </c>
      <c r="P491" s="2">
        <f t="shared" si="490"/>
        <v>0</v>
      </c>
    </row>
    <row r="492" spans="1:16" x14ac:dyDescent="0.25">
      <c r="A492" s="2">
        <f t="shared" ref="A492:P492" si="491">A429</f>
        <v>3</v>
      </c>
      <c r="B492" s="2">
        <f t="shared" si="491"/>
        <v>0</v>
      </c>
      <c r="C492" s="2">
        <v>0</v>
      </c>
      <c r="D492" s="2">
        <f t="shared" si="491"/>
        <v>0</v>
      </c>
      <c r="E492" s="2">
        <f t="shared" si="491"/>
        <v>0</v>
      </c>
      <c r="F492" s="2">
        <f t="shared" si="491"/>
        <v>0</v>
      </c>
      <c r="G492" s="2">
        <f t="shared" si="491"/>
        <v>0</v>
      </c>
      <c r="H492" s="2">
        <f t="shared" si="491"/>
        <v>0</v>
      </c>
      <c r="I492" s="2">
        <f t="shared" si="491"/>
        <v>0</v>
      </c>
      <c r="J492" s="2">
        <f t="shared" si="491"/>
        <v>0</v>
      </c>
      <c r="K492" s="2">
        <v>0</v>
      </c>
      <c r="L492" s="2">
        <f t="shared" si="491"/>
        <v>0</v>
      </c>
      <c r="M492" s="2">
        <f t="shared" si="491"/>
        <v>0</v>
      </c>
      <c r="N492" s="2">
        <f t="shared" si="491"/>
        <v>0</v>
      </c>
      <c r="O492" s="2">
        <f t="shared" si="491"/>
        <v>0</v>
      </c>
      <c r="P492" s="2">
        <f t="shared" si="491"/>
        <v>0</v>
      </c>
    </row>
    <row r="493" spans="1:16" x14ac:dyDescent="0.25">
      <c r="A493" s="2">
        <f t="shared" ref="A493:P493" si="492">A430</f>
        <v>4</v>
      </c>
      <c r="B493" s="2">
        <f t="shared" si="492"/>
        <v>0</v>
      </c>
      <c r="C493" s="2">
        <f t="shared" si="492"/>
        <v>0</v>
      </c>
      <c r="D493" s="2">
        <f t="shared" si="492"/>
        <v>0</v>
      </c>
      <c r="E493" s="2">
        <f t="shared" si="492"/>
        <v>0</v>
      </c>
      <c r="F493" s="2">
        <f t="shared" si="492"/>
        <v>0</v>
      </c>
      <c r="G493" s="2">
        <f t="shared" si="492"/>
        <v>0</v>
      </c>
      <c r="H493" s="2">
        <f t="shared" si="492"/>
        <v>0</v>
      </c>
      <c r="I493" s="2">
        <f t="shared" si="492"/>
        <v>0</v>
      </c>
      <c r="J493" s="2">
        <f t="shared" si="492"/>
        <v>0</v>
      </c>
      <c r="K493" s="2">
        <f t="shared" si="492"/>
        <v>0</v>
      </c>
      <c r="L493" s="2">
        <f t="shared" si="492"/>
        <v>0</v>
      </c>
      <c r="M493" s="2">
        <f t="shared" si="492"/>
        <v>0</v>
      </c>
      <c r="N493" s="2">
        <f t="shared" si="492"/>
        <v>0</v>
      </c>
      <c r="O493" s="2">
        <f t="shared" si="492"/>
        <v>0</v>
      </c>
      <c r="P493" s="2">
        <f t="shared" si="492"/>
        <v>0</v>
      </c>
    </row>
    <row r="494" spans="1:16" x14ac:dyDescent="0.25">
      <c r="A494" s="2">
        <f t="shared" ref="A494:P494" si="493">A431</f>
        <v>5</v>
      </c>
      <c r="B494" s="2">
        <f t="shared" si="493"/>
        <v>3.7174721189591076E-3</v>
      </c>
      <c r="C494" s="2">
        <f t="shared" si="493"/>
        <v>0</v>
      </c>
      <c r="D494" s="2">
        <f t="shared" si="493"/>
        <v>0</v>
      </c>
      <c r="E494" s="2">
        <f t="shared" si="493"/>
        <v>0</v>
      </c>
      <c r="F494" s="2">
        <f t="shared" si="493"/>
        <v>0</v>
      </c>
      <c r="G494" s="2">
        <v>0</v>
      </c>
      <c r="H494" s="2">
        <f t="shared" si="493"/>
        <v>0</v>
      </c>
      <c r="I494" s="2">
        <f t="shared" si="493"/>
        <v>0</v>
      </c>
      <c r="J494" s="2">
        <f t="shared" si="493"/>
        <v>0</v>
      </c>
      <c r="K494" s="2">
        <f t="shared" si="493"/>
        <v>0</v>
      </c>
      <c r="L494" s="2">
        <f t="shared" si="493"/>
        <v>0</v>
      </c>
      <c r="M494" s="2">
        <f t="shared" si="493"/>
        <v>0</v>
      </c>
      <c r="N494" s="2">
        <f t="shared" si="493"/>
        <v>0</v>
      </c>
      <c r="O494" s="2">
        <f t="shared" si="493"/>
        <v>0</v>
      </c>
      <c r="P494" s="2">
        <f t="shared" si="493"/>
        <v>0</v>
      </c>
    </row>
    <row r="495" spans="1:16" x14ac:dyDescent="0.25">
      <c r="A495" s="2">
        <f t="shared" ref="A495:P495" si="494">A432</f>
        <v>6</v>
      </c>
      <c r="B495" s="2">
        <f t="shared" si="494"/>
        <v>0</v>
      </c>
      <c r="C495" s="2">
        <f t="shared" si="494"/>
        <v>0</v>
      </c>
      <c r="D495" s="2">
        <f t="shared" si="494"/>
        <v>0</v>
      </c>
      <c r="E495" s="2">
        <f t="shared" si="494"/>
        <v>0</v>
      </c>
      <c r="F495" s="2">
        <f t="shared" si="494"/>
        <v>0</v>
      </c>
      <c r="G495" s="2">
        <f t="shared" si="494"/>
        <v>0</v>
      </c>
      <c r="H495" s="2">
        <f t="shared" si="494"/>
        <v>0</v>
      </c>
      <c r="I495" s="2">
        <v>0</v>
      </c>
      <c r="J495" s="2">
        <f t="shared" si="494"/>
        <v>0</v>
      </c>
      <c r="K495" s="2">
        <f t="shared" si="494"/>
        <v>0</v>
      </c>
      <c r="L495" s="2">
        <v>0</v>
      </c>
      <c r="M495" s="2">
        <f t="shared" si="494"/>
        <v>0</v>
      </c>
      <c r="N495" s="2">
        <f t="shared" si="494"/>
        <v>0</v>
      </c>
      <c r="O495" s="2">
        <f t="shared" si="494"/>
        <v>0</v>
      </c>
      <c r="P495" s="2">
        <f t="shared" si="494"/>
        <v>0</v>
      </c>
    </row>
    <row r="496" spans="1:16" x14ac:dyDescent="0.25">
      <c r="A496" s="2">
        <f t="shared" ref="A496:P496" si="495">A433</f>
        <v>7</v>
      </c>
      <c r="B496" s="2">
        <f t="shared" si="495"/>
        <v>0</v>
      </c>
      <c r="C496" s="2">
        <f t="shared" si="495"/>
        <v>0</v>
      </c>
      <c r="D496" s="2">
        <f t="shared" si="495"/>
        <v>0</v>
      </c>
      <c r="E496" s="2">
        <f t="shared" si="495"/>
        <v>0</v>
      </c>
      <c r="F496" s="2">
        <f t="shared" si="495"/>
        <v>2.4449877750611247E-3</v>
      </c>
      <c r="G496" s="2">
        <f t="shared" si="495"/>
        <v>0</v>
      </c>
      <c r="H496" s="2">
        <f t="shared" si="495"/>
        <v>0</v>
      </c>
      <c r="I496" s="2">
        <f t="shared" si="495"/>
        <v>0</v>
      </c>
      <c r="J496" s="2">
        <f t="shared" si="495"/>
        <v>0</v>
      </c>
      <c r="K496" s="2">
        <f t="shared" si="495"/>
        <v>0</v>
      </c>
      <c r="L496" s="2">
        <f t="shared" si="495"/>
        <v>4.1666666666666664E-2</v>
      </c>
      <c r="M496" s="2">
        <f t="shared" si="495"/>
        <v>0</v>
      </c>
      <c r="N496" s="2">
        <f t="shared" si="495"/>
        <v>0</v>
      </c>
      <c r="O496" s="2">
        <f t="shared" si="495"/>
        <v>0</v>
      </c>
      <c r="P496" s="2">
        <f t="shared" si="495"/>
        <v>0</v>
      </c>
    </row>
    <row r="497" spans="1:16" x14ac:dyDescent="0.25">
      <c r="A497" s="2">
        <f t="shared" ref="A497:P497" si="496">A434</f>
        <v>8</v>
      </c>
      <c r="B497" s="2">
        <f t="shared" si="496"/>
        <v>0</v>
      </c>
      <c r="C497" s="2">
        <f t="shared" si="496"/>
        <v>0</v>
      </c>
      <c r="D497" s="2">
        <f t="shared" si="496"/>
        <v>0</v>
      </c>
      <c r="E497" s="2">
        <v>0</v>
      </c>
      <c r="F497" s="2">
        <f t="shared" si="496"/>
        <v>0</v>
      </c>
      <c r="G497" s="2">
        <f t="shared" si="496"/>
        <v>0</v>
      </c>
      <c r="H497" s="2">
        <v>0</v>
      </c>
      <c r="I497" s="2">
        <f t="shared" si="496"/>
        <v>0</v>
      </c>
      <c r="J497" s="2">
        <f t="shared" si="496"/>
        <v>0</v>
      </c>
      <c r="K497" s="2">
        <f t="shared" si="496"/>
        <v>0</v>
      </c>
      <c r="L497" s="2">
        <f t="shared" si="496"/>
        <v>0</v>
      </c>
      <c r="M497" s="2">
        <f t="shared" si="496"/>
        <v>0</v>
      </c>
      <c r="N497" s="2">
        <f t="shared" si="496"/>
        <v>0</v>
      </c>
      <c r="O497" s="2">
        <f t="shared" si="496"/>
        <v>0</v>
      </c>
      <c r="P497" s="2">
        <f t="shared" si="496"/>
        <v>4.4444444444444444E-3</v>
      </c>
    </row>
    <row r="498" spans="1:16" x14ac:dyDescent="0.25">
      <c r="A498" s="2">
        <f t="shared" ref="A498:O498" si="497">A435</f>
        <v>9</v>
      </c>
      <c r="B498" s="2">
        <f t="shared" si="497"/>
        <v>0</v>
      </c>
      <c r="C498" s="2">
        <f t="shared" si="497"/>
        <v>6.1349693251533744E-3</v>
      </c>
      <c r="D498" s="2">
        <f t="shared" si="497"/>
        <v>0</v>
      </c>
      <c r="E498" s="2">
        <f t="shared" si="497"/>
        <v>0</v>
      </c>
      <c r="F498" s="2">
        <f t="shared" si="497"/>
        <v>0</v>
      </c>
      <c r="G498" s="2">
        <f t="shared" si="497"/>
        <v>0</v>
      </c>
      <c r="H498" s="2">
        <f t="shared" si="497"/>
        <v>0</v>
      </c>
      <c r="I498" s="2">
        <f t="shared" si="497"/>
        <v>0</v>
      </c>
      <c r="J498" s="2">
        <f t="shared" si="497"/>
        <v>0</v>
      </c>
      <c r="K498" s="2">
        <f t="shared" si="497"/>
        <v>0</v>
      </c>
      <c r="L498" s="2">
        <f t="shared" si="497"/>
        <v>0</v>
      </c>
      <c r="M498" s="2">
        <f t="shared" si="497"/>
        <v>0</v>
      </c>
      <c r="N498" s="2">
        <v>0</v>
      </c>
      <c r="O498" s="2">
        <f t="shared" si="497"/>
        <v>0</v>
      </c>
      <c r="P498" s="2">
        <v>0</v>
      </c>
    </row>
    <row r="499" spans="1:16" x14ac:dyDescent="0.25">
      <c r="A499" s="2">
        <f t="shared" ref="A499:P499" si="498">A436</f>
        <v>10</v>
      </c>
      <c r="B499" s="2">
        <f t="shared" si="498"/>
        <v>0</v>
      </c>
      <c r="C499" s="2">
        <f t="shared" si="498"/>
        <v>0</v>
      </c>
      <c r="D499" s="2">
        <f t="shared" si="498"/>
        <v>0</v>
      </c>
      <c r="E499" s="2">
        <f t="shared" si="498"/>
        <v>0</v>
      </c>
      <c r="F499" s="2">
        <v>0</v>
      </c>
      <c r="G499" s="2">
        <f t="shared" si="498"/>
        <v>0</v>
      </c>
      <c r="H499" s="2">
        <f t="shared" si="498"/>
        <v>0</v>
      </c>
      <c r="I499" s="2">
        <f t="shared" si="498"/>
        <v>0</v>
      </c>
      <c r="J499" s="2">
        <v>0</v>
      </c>
      <c r="K499" s="2">
        <f t="shared" si="498"/>
        <v>2.1834061135371181E-2</v>
      </c>
      <c r="L499" s="2">
        <f t="shared" si="498"/>
        <v>0</v>
      </c>
      <c r="M499" s="2">
        <f t="shared" si="498"/>
        <v>4.9019607843137254E-3</v>
      </c>
      <c r="N499" s="2">
        <f t="shared" si="498"/>
        <v>0</v>
      </c>
      <c r="O499" s="2">
        <f t="shared" si="498"/>
        <v>0</v>
      </c>
      <c r="P499" s="2">
        <f t="shared" si="498"/>
        <v>0</v>
      </c>
    </row>
    <row r="500" spans="1:1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spans="1:16" x14ac:dyDescent="0.25">
      <c r="A501" s="2" t="s">
        <v>40</v>
      </c>
      <c r="B501" s="2">
        <v>1</v>
      </c>
      <c r="C501" s="2">
        <v>2</v>
      </c>
      <c r="D501" s="2">
        <v>3</v>
      </c>
      <c r="E501" s="2">
        <v>4</v>
      </c>
      <c r="F501" s="2">
        <v>5</v>
      </c>
      <c r="G501" s="2">
        <v>6</v>
      </c>
      <c r="H501" s="2">
        <v>7</v>
      </c>
      <c r="I501" s="2">
        <v>8</v>
      </c>
      <c r="J501" s="2">
        <v>9</v>
      </c>
      <c r="K501" s="2">
        <v>10</v>
      </c>
      <c r="L501" s="2">
        <v>11</v>
      </c>
      <c r="M501" s="2">
        <v>12</v>
      </c>
      <c r="N501" s="2">
        <v>13</v>
      </c>
      <c r="O501" s="2">
        <v>14</v>
      </c>
      <c r="P501" s="2">
        <v>15</v>
      </c>
    </row>
    <row r="502" spans="1:16" x14ac:dyDescent="0.25">
      <c r="A502" s="2" t="s">
        <v>116</v>
      </c>
      <c r="B502" s="3" t="s">
        <v>231</v>
      </c>
      <c r="C502" s="3" t="s">
        <v>232</v>
      </c>
      <c r="D502" s="3" t="s">
        <v>233</v>
      </c>
      <c r="E502" s="3" t="s">
        <v>234</v>
      </c>
      <c r="F502" s="3" t="s">
        <v>235</v>
      </c>
      <c r="G502" s="3" t="s">
        <v>236</v>
      </c>
      <c r="H502" s="3" t="s">
        <v>237</v>
      </c>
      <c r="I502" s="3" t="s">
        <v>238</v>
      </c>
      <c r="J502" s="3" t="s">
        <v>239</v>
      </c>
      <c r="K502" s="3" t="s">
        <v>240</v>
      </c>
      <c r="L502" s="3" t="s">
        <v>241</v>
      </c>
      <c r="M502" s="3" t="s">
        <v>242</v>
      </c>
      <c r="N502" s="3" t="s">
        <v>243</v>
      </c>
      <c r="O502" s="3" t="s">
        <v>244</v>
      </c>
      <c r="P502" s="3" t="s">
        <v>245</v>
      </c>
    </row>
    <row r="503" spans="1:16" x14ac:dyDescent="0.25">
      <c r="A503" s="2" t="s">
        <v>292</v>
      </c>
      <c r="B503" s="2">
        <f>K23</f>
        <v>200</v>
      </c>
      <c r="C503" s="2">
        <f>H14</f>
        <v>382</v>
      </c>
      <c r="D503" s="2">
        <f>K8</f>
        <v>21.4</v>
      </c>
      <c r="E503" s="2">
        <f>J8</f>
        <v>80.599999999999994</v>
      </c>
      <c r="F503" s="2">
        <f>G2</f>
        <v>340</v>
      </c>
      <c r="G503" s="2">
        <f>G11</f>
        <v>4</v>
      </c>
      <c r="H503" s="2">
        <f>F8</f>
        <v>26.1</v>
      </c>
      <c r="I503" s="6">
        <f>D2</f>
        <v>185</v>
      </c>
      <c r="J503" s="2">
        <f>D2</f>
        <v>185</v>
      </c>
      <c r="K503" s="2">
        <f>J5</f>
        <v>370</v>
      </c>
      <c r="L503" s="2">
        <f>K14</f>
        <v>45.8</v>
      </c>
      <c r="M503" s="2">
        <f>F8</f>
        <v>26.1</v>
      </c>
      <c r="N503" s="2">
        <f>K20</f>
        <v>336</v>
      </c>
      <c r="O503" s="2">
        <f>J11</f>
        <v>164</v>
      </c>
      <c r="P503" s="2">
        <f>H5</f>
        <v>583</v>
      </c>
    </row>
    <row r="504" spans="1:16" x14ac:dyDescent="0.25">
      <c r="A504" s="2" t="s">
        <v>293</v>
      </c>
      <c r="B504" s="2">
        <f>J29</f>
        <v>80.900000000000006</v>
      </c>
      <c r="C504" s="2">
        <f>G20</f>
        <v>22.5</v>
      </c>
      <c r="D504" s="2">
        <f>I8</f>
        <v>202</v>
      </c>
      <c r="E504" s="2">
        <f>J17</f>
        <v>164</v>
      </c>
      <c r="F504" s="2">
        <f>G11</f>
        <v>4</v>
      </c>
      <c r="G504" s="2">
        <f>E20</f>
        <v>24</v>
      </c>
      <c r="H504" s="2">
        <f>K8</f>
        <v>21.4</v>
      </c>
      <c r="I504" s="6">
        <f>J8</f>
        <v>80.599999999999994</v>
      </c>
      <c r="J504" s="2">
        <f>J8</f>
        <v>80.599999999999994</v>
      </c>
      <c r="K504" s="2">
        <f>I26</f>
        <v>120</v>
      </c>
      <c r="L504" s="2">
        <f>B14</f>
        <v>160</v>
      </c>
      <c r="M504" s="2">
        <f>J14</f>
        <v>104</v>
      </c>
      <c r="N504" s="2">
        <f>K8</f>
        <v>21.4</v>
      </c>
      <c r="O504" s="2">
        <f>F11</f>
        <v>313</v>
      </c>
      <c r="P504" s="2">
        <f>H11</f>
        <v>24</v>
      </c>
    </row>
    <row r="505" spans="1:16" x14ac:dyDescent="0.25">
      <c r="A505" s="2" t="s">
        <v>294</v>
      </c>
      <c r="B505" s="2">
        <f>H26</f>
        <v>181</v>
      </c>
      <c r="C505" s="2">
        <f>E17</f>
        <v>4</v>
      </c>
      <c r="D505" s="2">
        <f>I17</f>
        <v>56.5</v>
      </c>
      <c r="E505" s="2">
        <f>H17</f>
        <v>22.5</v>
      </c>
      <c r="F505" s="2">
        <f>I11</f>
        <v>56.5</v>
      </c>
      <c r="G505" s="2">
        <f>K20</f>
        <v>336</v>
      </c>
      <c r="H505" s="2">
        <f>J29</f>
        <v>80.900000000000006</v>
      </c>
      <c r="I505" s="6">
        <f>K26</f>
        <v>80.900000000000006</v>
      </c>
      <c r="J505" s="2">
        <f>J14</f>
        <v>104</v>
      </c>
      <c r="K505" s="2">
        <f>I11</f>
        <v>56.5</v>
      </c>
      <c r="L505" s="2">
        <f>I2</f>
        <v>362</v>
      </c>
      <c r="M505" s="2">
        <f>J23</f>
        <v>120</v>
      </c>
      <c r="N505" s="2">
        <f>C8</f>
        <v>293</v>
      </c>
      <c r="O505" s="2">
        <f>D14</f>
        <v>26.1</v>
      </c>
      <c r="P505" s="2">
        <f>G11</f>
        <v>4</v>
      </c>
    </row>
    <row r="506" spans="1:16" x14ac:dyDescent="0.25">
      <c r="A506" s="2" t="s">
        <v>295</v>
      </c>
      <c r="B506" s="2">
        <f>G20</f>
        <v>22.5</v>
      </c>
      <c r="C506" s="2">
        <f>K11</f>
        <v>241</v>
      </c>
      <c r="D506" s="2">
        <f>E17</f>
        <v>4</v>
      </c>
      <c r="E506" s="2">
        <f>E20</f>
        <v>24</v>
      </c>
      <c r="F506" s="2">
        <f>J23</f>
        <v>120</v>
      </c>
      <c r="G506" s="2">
        <f>K5</f>
        <v>318</v>
      </c>
      <c r="H506" s="2">
        <f>C26</f>
        <v>370</v>
      </c>
      <c r="I506" s="6">
        <f>F29</f>
        <v>45.8</v>
      </c>
      <c r="J506" s="2">
        <f>I14</f>
        <v>225</v>
      </c>
      <c r="K506" s="2">
        <f>G11</f>
        <v>4</v>
      </c>
      <c r="L506" s="2">
        <f>I5</f>
        <v>610</v>
      </c>
      <c r="M506" s="2">
        <f>I17</f>
        <v>56.5</v>
      </c>
      <c r="N506" s="2">
        <f>F5</f>
        <v>269</v>
      </c>
      <c r="O506" s="2">
        <f>K8</f>
        <v>21.4</v>
      </c>
      <c r="P506" s="2">
        <f>K17</f>
        <v>244</v>
      </c>
    </row>
    <row r="507" spans="1:16" x14ac:dyDescent="0.25">
      <c r="A507" s="2" t="s">
        <v>296</v>
      </c>
      <c r="B507" s="2">
        <f>E17</f>
        <v>4</v>
      </c>
      <c r="C507" s="2">
        <f>K23</f>
        <v>200</v>
      </c>
      <c r="D507" s="2">
        <f>H11</f>
        <v>24</v>
      </c>
      <c r="E507" s="2">
        <f>E2</f>
        <v>335</v>
      </c>
      <c r="F507" s="2">
        <f>J14</f>
        <v>104</v>
      </c>
      <c r="G507" s="2">
        <f>I5</f>
        <v>610</v>
      </c>
      <c r="H507" s="2">
        <f>E5</f>
        <v>579</v>
      </c>
      <c r="I507" s="6">
        <f>F23</f>
        <v>225</v>
      </c>
      <c r="J507" s="2">
        <f>I17</f>
        <v>56.5</v>
      </c>
      <c r="K507" s="2">
        <f>H17</f>
        <v>22.5</v>
      </c>
      <c r="L507" s="2">
        <f>D5</f>
        <v>293</v>
      </c>
      <c r="M507" s="2">
        <f>H17</f>
        <v>22.5</v>
      </c>
      <c r="N507" s="2">
        <f>G14</f>
        <v>383</v>
      </c>
      <c r="O507" s="2">
        <f>K17</f>
        <v>244</v>
      </c>
      <c r="P507" s="2">
        <f>K2</f>
        <v>204</v>
      </c>
    </row>
    <row r="508" spans="1:16" x14ac:dyDescent="0.25">
      <c r="A508" s="2" t="s">
        <v>297</v>
      </c>
      <c r="B508" s="2">
        <f>D11</f>
        <v>405</v>
      </c>
      <c r="C508" s="2">
        <f>I5</f>
        <v>610</v>
      </c>
      <c r="D508" s="2">
        <f>J20</f>
        <v>181</v>
      </c>
      <c r="E508" s="2">
        <f>K2</f>
        <v>204</v>
      </c>
      <c r="F508" s="2">
        <f>F5</f>
        <v>269</v>
      </c>
      <c r="G508" s="2">
        <f>I8</f>
        <v>202</v>
      </c>
      <c r="H508" s="2">
        <f>E20</f>
        <v>24</v>
      </c>
      <c r="I508" s="6">
        <f>H23</f>
        <v>75.900000000000006</v>
      </c>
      <c r="J508" s="2">
        <f>E17</f>
        <v>4</v>
      </c>
      <c r="K508" s="2">
        <f>B20</f>
        <v>334</v>
      </c>
      <c r="L508" s="2">
        <f>J8</f>
        <v>80.599999999999994</v>
      </c>
      <c r="M508" s="2">
        <f>E20</f>
        <v>24</v>
      </c>
      <c r="N508" s="2">
        <f>E17</f>
        <v>4</v>
      </c>
      <c r="O508" s="2">
        <f>H17</f>
        <v>22.5</v>
      </c>
      <c r="P508" s="2">
        <f>D2</f>
        <v>185</v>
      </c>
    </row>
    <row r="509" spans="1:16" x14ac:dyDescent="0.25">
      <c r="A509" s="2" t="s">
        <v>298</v>
      </c>
      <c r="B509" s="2">
        <f>D5</f>
        <v>293</v>
      </c>
      <c r="C509" s="2">
        <f>B5</f>
        <v>360</v>
      </c>
      <c r="D509" s="2">
        <f>J14</f>
        <v>104</v>
      </c>
      <c r="E509" s="2">
        <f>K14</f>
        <v>45.8</v>
      </c>
      <c r="F509" s="2">
        <f>D5</f>
        <v>293</v>
      </c>
      <c r="G509" s="2">
        <f>J8</f>
        <v>80.599999999999994</v>
      </c>
      <c r="H509" s="2">
        <f>H17</f>
        <v>22.5</v>
      </c>
      <c r="I509" s="6">
        <f>E20</f>
        <v>24</v>
      </c>
      <c r="J509" s="2">
        <f>H11</f>
        <v>24</v>
      </c>
      <c r="K509" s="2">
        <f>F2</f>
        <v>160</v>
      </c>
      <c r="L509" s="2">
        <f>J11</f>
        <v>164</v>
      </c>
      <c r="M509" s="2">
        <f>E2</f>
        <v>335</v>
      </c>
      <c r="N509" s="2">
        <f>I11</f>
        <v>56.5</v>
      </c>
      <c r="O509" s="2">
        <f>I20</f>
        <v>75.900000000000006</v>
      </c>
      <c r="P509" s="2">
        <f>F8</f>
        <v>26.1</v>
      </c>
    </row>
    <row r="510" spans="1:16" x14ac:dyDescent="0.25">
      <c r="A510" s="2" t="s">
        <v>299</v>
      </c>
      <c r="B510" s="2">
        <f>B5</f>
        <v>360</v>
      </c>
      <c r="C510" s="2">
        <f>D2</f>
        <v>185</v>
      </c>
      <c r="D510" s="2">
        <f>C14</f>
        <v>269</v>
      </c>
      <c r="E510" s="2">
        <f>I14</f>
        <v>225</v>
      </c>
      <c r="F510" s="2">
        <f>K8</f>
        <v>21.4</v>
      </c>
      <c r="G510" s="2">
        <f>J14</f>
        <v>104</v>
      </c>
      <c r="H510" s="2">
        <f>I17</f>
        <v>56.5</v>
      </c>
      <c r="I510" s="6">
        <f>E17</f>
        <v>4</v>
      </c>
      <c r="J510" s="2">
        <f>K20</f>
        <v>336</v>
      </c>
      <c r="K510" s="2">
        <f>D14</f>
        <v>26.1</v>
      </c>
      <c r="L510" s="2">
        <f>G11</f>
        <v>4</v>
      </c>
      <c r="M510" s="2">
        <f>B5</f>
        <v>360</v>
      </c>
      <c r="N510" s="2">
        <f>J23</f>
        <v>120</v>
      </c>
      <c r="O510" s="2">
        <f>I5</f>
        <v>610</v>
      </c>
      <c r="P510" s="2">
        <f>J14</f>
        <v>104</v>
      </c>
    </row>
    <row r="511" spans="1:16" x14ac:dyDescent="0.25">
      <c r="A511" s="2" t="s">
        <v>300</v>
      </c>
      <c r="B511" s="2">
        <f>F2</f>
        <v>160</v>
      </c>
      <c r="C511" s="2">
        <f>J8</f>
        <v>80.599999999999994</v>
      </c>
      <c r="D511" s="2">
        <f>B5</f>
        <v>360</v>
      </c>
      <c r="E511" s="2">
        <f>I5</f>
        <v>610</v>
      </c>
      <c r="F511" s="2">
        <f>K20</f>
        <v>336</v>
      </c>
      <c r="G511" s="2">
        <f>F2</f>
        <v>160</v>
      </c>
      <c r="H511" s="2">
        <f>I2</f>
        <v>362</v>
      </c>
      <c r="I511" s="6">
        <f>C17</f>
        <v>601</v>
      </c>
      <c r="J511" s="2">
        <f>K5</f>
        <v>318</v>
      </c>
      <c r="K511" s="2">
        <f>K8</f>
        <v>21.4</v>
      </c>
      <c r="L511" s="2">
        <f>H17</f>
        <v>22.5</v>
      </c>
      <c r="M511" s="2">
        <f>K5</f>
        <v>318</v>
      </c>
      <c r="N511" s="2">
        <f>J2</f>
        <v>163</v>
      </c>
      <c r="O511" s="2">
        <f>B5</f>
        <v>360</v>
      </c>
      <c r="P511" s="2">
        <f>J23</f>
        <v>120</v>
      </c>
    </row>
    <row r="512" spans="1:16" x14ac:dyDescent="0.25">
      <c r="A512" s="2"/>
      <c r="B512" s="3">
        <f>SUM(B503:B511)</f>
        <v>1706.4</v>
      </c>
      <c r="C512" s="3">
        <f t="shared" ref="C512:J512" si="499">SUM(C503:C511)</f>
        <v>2085.1</v>
      </c>
      <c r="D512" s="15">
        <f t="shared" si="499"/>
        <v>1221.9000000000001</v>
      </c>
      <c r="E512" s="3">
        <f t="shared" si="499"/>
        <v>1710.9</v>
      </c>
      <c r="F512" s="3">
        <f t="shared" si="499"/>
        <v>1543.9</v>
      </c>
      <c r="G512" s="3">
        <f t="shared" si="499"/>
        <v>1838.6</v>
      </c>
      <c r="H512" s="3">
        <f t="shared" si="499"/>
        <v>1542.4</v>
      </c>
      <c r="I512" s="16">
        <f t="shared" si="499"/>
        <v>1322.1999999999998</v>
      </c>
      <c r="J512" s="15">
        <f t="shared" si="499"/>
        <v>1333.1</v>
      </c>
      <c r="K512" s="15">
        <f>SUM(K503:K511)</f>
        <v>1114.5</v>
      </c>
      <c r="L512" s="3">
        <f>SUM(L503:L511)</f>
        <v>1741.8999999999999</v>
      </c>
      <c r="M512" s="3">
        <f t="shared" ref="M512" si="500">SUM(M503:M511)</f>
        <v>1366.1</v>
      </c>
      <c r="N512" s="3">
        <f t="shared" ref="N512" si="501">SUM(N503:N511)</f>
        <v>1645.9</v>
      </c>
      <c r="O512" s="3">
        <f t="shared" ref="O512" si="502">SUM(O503:O511)</f>
        <v>1836.9</v>
      </c>
      <c r="P512" s="3">
        <f t="shared" ref="P512" si="503">SUM(P503:P511)</f>
        <v>1494.1</v>
      </c>
    </row>
    <row r="513" spans="1:11" x14ac:dyDescent="0.25">
      <c r="A513" t="s">
        <v>246</v>
      </c>
      <c r="B513" s="4" t="str">
        <f>K502</f>
        <v>2-9-8-4-6-7-1-5-3-10</v>
      </c>
      <c r="C513" s="4" t="str">
        <f>D502</f>
        <v>10-3-8-6-4-7-9-5-2-1</v>
      </c>
      <c r="E513" s="4" t="str">
        <f>J502</f>
        <v>1-3-9-5-8-6-4-7-10-2</v>
      </c>
    </row>
    <row r="514" spans="1:11" x14ac:dyDescent="0.25">
      <c r="A514" s="4">
        <f>MIN(B512:P512)</f>
        <v>1114.5</v>
      </c>
      <c r="C514" s="4">
        <f>MIN(B512:J512,L512:P512)</f>
        <v>1221.9000000000001</v>
      </c>
      <c r="D514">
        <f>B523</f>
        <v>0</v>
      </c>
      <c r="E514" s="4">
        <f>MIN(B512:C512,J512,L512:P512,E512:H512)</f>
        <v>1333.1</v>
      </c>
      <c r="F514" t="s">
        <v>281</v>
      </c>
    </row>
    <row r="515" spans="1:11" x14ac:dyDescent="0.25">
      <c r="D515">
        <f>B516</f>
        <v>0</v>
      </c>
      <c r="F515" t="s">
        <v>282</v>
      </c>
    </row>
    <row r="516" spans="1:11" x14ac:dyDescent="0.25">
      <c r="D516">
        <f>B519</f>
        <v>0</v>
      </c>
      <c r="F516" t="s">
        <v>283</v>
      </c>
    </row>
    <row r="517" spans="1:11" x14ac:dyDescent="0.25">
      <c r="D517">
        <f>B521</f>
        <v>0</v>
      </c>
      <c r="F517" t="s">
        <v>284</v>
      </c>
    </row>
    <row r="518" spans="1:11" x14ac:dyDescent="0.25">
      <c r="D518">
        <f>B522</f>
        <v>0</v>
      </c>
      <c r="F518" t="s">
        <v>285</v>
      </c>
    </row>
    <row r="519" spans="1:11" x14ac:dyDescent="0.25">
      <c r="D519">
        <f>B520</f>
        <v>0</v>
      </c>
      <c r="F519" t="s">
        <v>290</v>
      </c>
    </row>
    <row r="520" spans="1:11" x14ac:dyDescent="0.25">
      <c r="D520">
        <f>B514</f>
        <v>0</v>
      </c>
      <c r="F520" t="s">
        <v>286</v>
      </c>
    </row>
    <row r="521" spans="1:11" x14ac:dyDescent="0.25">
      <c r="D521">
        <f>B518</f>
        <v>0</v>
      </c>
      <c r="F521" t="s">
        <v>287</v>
      </c>
    </row>
    <row r="522" spans="1:11" x14ac:dyDescent="0.25">
      <c r="D522">
        <f>B515</f>
        <v>0</v>
      </c>
      <c r="F522" t="s">
        <v>288</v>
      </c>
    </row>
    <row r="523" spans="1:11" x14ac:dyDescent="0.25">
      <c r="D523">
        <f>B517</f>
        <v>0</v>
      </c>
      <c r="F523" t="s">
        <v>289</v>
      </c>
    </row>
    <row r="525" spans="1:11" x14ac:dyDescent="0.25">
      <c r="A525" t="s">
        <v>247</v>
      </c>
    </row>
    <row r="528" spans="1:11" x14ac:dyDescent="0.25">
      <c r="A528" s="3" t="s">
        <v>41</v>
      </c>
      <c r="B528" s="2">
        <v>1</v>
      </c>
      <c r="C528" s="2">
        <v>2</v>
      </c>
      <c r="D528" s="2">
        <v>3</v>
      </c>
      <c r="E528" s="2">
        <v>4</v>
      </c>
      <c r="F528" s="2">
        <v>5</v>
      </c>
      <c r="G528" s="2">
        <v>6</v>
      </c>
      <c r="H528" s="2">
        <v>7</v>
      </c>
      <c r="I528" s="2">
        <v>8</v>
      </c>
      <c r="J528" s="2">
        <v>9</v>
      </c>
      <c r="K528" s="2">
        <v>10</v>
      </c>
    </row>
    <row r="529" spans="1:11" x14ac:dyDescent="0.25">
      <c r="A529" s="2">
        <v>1</v>
      </c>
      <c r="B529" s="14"/>
      <c r="C529" s="2" t="s">
        <v>301</v>
      </c>
      <c r="D529" s="2" t="s">
        <v>248</v>
      </c>
      <c r="E529" s="2" t="s">
        <v>249</v>
      </c>
      <c r="F529" s="2" t="s">
        <v>250</v>
      </c>
      <c r="G529" s="2" t="s">
        <v>251</v>
      </c>
      <c r="H529" s="2" t="s">
        <v>252</v>
      </c>
      <c r="I529" s="2" t="s">
        <v>253</v>
      </c>
      <c r="J529" s="2" t="s">
        <v>254</v>
      </c>
      <c r="K529" s="2" t="s">
        <v>255</v>
      </c>
    </row>
    <row r="530" spans="1:11" x14ac:dyDescent="0.25">
      <c r="A530" s="2">
        <v>2</v>
      </c>
      <c r="B530" s="2"/>
      <c r="C530" s="14"/>
      <c r="D530" s="2" t="s">
        <v>256</v>
      </c>
      <c r="E530" s="2">
        <v>7</v>
      </c>
      <c r="F530" s="2" t="s">
        <v>257</v>
      </c>
      <c r="G530" s="2">
        <v>8</v>
      </c>
      <c r="H530" s="2">
        <v>15</v>
      </c>
      <c r="I530" s="2" t="s">
        <v>258</v>
      </c>
      <c r="J530" s="2" t="s">
        <v>259</v>
      </c>
      <c r="K530" s="2" t="s">
        <v>260</v>
      </c>
    </row>
    <row r="531" spans="1:11" x14ac:dyDescent="0.25">
      <c r="A531" s="2">
        <v>3</v>
      </c>
      <c r="B531" s="2"/>
      <c r="C531" s="2"/>
      <c r="D531" s="14"/>
      <c r="E531" s="2">
        <v>1</v>
      </c>
      <c r="F531" s="2" t="s">
        <v>264</v>
      </c>
      <c r="G531" s="2"/>
      <c r="H531" s="2"/>
      <c r="I531" s="2" t="s">
        <v>261</v>
      </c>
      <c r="J531" s="2" t="s">
        <v>262</v>
      </c>
      <c r="K531" s="2" t="s">
        <v>263</v>
      </c>
    </row>
    <row r="532" spans="1:11" x14ac:dyDescent="0.25">
      <c r="A532" s="2">
        <v>4</v>
      </c>
      <c r="B532" s="2"/>
      <c r="C532" s="2"/>
      <c r="D532" s="2"/>
      <c r="E532" s="14"/>
      <c r="F532" s="2">
        <v>14</v>
      </c>
      <c r="G532" s="2" t="s">
        <v>267</v>
      </c>
      <c r="H532" s="2" t="s">
        <v>268</v>
      </c>
      <c r="I532" s="2" t="s">
        <v>252</v>
      </c>
      <c r="J532" s="2" t="s">
        <v>266</v>
      </c>
      <c r="K532" s="2">
        <v>2</v>
      </c>
    </row>
    <row r="533" spans="1:11" x14ac:dyDescent="0.25">
      <c r="A533" s="2">
        <v>5</v>
      </c>
      <c r="B533" s="2"/>
      <c r="C533" s="2"/>
      <c r="D533" s="2"/>
      <c r="E533" s="2"/>
      <c r="F533" s="14"/>
      <c r="G533" s="2">
        <v>13</v>
      </c>
      <c r="H533" s="2">
        <v>2</v>
      </c>
      <c r="I533" s="2" t="s">
        <v>269</v>
      </c>
      <c r="J533" s="2" t="s">
        <v>271</v>
      </c>
      <c r="K533" s="2" t="s">
        <v>270</v>
      </c>
    </row>
    <row r="534" spans="1:11" x14ac:dyDescent="0.25">
      <c r="A534" s="2">
        <v>6</v>
      </c>
      <c r="B534" s="2"/>
      <c r="C534" s="2"/>
      <c r="D534" s="2"/>
      <c r="E534" s="2"/>
      <c r="F534" s="2"/>
      <c r="G534" s="14"/>
      <c r="H534" s="2" t="s">
        <v>273</v>
      </c>
      <c r="I534" s="2" t="s">
        <v>272</v>
      </c>
      <c r="J534" s="2">
        <v>4</v>
      </c>
      <c r="K534" s="2" t="s">
        <v>274</v>
      </c>
    </row>
    <row r="535" spans="1:11" x14ac:dyDescent="0.25">
      <c r="A535" s="2">
        <v>7</v>
      </c>
      <c r="B535" s="2"/>
      <c r="C535" s="2"/>
      <c r="D535" s="2"/>
      <c r="E535" s="2"/>
      <c r="F535" s="2"/>
      <c r="G535" s="2"/>
      <c r="H535" s="14"/>
      <c r="I535" s="2" t="s">
        <v>277</v>
      </c>
      <c r="J535" s="2" t="s">
        <v>275</v>
      </c>
      <c r="K535" s="2" t="s">
        <v>276</v>
      </c>
    </row>
    <row r="536" spans="1:11" x14ac:dyDescent="0.25">
      <c r="A536" s="2">
        <v>8</v>
      </c>
      <c r="B536" s="2"/>
      <c r="C536" s="2"/>
      <c r="D536" s="2"/>
      <c r="E536" s="2"/>
      <c r="F536" s="2"/>
      <c r="G536" s="2"/>
      <c r="H536" s="2"/>
      <c r="I536" s="14"/>
      <c r="J536" s="2" t="s">
        <v>278</v>
      </c>
      <c r="K536" s="2" t="s">
        <v>265</v>
      </c>
    </row>
    <row r="537" spans="1:11" x14ac:dyDescent="0.25">
      <c r="A537" s="2">
        <v>9</v>
      </c>
      <c r="B537" s="2"/>
      <c r="C537" s="2"/>
      <c r="D537" s="2"/>
      <c r="E537" s="2"/>
      <c r="F537" s="2"/>
      <c r="G537" s="2"/>
      <c r="H537" s="2"/>
      <c r="I537" s="2"/>
      <c r="J537" s="14"/>
      <c r="K537" s="2" t="s">
        <v>279</v>
      </c>
    </row>
    <row r="538" spans="1:11" x14ac:dyDescent="0.25">
      <c r="A538" s="2">
        <v>10</v>
      </c>
      <c r="B538" s="2"/>
      <c r="C538" s="2"/>
      <c r="D538" s="2"/>
      <c r="E538" s="2"/>
      <c r="F538" s="2"/>
      <c r="G538" s="2"/>
      <c r="H538" s="2"/>
      <c r="I538" s="2"/>
      <c r="J538" s="2"/>
      <c r="K538" s="14"/>
    </row>
    <row r="539" spans="1:11" x14ac:dyDescent="0.25">
      <c r="A539" t="s">
        <v>280</v>
      </c>
    </row>
    <row r="540" spans="1:11" x14ac:dyDescent="0.25">
      <c r="A540" s="3" t="s">
        <v>41</v>
      </c>
      <c r="B540" s="2">
        <v>1</v>
      </c>
      <c r="C540" s="2">
        <v>2</v>
      </c>
      <c r="D540" s="2">
        <v>3</v>
      </c>
      <c r="E540" s="2">
        <v>4</v>
      </c>
      <c r="F540" s="2">
        <v>5</v>
      </c>
      <c r="G540" s="2">
        <v>6</v>
      </c>
      <c r="H540" s="2">
        <v>7</v>
      </c>
      <c r="I540" s="2">
        <v>8</v>
      </c>
      <c r="J540" s="2">
        <v>9</v>
      </c>
      <c r="K540" s="2">
        <v>10</v>
      </c>
    </row>
    <row r="541" spans="1:11" x14ac:dyDescent="0.25">
      <c r="A541" s="2">
        <v>1</v>
      </c>
      <c r="B541" s="14"/>
      <c r="C541" s="2">
        <f>(1-F34)*0.1+((D34/C512)+(D34/D512)+(D34/I512)+(D34/J512)+(D34/M512)+(D34/O512))</f>
        <v>0.44808436701965682</v>
      </c>
      <c r="D541" s="2">
        <f>(1-F34)+(D34/C512)+(D34/I512)+(D34/J512)+(D34/P512)</f>
        <v>0.66553390537308654</v>
      </c>
      <c r="E541" s="2">
        <f>(1-F34)+(D34/E512)+(D34/M512)</f>
        <v>0.5316498530294328</v>
      </c>
      <c r="F541" s="2">
        <f>(1-F34)+(D34/B512)+(D34/G512)+(D34/H512)+(D34/K512)+(D34/L512)</f>
        <v>0.72496105230194496</v>
      </c>
      <c r="G541" s="2">
        <f>(1-F34)+(D34/F512)+(D34/G512)</f>
        <v>0.51916024357431778</v>
      </c>
      <c r="H541" s="2">
        <f>(1-F34)+(D34/F512)+(D34/K512)+(D34/N512)</f>
        <v>0.61525440169917411</v>
      </c>
      <c r="I541" s="2">
        <f>(1-F34)+(D34/H512)+(D34/L512)</f>
        <v>0.5222426017376457</v>
      </c>
      <c r="J541" s="2">
        <f>(1-F34)+(D34/N512)+(D34/O512)</f>
        <v>0.51519657751193138</v>
      </c>
      <c r="K541" s="2">
        <f>(1-F34)+(D34/E512)+(D34/P512)</f>
        <v>0.5253786940225843</v>
      </c>
    </row>
    <row r="542" spans="1:11" x14ac:dyDescent="0.25">
      <c r="A542" s="2">
        <v>2</v>
      </c>
      <c r="B542">
        <v>0.82650852476390946</v>
      </c>
      <c r="C542" s="14"/>
      <c r="D542" s="2">
        <f>(1-F34)+(D34/B512)+(D34/E512)+(D34/F512)+(D34/L512)+(D34/N512)</f>
        <v>0.69998832021889723</v>
      </c>
      <c r="E542" s="2">
        <f>(1-F34)+(D34/H512)</f>
        <v>0.46483402489626557</v>
      </c>
      <c r="F542" s="2">
        <f>(1-F34)+(D34/D512)+(D34/N512)</f>
        <v>0.54259679038084363</v>
      </c>
      <c r="G542" s="2">
        <f>(1-F34)+(D34/I512)</f>
        <v>0.47563152321887769</v>
      </c>
      <c r="H542" s="2">
        <f>(1-F34)+(D34/P512)</f>
        <v>0.46692992436918546</v>
      </c>
      <c r="I542" s="2">
        <f>(1-F34)+(D34/C512)+(D34/E512)+(D34/G512)+(D34/L512)+(D34/O512)+(D34/P512)</f>
        <v>0.739575355418014</v>
      </c>
      <c r="J542" s="2">
        <f>(1-F34)+(D34/H512)+(D34/K512)</f>
        <v>0.55456035957549399</v>
      </c>
      <c r="K542" s="2">
        <f>(1-F34)+(D34/G512)+(D34/J512)+(D34/K512)+(D34/M512)</f>
        <v>0.69232975453343792</v>
      </c>
    </row>
    <row r="543" spans="1:11" x14ac:dyDescent="0.25">
      <c r="A543" s="2">
        <v>3</v>
      </c>
      <c r="B543">
        <v>0.68395806311733909</v>
      </c>
      <c r="C543">
        <v>0.69990452303357686</v>
      </c>
      <c r="D543" s="14"/>
      <c r="E543" s="2">
        <f>(1-F34)+(D34/B512)</f>
        <v>0.45860290670417253</v>
      </c>
      <c r="F543" s="2">
        <f>(1-F34)+(D34/H512)+(D34/K512)+(D34/M512)+(D34/O512)+(D34/P512)</f>
        <v>0.74913091220611805</v>
      </c>
      <c r="G543" s="2">
        <f>(1-F34)</f>
        <v>0.4</v>
      </c>
      <c r="H543" s="2">
        <f>(1-F34)</f>
        <v>0.4</v>
      </c>
      <c r="I543" s="2">
        <f>(1-F34)+(D34/D512)+(D34/G512)</f>
        <v>0.5362289669352156</v>
      </c>
      <c r="J543" s="2">
        <f>(1-F34)+(D34/C512)+(D34/E512)+(D34/G512)+(D34/I512)+(D34/J512)+(D34/L512)</f>
        <v>0.76885053667957848</v>
      </c>
      <c r="K543" s="2">
        <f>(1-F34)+(D34/D512)+(D34/F512)+(D34/H512)+(D34/K512)+(D34/M512)+(D34/N512)+(D34/O512)</f>
        <v>0.88956881261119536</v>
      </c>
    </row>
    <row r="544" spans="1:11" x14ac:dyDescent="0.25">
      <c r="A544" s="2">
        <v>4</v>
      </c>
      <c r="B544">
        <v>0.5316498530294328</v>
      </c>
      <c r="C544">
        <v>0.46483402489626557</v>
      </c>
      <c r="D544">
        <v>0.45860290670417253</v>
      </c>
      <c r="E544" s="14"/>
      <c r="F544" s="2">
        <f>(1-F34)+(D34/O512)</f>
        <v>0.45443954488540478</v>
      </c>
      <c r="G544" s="2">
        <f>(1-F34)+(D34/B512)+(D34/C512)+(D34/D512)+(D34/F512)+(D34/G512)+(D34/I512)+(D34/J512)+(D34/K512)+(D34/L512)+(D34/N512)+(D34/P512)</f>
        <v>1.1330287575530289</v>
      </c>
      <c r="H544" s="2">
        <f>(1-F34)+(D34/D512)+(D34/E512)+(D34/H512)+(D34/I512)+(D34/J512)+(D34/M512)+(D34/P512)</f>
        <v>0.89589821056535546</v>
      </c>
      <c r="I544" s="2">
        <f>(1-F34)+(D34/F512)+(D34/K512)+(D34/N512)</f>
        <v>0.61525440169917411</v>
      </c>
      <c r="J544" s="2">
        <f>(1-F34)+(D34/L512)+(D34/O512)</f>
        <v>0.51184812172678495</v>
      </c>
      <c r="K544" s="2">
        <f>(1-F34)+(D34/C512)</f>
        <v>0.44795933048774639</v>
      </c>
    </row>
    <row r="545" spans="1:11" x14ac:dyDescent="0.25">
      <c r="A545" s="2">
        <v>5</v>
      </c>
      <c r="B545">
        <v>0.72496105230194496</v>
      </c>
      <c r="C545">
        <v>0.54259679038084363</v>
      </c>
      <c r="D545">
        <v>0.74913091220611805</v>
      </c>
      <c r="E545">
        <v>0.45443954488540478</v>
      </c>
      <c r="F545" s="14"/>
      <c r="G545" s="2">
        <f>(1-F34)+(D34/N512)</f>
        <v>0.46075703262652656</v>
      </c>
      <c r="H545" s="2">
        <f>(1-F34)+(D34/C512)</f>
        <v>0.44795933048774639</v>
      </c>
      <c r="I545" s="2">
        <f>(1-F34)+(D34/B512)+(D34/E512)+(D34/I512)+(D34/J512)</f>
        <v>0.66769632687372604</v>
      </c>
      <c r="J545" s="2">
        <f>(1-F34)+(D34/C512)+(D34/D512)+(D34/F512)+(D34/G512)+(D34/J512)+(D34/M512)+(D34/P512)</f>
        <v>0.86410346685887762</v>
      </c>
      <c r="K545" s="2">
        <f>(1-F34)+(D34/E512)+(D34/I512)+(D34/L512)</f>
        <v>0.59148886971365655</v>
      </c>
    </row>
    <row r="546" spans="1:11" x14ac:dyDescent="0.25">
      <c r="A546" s="2">
        <v>6</v>
      </c>
      <c r="B546">
        <v>0.51907644638899741</v>
      </c>
      <c r="C546">
        <v>0.49405568096313024</v>
      </c>
      <c r="D546">
        <v>0.4</v>
      </c>
      <c r="E546">
        <v>1.1513691181119612</v>
      </c>
      <c r="F546">
        <v>0.46075703262652656</v>
      </c>
      <c r="G546" s="14"/>
      <c r="H546" s="2">
        <f>(1-F34)+(D34/B512)+(D34/C512)+(D34/E512)+(D34/H512)+(D34/K512)+(D34/L512)+(D34/M512)+(D34/O512)</f>
        <v>0.9046205715236304</v>
      </c>
      <c r="I546" s="2">
        <f>(1-F34)+(D34/D512)+(D34/H512)+(D34/J512)+(D34/M512)</f>
        <v>0.69488799332389362</v>
      </c>
      <c r="J546" s="2">
        <f>(1-F34)+(D34/E512)</f>
        <v>0.45844876965339881</v>
      </c>
      <c r="K546" s="2">
        <f>(1-F34)+(D34/E512)+(D34/O512)+(D34/P512)</f>
        <v>0.579818238907989</v>
      </c>
    </row>
    <row r="547" spans="1:11" x14ac:dyDescent="0.25">
      <c r="A547" s="2">
        <v>7</v>
      </c>
      <c r="B547">
        <v>0.61517060451385375</v>
      </c>
      <c r="C547">
        <v>0.46692992436918546</v>
      </c>
      <c r="D547">
        <v>0.4</v>
      </c>
      <c r="E547">
        <v>0.914322368309608</v>
      </c>
      <c r="F547">
        <v>0.44795933048774639</v>
      </c>
      <c r="G547">
        <v>0.9046205715236304</v>
      </c>
      <c r="H547" s="14"/>
      <c r="I547" s="2">
        <f>(1-F34)+(D34/I512)+(D34/O512)</f>
        <v>0.53007106810428239</v>
      </c>
      <c r="J547" s="2">
        <f>(1-F34)+(D34/B512)+(D34/D512)</f>
        <v>0.54044266445848954</v>
      </c>
      <c r="K547" s="2">
        <f>(1-F34)+(D34/F512)+(D34/G512)+(D34/J512)+(D34/L512)+(D34/N512)</f>
        <v>0.71233898033950149</v>
      </c>
    </row>
    <row r="548" spans="1:11" x14ac:dyDescent="0.25">
      <c r="A548" s="2">
        <v>8</v>
      </c>
      <c r="B548">
        <v>0.5222426017376457</v>
      </c>
      <c r="C548">
        <v>0.739575355418014</v>
      </c>
      <c r="D548">
        <v>0.5362289669352156</v>
      </c>
      <c r="E548">
        <v>0.61517060451385375</v>
      </c>
      <c r="F548">
        <v>0.68612048461797859</v>
      </c>
      <c r="G548">
        <v>0.69488799332389362</v>
      </c>
      <c r="H548">
        <v>0.54849522584853494</v>
      </c>
      <c r="I548" s="14"/>
      <c r="J548" s="2">
        <f>(1-F34)+(D34/F512)+(D34/K512)+(D34/M512)+(D34/N512)+(D34/P512)</f>
        <v>0.75538540944439347</v>
      </c>
      <c r="K548" s="2">
        <f>(1-F34)+(D34/B512)+(D34/C512)</f>
        <v>0.50656223719191895</v>
      </c>
    </row>
    <row r="549" spans="1:11" x14ac:dyDescent="0.25">
      <c r="A549" s="2">
        <v>9</v>
      </c>
      <c r="B549">
        <v>0.51519657751193138</v>
      </c>
      <c r="C549">
        <v>0.55456035957549399</v>
      </c>
      <c r="D549">
        <v>0.78727469442383102</v>
      </c>
      <c r="E549">
        <v>0.51184812172678495</v>
      </c>
      <c r="F549">
        <v>0.86401966967355726</v>
      </c>
      <c r="G549">
        <v>0.45844876965339881</v>
      </c>
      <c r="H549">
        <v>0.54044266445848954</v>
      </c>
      <c r="I549">
        <v>0.75530161225907311</v>
      </c>
      <c r="J549" s="14"/>
      <c r="K549" s="2">
        <f>(1-F34)+(D34/B512)+(D34/H512)+(D34/I512)</f>
        <v>0.59906845481931581</v>
      </c>
    </row>
    <row r="550" spans="1:11" x14ac:dyDescent="0.25">
      <c r="A550" s="2">
        <v>10</v>
      </c>
      <c r="B550">
        <v>0.5253786940225843</v>
      </c>
      <c r="C550">
        <v>0.69232975453343792</v>
      </c>
      <c r="D550">
        <v>0.8894850154258751</v>
      </c>
      <c r="E550">
        <v>0.44795933048774639</v>
      </c>
      <c r="F550">
        <v>0.6099130274579091</v>
      </c>
      <c r="G550">
        <v>0.579818238907989</v>
      </c>
      <c r="H550">
        <v>0.71225518315418113</v>
      </c>
      <c r="I550">
        <v>0.50656223719191895</v>
      </c>
      <c r="J550" s="2">
        <f>K549</f>
        <v>0.59906845481931581</v>
      </c>
      <c r="K550" s="14"/>
    </row>
    <row r="552" spans="1:11" x14ac:dyDescent="0.25">
      <c r="A552" s="2">
        <v>1</v>
      </c>
      <c r="B552">
        <f>1/10</f>
        <v>0.1</v>
      </c>
      <c r="C552">
        <v>0.1</v>
      </c>
    </row>
    <row r="553" spans="1:11" x14ac:dyDescent="0.25">
      <c r="A553" s="2">
        <v>2</v>
      </c>
      <c r="B553">
        <v>0.1</v>
      </c>
    </row>
    <row r="554" spans="1:11" x14ac:dyDescent="0.25">
      <c r="A554" s="2">
        <v>3</v>
      </c>
      <c r="B554">
        <v>0.1</v>
      </c>
    </row>
  </sheetData>
  <mergeCells count="31">
    <mergeCell ref="A2:A4"/>
    <mergeCell ref="B2:B4"/>
    <mergeCell ref="E2:E4"/>
    <mergeCell ref="A5:A7"/>
    <mergeCell ref="C5:C7"/>
    <mergeCell ref="E5:E7"/>
    <mergeCell ref="J8:J10"/>
    <mergeCell ref="A11:A13"/>
    <mergeCell ref="B11:B13"/>
    <mergeCell ref="C11:C13"/>
    <mergeCell ref="E11:E13"/>
    <mergeCell ref="G5:G7"/>
    <mergeCell ref="H5:H7"/>
    <mergeCell ref="A8:A10"/>
    <mergeCell ref="D8:D10"/>
    <mergeCell ref="A14:A16"/>
    <mergeCell ref="F14:F16"/>
    <mergeCell ref="J14:J16"/>
    <mergeCell ref="A17:A19"/>
    <mergeCell ref="G17:G19"/>
    <mergeCell ref="A29:A31"/>
    <mergeCell ref="K29:K31"/>
    <mergeCell ref="A23:A25"/>
    <mergeCell ref="I23:I25"/>
    <mergeCell ref="A26:A28"/>
    <mergeCell ref="D26:D28"/>
    <mergeCell ref="F26:F28"/>
    <mergeCell ref="J26:J28"/>
    <mergeCell ref="A20:A22"/>
    <mergeCell ref="C20:C22"/>
    <mergeCell ref="H20:H2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LP</vt:lpstr>
      <vt:lpstr>Circle</vt:lpstr>
      <vt:lpstr>Sheet2</vt:lpstr>
      <vt:lpstr>ACO-TSP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2022-04-13T03:01:01Z</dcterms:created>
  <dcterms:modified xsi:type="dcterms:W3CDTF">2022-12-14T09:45:21Z</dcterms:modified>
</cp:coreProperties>
</file>