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rraasrar/Desktop/"/>
    </mc:Choice>
  </mc:AlternateContent>
  <xr:revisionPtr revIDLastSave="0" documentId="8_{9066014E-193C-A94A-830B-F12EF60D1F12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Sheet1" sheetId="1" r:id="rId1"/>
    <sheet name="ACWR Calculator" sheetId="2" r:id="rId2"/>
  </sheets>
  <definedNames>
    <definedName name="Training_Load_Range_Past_28_Days">Table2[[Training Hours Week 1]:[Training Hours Week 4]]</definedName>
    <definedName name="Training_Load_Range_Past_7_Days">Table2[Training Hours Week 1]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A2" i="2" a="1"/>
  <c r="A2" i="2" s="1"/>
  <c r="C2" i="2" s="1"/>
  <c r="C98" i="2" l="1"/>
  <c r="C90" i="2"/>
  <c r="C82" i="2"/>
  <c r="C74" i="2"/>
  <c r="C66" i="2"/>
  <c r="C58" i="2"/>
  <c r="C50" i="2"/>
  <c r="C42" i="2"/>
  <c r="C34" i="2"/>
  <c r="C26" i="2"/>
  <c r="C18" i="2"/>
  <c r="C10" i="2"/>
  <c r="C97" i="2"/>
  <c r="C89" i="2"/>
  <c r="C81" i="2"/>
  <c r="C73" i="2"/>
  <c r="C65" i="2"/>
  <c r="C57" i="2"/>
  <c r="C49" i="2"/>
  <c r="C41" i="2"/>
  <c r="C33" i="2"/>
  <c r="C25" i="2"/>
  <c r="C17" i="2"/>
  <c r="C9" i="2"/>
  <c r="C96" i="2"/>
  <c r="C88" i="2"/>
  <c r="C80" i="2"/>
  <c r="C72" i="2"/>
  <c r="C64" i="2"/>
  <c r="C56" i="2"/>
  <c r="C48" i="2"/>
  <c r="C40" i="2"/>
  <c r="C32" i="2"/>
  <c r="C24" i="2"/>
  <c r="C16" i="2"/>
  <c r="C8" i="2"/>
  <c r="C95" i="2"/>
  <c r="C87" i="2"/>
  <c r="C79" i="2"/>
  <c r="C71" i="2"/>
  <c r="C63" i="2"/>
  <c r="C55" i="2"/>
  <c r="C47" i="2"/>
  <c r="C39" i="2"/>
  <c r="C31" i="2"/>
  <c r="C23" i="2"/>
  <c r="C15" i="2"/>
  <c r="C7" i="2"/>
  <c r="C94" i="2"/>
  <c r="C86" i="2"/>
  <c r="C78" i="2"/>
  <c r="C70" i="2"/>
  <c r="C62" i="2"/>
  <c r="C54" i="2"/>
  <c r="C46" i="2"/>
  <c r="C38" i="2"/>
  <c r="C30" i="2"/>
  <c r="C22" i="2"/>
  <c r="C14" i="2"/>
  <c r="C6" i="2"/>
  <c r="C101" i="2"/>
  <c r="C93" i="2"/>
  <c r="C85" i="2"/>
  <c r="C77" i="2"/>
  <c r="C69" i="2"/>
  <c r="C61" i="2"/>
  <c r="C53" i="2"/>
  <c r="C45" i="2"/>
  <c r="C37" i="2"/>
  <c r="C29" i="2"/>
  <c r="C21" i="2"/>
  <c r="C13" i="2"/>
  <c r="C5" i="2"/>
  <c r="C100" i="2"/>
  <c r="C92" i="2"/>
  <c r="C84" i="2"/>
  <c r="C76" i="2"/>
  <c r="C68" i="2"/>
  <c r="C60" i="2"/>
  <c r="C52" i="2"/>
  <c r="C44" i="2"/>
  <c r="C36" i="2"/>
  <c r="C28" i="2"/>
  <c r="C20" i="2"/>
  <c r="C12" i="2"/>
  <c r="C4" i="2"/>
  <c r="C99" i="2"/>
  <c r="C91" i="2"/>
  <c r="C83" i="2"/>
  <c r="C75" i="2"/>
  <c r="C67" i="2"/>
  <c r="C59" i="2"/>
  <c r="C51" i="2"/>
  <c r="C43" i="2"/>
  <c r="C35" i="2"/>
  <c r="C27" i="2"/>
  <c r="C19" i="2"/>
  <c r="C11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<sst xmlns="http://schemas.openxmlformats.org/spreadsheetml/2006/main" count="19" uniqueCount="19">
  <si>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Athlete_ID</t>
  </si>
  <si>
    <t>Age</t>
  </si>
  <si>
    <t>Training Years</t>
  </si>
  <si>
    <t>Training Hours per Week</t>
  </si>
  <si>
    <t>VO2max (ml/kg/min)</t>
  </si>
  <si>
    <t>Power Output (W)</t>
  </si>
  <si>
    <t>Injury Risk (%)</t>
  </si>
  <si>
    <t>Recovery Hours per Night</t>
  </si>
  <si>
    <t>Fatigue Level (%)</t>
  </si>
  <si>
    <t>Average Heart Rate at Training Load (bpm)</t>
  </si>
  <si>
    <t>Sprint Time (s)</t>
  </si>
  <si>
    <t>Jump Height (m)</t>
  </si>
  <si>
    <t>Training Hours Week 1</t>
  </si>
  <si>
    <t>Training Hours Week 2</t>
  </si>
  <si>
    <t>Training Hours Week 3</t>
  </si>
  <si>
    <t>Training Hours Week 4</t>
  </si>
  <si>
    <t>7-Day Load (Acute)</t>
  </si>
  <si>
    <t>28-Day Load (Chronic)</t>
  </si>
  <si>
    <t>ACWR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</si>
</sst>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lor theme="3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AA705-599C-AA4A-B0BF-E98E515B8C1C}" name="Table2" displayName="Table2" ref="A1:P101" totalsRowShown="0" headerRowDxfId="12" headerRowBorderDxfId="11" tableBorderDxfId="10">
  <autoFilter ref="A1:P101" xr:uid="{2F7AA705-599C-AA4A-B0BF-E98E515B8C1C}"/>
  <tableColumns count="16">
    <tableColumn id="1" xr3:uid="{587A42B9-38BA-4549-B241-A25B51ED4345}" name="Athlete_ID"/>
    <tableColumn id="2" xr3:uid="{3B0CB08D-4F17-E04C-858F-F109C6F8DDDF}" name="Age"/>
    <tableColumn id="3" xr3:uid="{CEE69354-1648-EC4D-AC44-92B25935A97F}" name="Training Years"/>
    <tableColumn id="4" xr3:uid="{BF46F343-05CE-8C4F-AF29-AE2F3CAB9F39}" name="Training Hours per Week"/>
    <tableColumn id="5" xr3:uid="{5EADB681-3286-2841-9256-DC432FAAE12F}" name="VO2max (ml/kg/min)"/>
    <tableColumn id="6" xr3:uid="{FC0CAAA3-32B8-524E-AACA-5BD908801841}" name="Power Output (W)"/>
    <tableColumn id="7" xr3:uid="{D8920C80-E9BA-824B-A250-042AE6EB77D2}" name="Injury Risk (%)"/>
    <tableColumn id="8" xr3:uid="{24F782B2-9DF4-8741-838E-63F83EA25A7E}" name="Recovery Hours per Night"/>
    <tableColumn id="9" xr3:uid="{0F34CE6C-856C-1346-91D5-0B634A1EE725}" name="Fatigue Level (%)"/>
    <tableColumn id="10" xr3:uid="{81A4DF1F-DFF3-4F43-8AC0-A078E01D2B11}" name="Average Heart Rate at Training Load (bpm)"/>
    <tableColumn id="11" xr3:uid="{E1E13C8C-1069-904B-87CD-C32977F70AA8}" name="Sprint Time (s)"/>
    <tableColumn id="12" xr3:uid="{7B31C1BC-4251-8D4C-AAC9-4DFA3135752F}" name="Jump Height (m)"/>
    <tableColumn id="13" xr3:uid="{D27DCDC0-BA54-B648-B0CF-B43B179AF836}" name="Training Hours Week 1"/>
    <tableColumn id="14" xr3:uid="{B6D71168-1288-614B-87F4-64AEE5C69F1F}" name="Training Hours Week 2"/>
    <tableColumn id="15" xr3:uid="{1FA45A21-4B65-EB48-B6FF-29BA26C785A7}" name="Training Hours Week 3"/>
    <tableColumn id="16" xr3:uid="{F0CF3FAB-2ADD-2149-8D09-0BC9CE0C5F21}" name="Training Hours Week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2" customWidth="1"/>
    <col min="3" max="3" width="16.6640625" customWidth="1"/>
    <col min="4" max="4" width="22.33203125" customWidth="1"/>
    <col min="5" max="5" width="19.6640625" customWidth="1"/>
    <col min="6" max="6" width="17.33203125" customWidth="1"/>
    <col min="7" max="7" width="14" customWidth="1"/>
    <col min="8" max="8" width="23" customWidth="1"/>
    <col min="9" max="9" width="16.33203125" customWidth="1"/>
    <col min="10" max="10" width="35.5" customWidth="1"/>
    <col min="11" max="11" width="14.33203125" customWidth="1"/>
    <col min="12" max="12" width="16" customWidth="1"/>
    <col min="13" max="16" width="20.664062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>
        <v>1</v>
      </c>
      <c r="B2">
        <v>24</v>
      </c>
      <c r="C2">
        <v>13</v>
      </c>
      <c r="D2">
        <v>9.1238100194637202</v>
      </c>
      <c r="E2">
        <v>40.677851580270243</v>
      </c>
      <c r="F2">
        <v>254.1455691722843</v>
      </c>
      <c r="G2">
        <v>12.580566876726239</v>
      </c>
      <c r="H2">
        <v>4</v>
      </c>
      <c r="I2">
        <v>59.714335354278482</v>
      </c>
      <c r="J2">
        <v>168.71866861494701</v>
      </c>
      <c r="K2">
        <v>10.70442784800222</v>
      </c>
      <c r="L2">
        <v>0.9</v>
      </c>
      <c r="M2">
        <v>10.61810178271044</v>
      </c>
      <c r="N2">
        <v>5.4714377853010134</v>
      </c>
      <c r="O2">
        <v>14.630474692314319</v>
      </c>
      <c r="P2">
        <v>5.7752258175291153</v>
      </c>
    </row>
    <row r="3" spans="1:16" x14ac:dyDescent="0.2">
      <c r="A3">
        <v>2</v>
      </c>
      <c r="B3">
        <v>37</v>
      </c>
      <c r="C3">
        <v>9</v>
      </c>
      <c r="D3">
        <v>13.25982242838835</v>
      </c>
      <c r="E3">
        <v>44.918944941043662</v>
      </c>
      <c r="F3">
        <v>249.20890039058179</v>
      </c>
      <c r="G3">
        <v>10.947109475183129</v>
      </c>
      <c r="H3">
        <v>6.7411386888150302</v>
      </c>
      <c r="I3">
        <v>48.289164325916573</v>
      </c>
      <c r="J3">
        <v>164.03169494910841</v>
      </c>
      <c r="K3">
        <v>10.79516609146105</v>
      </c>
      <c r="L3">
        <v>0.89740874877131516</v>
      </c>
      <c r="M3">
        <v>19.260714596148741</v>
      </c>
      <c r="N3">
        <v>14.54615616895671</v>
      </c>
      <c r="O3">
        <v>6.2620994749257326</v>
      </c>
      <c r="P3">
        <v>12.97031947352222</v>
      </c>
    </row>
    <row r="4" spans="1:16" x14ac:dyDescent="0.2">
      <c r="A4">
        <v>3</v>
      </c>
      <c r="B4">
        <v>32</v>
      </c>
      <c r="C4">
        <v>15</v>
      </c>
      <c r="D4">
        <v>11.5573015947217</v>
      </c>
      <c r="E4">
        <v>38.596939026089331</v>
      </c>
      <c r="F4">
        <v>225.17369086381851</v>
      </c>
      <c r="G4">
        <v>6.2577778425709436</v>
      </c>
      <c r="H4">
        <v>7.2109579218503113</v>
      </c>
      <c r="I4">
        <v>48.844674218694891</v>
      </c>
      <c r="J4">
        <v>161.85965037165099</v>
      </c>
      <c r="K4">
        <v>11.4001882406513</v>
      </c>
      <c r="L4">
        <v>0.9</v>
      </c>
      <c r="M4">
        <v>15.97990912717108</v>
      </c>
      <c r="N4">
        <v>9.7153397161449</v>
      </c>
      <c r="O4">
        <v>7.4244307114192063</v>
      </c>
      <c r="P4">
        <v>13.109526824151599</v>
      </c>
    </row>
    <row r="5" spans="1:16" x14ac:dyDescent="0.2">
      <c r="A5">
        <v>4</v>
      </c>
      <c r="B5">
        <v>28</v>
      </c>
      <c r="C5">
        <v>13</v>
      </c>
      <c r="D5">
        <v>14.91204974520134</v>
      </c>
      <c r="E5">
        <v>44.598848902439379</v>
      </c>
      <c r="F5">
        <v>301.82399194861438</v>
      </c>
      <c r="G5">
        <v>12.62647787557407</v>
      </c>
      <c r="H5">
        <v>4.8184906283984432</v>
      </c>
      <c r="I5">
        <v>51.793451845381242</v>
      </c>
      <c r="J5">
        <v>167.36587326882761</v>
      </c>
      <c r="K5">
        <v>10.86052249762357</v>
      </c>
      <c r="L5">
        <v>0.9</v>
      </c>
      <c r="M5">
        <v>13.979877262955551</v>
      </c>
      <c r="N5">
        <v>12.62856036747054</v>
      </c>
      <c r="O5">
        <v>18.478312827906191</v>
      </c>
      <c r="P5">
        <v>14.5614485224731</v>
      </c>
    </row>
    <row r="6" spans="1:16" x14ac:dyDescent="0.2">
      <c r="A6">
        <v>5</v>
      </c>
      <c r="B6">
        <v>25</v>
      </c>
      <c r="C6">
        <v>1</v>
      </c>
      <c r="D6">
        <v>13.98539565406543</v>
      </c>
      <c r="E6">
        <v>38.009875118231932</v>
      </c>
      <c r="F6">
        <v>252.19432776690149</v>
      </c>
      <c r="G6">
        <v>13.32586312308929</v>
      </c>
      <c r="H6">
        <v>4.6213060711372433</v>
      </c>
      <c r="I6">
        <v>47.416906813684157</v>
      </c>
      <c r="J6">
        <v>165.0736096099759</v>
      </c>
      <c r="K6">
        <v>10.5</v>
      </c>
      <c r="L6">
        <v>0.9</v>
      </c>
      <c r="M6">
        <v>7.3402796066365479</v>
      </c>
      <c r="N6">
        <v>18.613497108891391</v>
      </c>
      <c r="O6">
        <v>14.096435894893849</v>
      </c>
      <c r="P6">
        <v>15.891370005839921</v>
      </c>
    </row>
    <row r="7" spans="1:16" x14ac:dyDescent="0.2">
      <c r="A7">
        <v>6</v>
      </c>
      <c r="B7">
        <v>38</v>
      </c>
      <c r="C7">
        <v>7</v>
      </c>
      <c r="D7">
        <v>10.21375955211591</v>
      </c>
      <c r="E7">
        <v>43.167817794357028</v>
      </c>
      <c r="F7">
        <v>262.84686419205491</v>
      </c>
      <c r="G7">
        <v>13.359663977245431</v>
      </c>
      <c r="H7">
        <v>6.4026897850239788</v>
      </c>
      <c r="I7">
        <v>47.509860524533707</v>
      </c>
      <c r="J7">
        <v>169.34090524554861</v>
      </c>
      <c r="K7">
        <v>10.5</v>
      </c>
      <c r="L7">
        <v>0.9</v>
      </c>
      <c r="M7">
        <v>7.33991780504304</v>
      </c>
      <c r="N7">
        <v>8.7393834372331245</v>
      </c>
      <c r="O7">
        <v>5.1379557742494448</v>
      </c>
      <c r="P7">
        <v>19.637781191938021</v>
      </c>
    </row>
    <row r="8" spans="1:16" x14ac:dyDescent="0.2">
      <c r="A8">
        <v>7</v>
      </c>
      <c r="B8">
        <v>24</v>
      </c>
      <c r="C8">
        <v>9</v>
      </c>
      <c r="D8">
        <v>9.0733940988914625</v>
      </c>
      <c r="E8">
        <v>40.567840823419957</v>
      </c>
      <c r="F8">
        <v>205.08737037213831</v>
      </c>
      <c r="G8">
        <v>10.4538088935019</v>
      </c>
      <c r="H8">
        <v>4.1066020703279804</v>
      </c>
      <c r="I8">
        <v>46.341051241891428</v>
      </c>
      <c r="J8">
        <v>172.28736559162181</v>
      </c>
      <c r="K8">
        <v>11.035411330506481</v>
      </c>
      <c r="L8">
        <v>0.9</v>
      </c>
      <c r="M8">
        <v>5.8712541825229918</v>
      </c>
      <c r="N8">
        <v>11.155743845534451</v>
      </c>
      <c r="O8">
        <v>6.5220731429904806</v>
      </c>
      <c r="P8">
        <v>12.74450522451793</v>
      </c>
    </row>
    <row r="9" spans="1:16" x14ac:dyDescent="0.2">
      <c r="A9">
        <v>8</v>
      </c>
      <c r="B9">
        <v>43</v>
      </c>
      <c r="C9">
        <v>1</v>
      </c>
      <c r="D9">
        <v>14.78069572387732</v>
      </c>
      <c r="E9">
        <v>36.977601304144088</v>
      </c>
      <c r="F9">
        <v>150</v>
      </c>
      <c r="G9">
        <v>7.2452245861283684</v>
      </c>
      <c r="H9">
        <v>7.1542027218110373</v>
      </c>
      <c r="I9">
        <v>34.068481489464723</v>
      </c>
      <c r="J9">
        <v>165.08425856373341</v>
      </c>
      <c r="K9">
        <v>11.390105762286989</v>
      </c>
      <c r="L9">
        <v>0.67342143055820847</v>
      </c>
      <c r="M9">
        <v>17.992642186624028</v>
      </c>
      <c r="N9">
        <v>16.333267078145731</v>
      </c>
      <c r="O9">
        <v>14.952526536620841</v>
      </c>
      <c r="P9">
        <v>9.8443470941186888</v>
      </c>
    </row>
    <row r="10" spans="1:16" x14ac:dyDescent="0.2">
      <c r="A10">
        <v>9</v>
      </c>
      <c r="B10">
        <v>36</v>
      </c>
      <c r="C10">
        <v>12</v>
      </c>
      <c r="D10">
        <v>11.11310358443658</v>
      </c>
      <c r="E10">
        <v>40.146161896854061</v>
      </c>
      <c r="F10">
        <v>295.98458459240419</v>
      </c>
      <c r="G10">
        <v>15.11545947997263</v>
      </c>
      <c r="H10">
        <v>4.8917763460467771</v>
      </c>
      <c r="I10">
        <v>52.958611474878957</v>
      </c>
      <c r="J10">
        <v>170.598549914351</v>
      </c>
      <c r="K10">
        <v>10.87885090620021</v>
      </c>
      <c r="L10">
        <v>0.9</v>
      </c>
      <c r="M10">
        <v>14.01672517614813</v>
      </c>
      <c r="N10">
        <v>8.4319724823743378</v>
      </c>
      <c r="O10">
        <v>5.0759237576932801</v>
      </c>
      <c r="P10">
        <v>16.92779292153055</v>
      </c>
    </row>
    <row r="11" spans="1:16" x14ac:dyDescent="0.2">
      <c r="A11">
        <v>10</v>
      </c>
      <c r="B11">
        <v>40</v>
      </c>
      <c r="C11">
        <v>8</v>
      </c>
      <c r="D11">
        <v>9.5625979636415437</v>
      </c>
      <c r="E11">
        <v>47.281974906963363</v>
      </c>
      <c r="F11">
        <v>303.10546203986701</v>
      </c>
      <c r="G11">
        <v>9.4263569021323903</v>
      </c>
      <c r="H11">
        <v>5.1887857025897892</v>
      </c>
      <c r="I11">
        <v>38.591929844044927</v>
      </c>
      <c r="J11">
        <v>159.92216508002019</v>
      </c>
      <c r="K11">
        <v>12.23454028508848</v>
      </c>
      <c r="L11">
        <v>0.9</v>
      </c>
      <c r="M11">
        <v>15.621088666940681</v>
      </c>
      <c r="N11">
        <v>6.1546986474318954</v>
      </c>
      <c r="O11">
        <v>7.4121207712624786</v>
      </c>
      <c r="P11">
        <v>9.0624837689311128</v>
      </c>
    </row>
    <row r="12" spans="1:16" x14ac:dyDescent="0.2">
      <c r="A12">
        <v>11</v>
      </c>
      <c r="B12">
        <v>28</v>
      </c>
      <c r="C12">
        <v>11</v>
      </c>
      <c r="D12">
        <v>9.8676543398067231</v>
      </c>
      <c r="E12">
        <v>40.305764617198889</v>
      </c>
      <c r="F12">
        <v>245.7839322569744</v>
      </c>
      <c r="G12">
        <v>13.64400076925336</v>
      </c>
      <c r="H12">
        <v>6.9463370754964533</v>
      </c>
      <c r="I12">
        <v>43.842483333168822</v>
      </c>
      <c r="J12">
        <v>162.2548453244946</v>
      </c>
      <c r="K12">
        <v>10.95856728272236</v>
      </c>
      <c r="L12">
        <v>0.9</v>
      </c>
      <c r="M12">
        <v>5.3087674144370371</v>
      </c>
      <c r="N12">
        <v>9.3462717937065207</v>
      </c>
      <c r="O12">
        <v>13.23100684049879</v>
      </c>
      <c r="P12">
        <v>11.58457131058454</v>
      </c>
    </row>
    <row r="13" spans="1:16" x14ac:dyDescent="0.2">
      <c r="A13">
        <v>12</v>
      </c>
      <c r="B13">
        <v>28</v>
      </c>
      <c r="C13">
        <v>19</v>
      </c>
      <c r="D13">
        <v>12.130560194191091</v>
      </c>
      <c r="E13">
        <v>51.532260458314312</v>
      </c>
      <c r="F13">
        <v>279.76062750527097</v>
      </c>
      <c r="G13">
        <v>11.626338339960419</v>
      </c>
      <c r="H13">
        <v>5.0674439191547327</v>
      </c>
      <c r="I13">
        <v>47.427631808852063</v>
      </c>
      <c r="J13">
        <v>158.1845348853538</v>
      </c>
      <c r="K13">
        <v>10.685446529756691</v>
      </c>
      <c r="L13">
        <v>0.9</v>
      </c>
      <c r="M13">
        <v>19.548647782429921</v>
      </c>
      <c r="N13">
        <v>7.4183193088100658</v>
      </c>
      <c r="O13">
        <v>15.378427965390401</v>
      </c>
      <c r="P13">
        <v>6.1768457201339899</v>
      </c>
    </row>
    <row r="14" spans="1:16" x14ac:dyDescent="0.2">
      <c r="A14">
        <v>13</v>
      </c>
      <c r="B14">
        <v>41</v>
      </c>
      <c r="C14">
        <v>17</v>
      </c>
      <c r="D14">
        <v>14.147946110228951</v>
      </c>
      <c r="E14">
        <v>48.517551586775298</v>
      </c>
      <c r="F14">
        <v>289.41605386880178</v>
      </c>
      <c r="G14">
        <v>15.17630630031457</v>
      </c>
      <c r="H14">
        <v>4.9867461540669664</v>
      </c>
      <c r="I14">
        <v>53.704700861926412</v>
      </c>
      <c r="J14">
        <v>160.5261167106276</v>
      </c>
      <c r="K14">
        <v>10.629269114018371</v>
      </c>
      <c r="L14">
        <v>0.9</v>
      </c>
      <c r="M14">
        <v>17.486639612006329</v>
      </c>
      <c r="N14">
        <v>18.945464785138601</v>
      </c>
      <c r="O14">
        <v>14.77941889253901</v>
      </c>
      <c r="P14">
        <v>5.3802611512318634</v>
      </c>
    </row>
    <row r="15" spans="1:16" x14ac:dyDescent="0.2">
      <c r="A15">
        <v>14</v>
      </c>
      <c r="B15">
        <v>38</v>
      </c>
      <c r="C15">
        <v>8</v>
      </c>
      <c r="D15">
        <v>13.277664553929419</v>
      </c>
      <c r="E15">
        <v>41.933264079910487</v>
      </c>
      <c r="F15">
        <v>291.36421724701182</v>
      </c>
      <c r="G15">
        <v>12.66104416972626</v>
      </c>
      <c r="H15">
        <v>7.2636551569638206</v>
      </c>
      <c r="I15">
        <v>51.038582164918431</v>
      </c>
      <c r="J15">
        <v>167.9608330251603</v>
      </c>
      <c r="K15">
        <v>11.091504380555349</v>
      </c>
      <c r="L15">
        <v>0.9</v>
      </c>
      <c r="M15">
        <v>8.185086660174143</v>
      </c>
      <c r="N15">
        <v>17.12180569346625</v>
      </c>
      <c r="O15">
        <v>8.3640396419083967</v>
      </c>
      <c r="P15">
        <v>19.439726220168879</v>
      </c>
    </row>
    <row r="16" spans="1:16" x14ac:dyDescent="0.2">
      <c r="A16">
        <v>15</v>
      </c>
      <c r="B16">
        <v>21</v>
      </c>
      <c r="C16">
        <v>3</v>
      </c>
      <c r="D16">
        <v>13.86270524591475</v>
      </c>
      <c r="E16">
        <v>39.770456410453342</v>
      </c>
      <c r="F16">
        <v>254.7415053792582</v>
      </c>
      <c r="G16">
        <v>3.673940228782222</v>
      </c>
      <c r="H16">
        <v>6.8683303816589012</v>
      </c>
      <c r="I16">
        <v>48.529555319109747</v>
      </c>
      <c r="J16">
        <v>163.51068206457549</v>
      </c>
      <c r="K16">
        <v>10.90005884432083</v>
      </c>
      <c r="L16">
        <v>0.9</v>
      </c>
      <c r="M16">
        <v>7.7273745081065091</v>
      </c>
      <c r="N16">
        <v>14.50105634765635</v>
      </c>
      <c r="O16">
        <v>15.682688320213041</v>
      </c>
      <c r="P16">
        <v>17.539701807683091</v>
      </c>
    </row>
    <row r="17" spans="1:16" x14ac:dyDescent="0.2">
      <c r="A17">
        <v>16</v>
      </c>
      <c r="B17">
        <v>25</v>
      </c>
      <c r="C17">
        <v>3</v>
      </c>
      <c r="D17">
        <v>12.45533147611869</v>
      </c>
      <c r="E17">
        <v>33.887288849383182</v>
      </c>
      <c r="F17">
        <v>251.16419314418479</v>
      </c>
      <c r="G17">
        <v>8.8949920159372091</v>
      </c>
      <c r="H17">
        <v>7.0001205527511567</v>
      </c>
      <c r="I17">
        <v>46.490170880089593</v>
      </c>
      <c r="J17">
        <v>170.59101105832821</v>
      </c>
      <c r="K17">
        <v>11.42414636124173</v>
      </c>
      <c r="L17">
        <v>0.9</v>
      </c>
      <c r="M17">
        <v>7.7510676478015066</v>
      </c>
      <c r="N17">
        <v>18.071908852815771</v>
      </c>
      <c r="O17">
        <v>8.5587363124520017</v>
      </c>
      <c r="P17">
        <v>15.439613091405469</v>
      </c>
    </row>
    <row r="18" spans="1:16" x14ac:dyDescent="0.2">
      <c r="A18">
        <v>17</v>
      </c>
      <c r="B18">
        <v>41</v>
      </c>
      <c r="C18">
        <v>1</v>
      </c>
      <c r="D18">
        <v>11.90850110912071</v>
      </c>
      <c r="E18">
        <v>42.883015806845357</v>
      </c>
      <c r="F18">
        <v>248.50556271760021</v>
      </c>
      <c r="G18">
        <v>13.481628033167411</v>
      </c>
      <c r="H18">
        <v>6.9423157001178426</v>
      </c>
      <c r="I18">
        <v>41.121008022647437</v>
      </c>
      <c r="J18">
        <v>174.79304446282859</v>
      </c>
      <c r="K18">
        <v>10.5</v>
      </c>
      <c r="L18">
        <v>0.9</v>
      </c>
      <c r="M18">
        <v>9.5636336443930663</v>
      </c>
      <c r="N18">
        <v>17.055081153486721</v>
      </c>
      <c r="O18">
        <v>9.8809954723890154</v>
      </c>
      <c r="P18">
        <v>11.134294166214049</v>
      </c>
    </row>
    <row r="19" spans="1:16" x14ac:dyDescent="0.2">
      <c r="A19">
        <v>18</v>
      </c>
      <c r="B19">
        <v>20</v>
      </c>
      <c r="C19">
        <v>5</v>
      </c>
      <c r="D19">
        <v>11.116670808901789</v>
      </c>
      <c r="E19">
        <v>38.798137404083683</v>
      </c>
      <c r="F19">
        <v>240.1166957041184</v>
      </c>
      <c r="G19">
        <v>12.55518343687668</v>
      </c>
      <c r="H19">
        <v>7.034367604541</v>
      </c>
      <c r="I19">
        <v>42.36207363115075</v>
      </c>
      <c r="J19">
        <v>153.259978953782</v>
      </c>
      <c r="K19">
        <v>10.85823135458703</v>
      </c>
      <c r="L19">
        <v>0.87972005357856409</v>
      </c>
      <c r="M19">
        <v>12.87134647448357</v>
      </c>
      <c r="N19">
        <v>7.7985508832905381</v>
      </c>
      <c r="O19">
        <v>16.197371076770359</v>
      </c>
      <c r="P19">
        <v>7.5994148010626867</v>
      </c>
    </row>
    <row r="20" spans="1:16" x14ac:dyDescent="0.2">
      <c r="A20">
        <v>19</v>
      </c>
      <c r="B20">
        <v>39</v>
      </c>
      <c r="C20">
        <v>10</v>
      </c>
      <c r="D20">
        <v>12.989652345688979</v>
      </c>
      <c r="E20">
        <v>46.214739535858541</v>
      </c>
      <c r="F20">
        <v>202.6515884654743</v>
      </c>
      <c r="G20">
        <v>10.73989691421081</v>
      </c>
      <c r="H20">
        <v>6.4525627116088344</v>
      </c>
      <c r="I20">
        <v>43.258331033756278</v>
      </c>
      <c r="J20">
        <v>166.88516192502189</v>
      </c>
      <c r="K20">
        <v>10.5</v>
      </c>
      <c r="L20">
        <v>0.85151149455537078</v>
      </c>
      <c r="M20">
        <v>11.47917527963174</v>
      </c>
      <c r="N20">
        <v>18.38838497734967</v>
      </c>
      <c r="O20">
        <v>14.744493485708221</v>
      </c>
      <c r="P20">
        <v>7.3465556400662901</v>
      </c>
    </row>
    <row r="21" spans="1:16" x14ac:dyDescent="0.2">
      <c r="A21">
        <v>20</v>
      </c>
      <c r="B21">
        <v>38</v>
      </c>
      <c r="C21">
        <v>7</v>
      </c>
      <c r="D21">
        <v>12.237641340396751</v>
      </c>
      <c r="E21">
        <v>41.753795355111428</v>
      </c>
      <c r="F21">
        <v>239.57040673003829</v>
      </c>
      <c r="G21">
        <v>11.87115066113979</v>
      </c>
      <c r="H21">
        <v>7.7401115347398122</v>
      </c>
      <c r="I21">
        <v>41.145928715831182</v>
      </c>
      <c r="J21">
        <v>168.58050040143419</v>
      </c>
      <c r="K21">
        <v>10.769385469942369</v>
      </c>
      <c r="L21">
        <v>0.89363366074169248</v>
      </c>
      <c r="M21">
        <v>9.3684371029706277</v>
      </c>
      <c r="N21">
        <v>13.09013362873476</v>
      </c>
      <c r="O21">
        <v>17.738351157412669</v>
      </c>
      <c r="P21">
        <v>8.75364347246893</v>
      </c>
    </row>
    <row r="22" spans="1:16" x14ac:dyDescent="0.2">
      <c r="A22">
        <v>21</v>
      </c>
      <c r="B22">
        <v>19</v>
      </c>
      <c r="C22">
        <v>9</v>
      </c>
      <c r="D22">
        <v>14.8479972758484</v>
      </c>
      <c r="E22">
        <v>42.044563602553303</v>
      </c>
      <c r="F22">
        <v>281.26734178212843</v>
      </c>
      <c r="G22">
        <v>15.170162174166141</v>
      </c>
      <c r="H22">
        <v>7.0547192860799717</v>
      </c>
      <c r="I22">
        <v>42.873793807570557</v>
      </c>
      <c r="J22">
        <v>156.2991124968442</v>
      </c>
      <c r="K22">
        <v>11.61771369061033</v>
      </c>
      <c r="L22">
        <v>0.9</v>
      </c>
      <c r="M22">
        <v>14.177793420835689</v>
      </c>
      <c r="N22">
        <v>17.11160232746094</v>
      </c>
      <c r="O22">
        <v>14.86419338450515</v>
      </c>
      <c r="P22">
        <v>13.238399970591811</v>
      </c>
    </row>
    <row r="23" spans="1:16" x14ac:dyDescent="0.2">
      <c r="A23">
        <v>22</v>
      </c>
      <c r="B23">
        <v>41</v>
      </c>
      <c r="C23">
        <v>7</v>
      </c>
      <c r="D23">
        <v>13.694336324791511</v>
      </c>
      <c r="E23">
        <v>36.524879909943422</v>
      </c>
      <c r="F23">
        <v>225.97418711409949</v>
      </c>
      <c r="G23">
        <v>11.42563198014077</v>
      </c>
      <c r="H23">
        <v>6.5948255310263821</v>
      </c>
      <c r="I23">
        <v>41.260599777474432</v>
      </c>
      <c r="J23">
        <v>166.49090021225979</v>
      </c>
      <c r="K23">
        <v>10.5</v>
      </c>
      <c r="L23">
        <v>0.9</v>
      </c>
      <c r="M23">
        <v>7.0924079097806274</v>
      </c>
      <c r="N23">
        <v>18.441369498852399</v>
      </c>
      <c r="O23">
        <v>13.52462905003207</v>
      </c>
      <c r="P23">
        <v>15.718938840500931</v>
      </c>
    </row>
    <row r="24" spans="1:16" x14ac:dyDescent="0.2">
      <c r="A24">
        <v>23</v>
      </c>
      <c r="B24">
        <v>29</v>
      </c>
      <c r="C24">
        <v>9</v>
      </c>
      <c r="D24">
        <v>10.1150760051984</v>
      </c>
      <c r="E24">
        <v>39.617311802398959</v>
      </c>
      <c r="F24">
        <v>243.46891572318179</v>
      </c>
      <c r="G24">
        <v>8.2049799656181648</v>
      </c>
      <c r="H24">
        <v>5.4047710899231562</v>
      </c>
      <c r="I24">
        <v>43.739552301433761</v>
      </c>
      <c r="J24">
        <v>161.5674801598004</v>
      </c>
      <c r="K24">
        <v>11.164600732095741</v>
      </c>
      <c r="L24">
        <v>0.87302679728469001</v>
      </c>
      <c r="M24">
        <v>9.3821697280282734</v>
      </c>
      <c r="N24">
        <v>9.7700521245779584</v>
      </c>
      <c r="O24">
        <v>6.4051215174213869</v>
      </c>
      <c r="P24">
        <v>14.902960650765969</v>
      </c>
    </row>
    <row r="25" spans="1:16" x14ac:dyDescent="0.2">
      <c r="A25">
        <v>24</v>
      </c>
      <c r="B25">
        <v>23</v>
      </c>
      <c r="C25">
        <v>8</v>
      </c>
      <c r="D25">
        <v>9.2152380043502919</v>
      </c>
      <c r="E25">
        <v>44.263470141487083</v>
      </c>
      <c r="F25">
        <v>220.6814642252767</v>
      </c>
      <c r="G25">
        <v>12.58726813063333</v>
      </c>
      <c r="H25">
        <v>6.4000121072396912</v>
      </c>
      <c r="I25">
        <v>50.755925785778118</v>
      </c>
      <c r="J25">
        <v>173.4104233811575</v>
      </c>
      <c r="K25">
        <v>10.5</v>
      </c>
      <c r="L25">
        <v>0.9</v>
      </c>
      <c r="M25">
        <v>10.49542764940538</v>
      </c>
      <c r="N25">
        <v>6.6507788679151512</v>
      </c>
      <c r="O25">
        <v>10.5157370458915</v>
      </c>
      <c r="P25">
        <v>9.1990084541891424</v>
      </c>
    </row>
    <row r="26" spans="1:16" x14ac:dyDescent="0.2">
      <c r="A26">
        <v>25</v>
      </c>
      <c r="B26">
        <v>19</v>
      </c>
      <c r="C26">
        <v>12</v>
      </c>
      <c r="D26">
        <v>12.14027298163961</v>
      </c>
      <c r="E26">
        <v>40.6042699419813</v>
      </c>
      <c r="F26">
        <v>272.6453354483358</v>
      </c>
      <c r="G26">
        <v>12.805158549854109</v>
      </c>
      <c r="H26">
        <v>5.8446555117932339</v>
      </c>
      <c r="I26">
        <v>41.887845128969111</v>
      </c>
      <c r="J26">
        <v>168.29452435600589</v>
      </c>
      <c r="K26">
        <v>10.50029787132585</v>
      </c>
      <c r="L26">
        <v>0.9</v>
      </c>
      <c r="M26">
        <v>11.84104976325554</v>
      </c>
      <c r="N26">
        <v>8.4190274381291257</v>
      </c>
      <c r="O26">
        <v>8.9780355152258817</v>
      </c>
      <c r="P26">
        <v>19.32297920994791</v>
      </c>
    </row>
    <row r="27" spans="1:16" x14ac:dyDescent="0.2">
      <c r="A27">
        <v>26</v>
      </c>
      <c r="B27">
        <v>38</v>
      </c>
      <c r="C27">
        <v>2</v>
      </c>
      <c r="D27">
        <v>13.22813866285296</v>
      </c>
      <c r="E27">
        <v>31.128201351267911</v>
      </c>
      <c r="F27">
        <v>171.1473003189283</v>
      </c>
      <c r="G27">
        <v>10.43719874802737</v>
      </c>
      <c r="H27">
        <v>9.1089956631888338</v>
      </c>
      <c r="I27">
        <v>34.189135993697597</v>
      </c>
      <c r="J27">
        <v>178.049766994799</v>
      </c>
      <c r="K27">
        <v>11.851734198248909</v>
      </c>
      <c r="L27">
        <v>0.68758516999847008</v>
      </c>
      <c r="M27">
        <v>16.777639420895209</v>
      </c>
      <c r="N27">
        <v>11.40661682939384</v>
      </c>
      <c r="O27">
        <v>8.659844650686253</v>
      </c>
      <c r="P27">
        <v>16.068453750436529</v>
      </c>
    </row>
    <row r="28" spans="1:16" x14ac:dyDescent="0.2">
      <c r="A28">
        <v>27</v>
      </c>
      <c r="B28">
        <v>18</v>
      </c>
      <c r="C28">
        <v>1</v>
      </c>
      <c r="D28">
        <v>14.543949332542621</v>
      </c>
      <c r="E28">
        <v>35.95933248201959</v>
      </c>
      <c r="F28">
        <v>241.01627573614269</v>
      </c>
      <c r="G28">
        <v>11.70330765449023</v>
      </c>
      <c r="H28">
        <v>7.6947013500995647</v>
      </c>
      <c r="I28">
        <v>33.77289350865599</v>
      </c>
      <c r="J28">
        <v>167.5842713191563</v>
      </c>
      <c r="K28">
        <v>11.12373411927731</v>
      </c>
      <c r="L28">
        <v>0.9</v>
      </c>
      <c r="M28">
        <v>7.9951067323753957</v>
      </c>
      <c r="N28">
        <v>17.2702214888374</v>
      </c>
      <c r="O28">
        <v>19.595158321286679</v>
      </c>
      <c r="P28">
        <v>13.31531078767101</v>
      </c>
    </row>
    <row r="29" spans="1:16" x14ac:dyDescent="0.2">
      <c r="A29">
        <v>28</v>
      </c>
      <c r="B29">
        <v>29</v>
      </c>
      <c r="C29">
        <v>16</v>
      </c>
      <c r="D29">
        <v>13.92418809714151</v>
      </c>
      <c r="E29">
        <v>49.746472488487598</v>
      </c>
      <c r="F29">
        <v>268.6478148957388</v>
      </c>
      <c r="G29">
        <v>13.47517797398927</v>
      </c>
      <c r="H29">
        <v>5.7936218445537788</v>
      </c>
      <c r="I29">
        <v>55.813437604343903</v>
      </c>
      <c r="J29">
        <v>166.5489246120151</v>
      </c>
      <c r="K29">
        <v>10.5</v>
      </c>
      <c r="L29">
        <v>0.9</v>
      </c>
      <c r="M29">
        <v>12.713516576204171</v>
      </c>
      <c r="N29">
        <v>17.91095874884515</v>
      </c>
      <c r="O29">
        <v>10.896465870001411</v>
      </c>
      <c r="P29">
        <v>14.17581119351528</v>
      </c>
    </row>
    <row r="30" spans="1:16" x14ac:dyDescent="0.2">
      <c r="A30">
        <v>29</v>
      </c>
      <c r="B30">
        <v>43</v>
      </c>
      <c r="C30">
        <v>5</v>
      </c>
      <c r="D30">
        <v>12.166299938743011</v>
      </c>
      <c r="E30">
        <v>44.756291839315978</v>
      </c>
      <c r="F30">
        <v>176.82562866601609</v>
      </c>
      <c r="G30">
        <v>9.1000184307862604</v>
      </c>
      <c r="H30">
        <v>6.8479840946593402</v>
      </c>
      <c r="I30">
        <v>38.657927672959943</v>
      </c>
      <c r="J30">
        <v>164.5181797737406</v>
      </c>
      <c r="K30">
        <v>10.579947900292851</v>
      </c>
      <c r="L30">
        <v>0.79985724818463999</v>
      </c>
      <c r="M30">
        <v>13.88621853293064</v>
      </c>
      <c r="N30">
        <v>5.1042819579678609</v>
      </c>
      <c r="O30">
        <v>18.380698327656699</v>
      </c>
      <c r="P30">
        <v>11.29400093641685</v>
      </c>
    </row>
    <row r="31" spans="1:16" x14ac:dyDescent="0.2">
      <c r="A31">
        <v>30</v>
      </c>
      <c r="B31">
        <v>39</v>
      </c>
      <c r="C31">
        <v>3</v>
      </c>
      <c r="D31">
        <v>10.385252490484939</v>
      </c>
      <c r="E31">
        <v>37.794939062437827</v>
      </c>
      <c r="F31">
        <v>271.35619921704711</v>
      </c>
      <c r="G31">
        <v>6.9157307264635737</v>
      </c>
      <c r="H31">
        <v>5.5534268320999178</v>
      </c>
      <c r="I31">
        <v>48.900921976042923</v>
      </c>
      <c r="J31">
        <v>176.28509749271541</v>
      </c>
      <c r="K31">
        <v>11.245272321142529</v>
      </c>
      <c r="L31">
        <v>0.9</v>
      </c>
      <c r="M31">
        <v>5.6967561907999658</v>
      </c>
      <c r="N31">
        <v>12.66120953866348</v>
      </c>
      <c r="O31">
        <v>14.46707938995894</v>
      </c>
      <c r="P31">
        <v>8.7159648425173621</v>
      </c>
    </row>
    <row r="32" spans="1:16" x14ac:dyDescent="0.2">
      <c r="A32">
        <v>31</v>
      </c>
      <c r="B32">
        <v>29</v>
      </c>
      <c r="C32">
        <v>12</v>
      </c>
      <c r="D32">
        <v>13.159024389661729</v>
      </c>
      <c r="E32">
        <v>41.325833077848444</v>
      </c>
      <c r="F32">
        <v>268.80723326931809</v>
      </c>
      <c r="G32">
        <v>16.332967556967841</v>
      </c>
      <c r="H32">
        <v>4.8531093843703967</v>
      </c>
      <c r="I32">
        <v>52.469249341826647</v>
      </c>
      <c r="J32">
        <v>162.5386655553495</v>
      </c>
      <c r="K32">
        <v>10.5</v>
      </c>
      <c r="L32">
        <v>0.9</v>
      </c>
      <c r="M32">
        <v>14.113172778521569</v>
      </c>
      <c r="N32">
        <v>11.261165047231691</v>
      </c>
      <c r="O32">
        <v>16.922169553124721</v>
      </c>
      <c r="P32">
        <v>10.339590179768919</v>
      </c>
    </row>
    <row r="33" spans="1:16" x14ac:dyDescent="0.2">
      <c r="A33">
        <v>32</v>
      </c>
      <c r="B33">
        <v>42</v>
      </c>
      <c r="C33">
        <v>8</v>
      </c>
      <c r="D33">
        <v>11.199181766478439</v>
      </c>
      <c r="E33">
        <v>41.266986747752149</v>
      </c>
      <c r="F33">
        <v>304.78708102421939</v>
      </c>
      <c r="G33">
        <v>12.525663881549599</v>
      </c>
      <c r="H33">
        <v>6.5182785182983336</v>
      </c>
      <c r="I33">
        <v>51.713149268070801</v>
      </c>
      <c r="J33">
        <v>163.6500435188749</v>
      </c>
      <c r="K33">
        <v>10.85893643939378</v>
      </c>
      <c r="L33">
        <v>0.9</v>
      </c>
      <c r="M33">
        <v>7.5578618553093726</v>
      </c>
      <c r="N33">
        <v>8.3316171570609541</v>
      </c>
      <c r="O33">
        <v>12.539556396577879</v>
      </c>
      <c r="P33">
        <v>16.36769165696554</v>
      </c>
    </row>
    <row r="34" spans="1:16" x14ac:dyDescent="0.2">
      <c r="A34">
        <v>33</v>
      </c>
      <c r="B34">
        <v>34</v>
      </c>
      <c r="C34">
        <v>3</v>
      </c>
      <c r="D34">
        <v>7.9108037509065401</v>
      </c>
      <c r="E34">
        <v>39.075950247995742</v>
      </c>
      <c r="F34">
        <v>270.59140049234458</v>
      </c>
      <c r="G34">
        <v>11.02332679407751</v>
      </c>
      <c r="H34">
        <v>5.2206664250840271</v>
      </c>
      <c r="I34">
        <v>43.743300575265557</v>
      </c>
      <c r="J34">
        <v>178.44075245261419</v>
      </c>
      <c r="K34">
        <v>11.08351185804495</v>
      </c>
      <c r="L34">
        <v>0.9</v>
      </c>
      <c r="M34">
        <v>5.9757738947791932</v>
      </c>
      <c r="N34">
        <v>6.7979805100052424</v>
      </c>
      <c r="O34">
        <v>13.65355826939539</v>
      </c>
      <c r="P34">
        <v>5.2159023294463376</v>
      </c>
    </row>
    <row r="35" spans="1:16" x14ac:dyDescent="0.2">
      <c r="A35">
        <v>34</v>
      </c>
      <c r="B35">
        <v>44</v>
      </c>
      <c r="C35">
        <v>1</v>
      </c>
      <c r="D35">
        <v>12.106591411185279</v>
      </c>
      <c r="E35">
        <v>39.261229925763921</v>
      </c>
      <c r="F35">
        <v>195.89134999727139</v>
      </c>
      <c r="G35">
        <v>8.0759630361988286</v>
      </c>
      <c r="H35">
        <v>8.3506985514653778</v>
      </c>
      <c r="I35">
        <v>34.96379175683979</v>
      </c>
      <c r="J35">
        <v>167.19021712809641</v>
      </c>
      <c r="K35">
        <v>10.83876911113801</v>
      </c>
      <c r="L35">
        <v>0.76092461441893744</v>
      </c>
      <c r="M35">
        <v>19.233283058800001</v>
      </c>
      <c r="N35">
        <v>10.06422757105442</v>
      </c>
      <c r="O35">
        <v>12.387765407282959</v>
      </c>
      <c r="P35">
        <v>6.7410896076037439</v>
      </c>
    </row>
    <row r="36" spans="1:16" x14ac:dyDescent="0.2">
      <c r="A36">
        <v>35</v>
      </c>
      <c r="B36">
        <v>44</v>
      </c>
      <c r="C36">
        <v>3</v>
      </c>
      <c r="D36">
        <v>13.061702625525781</v>
      </c>
      <c r="E36">
        <v>45.566957643788783</v>
      </c>
      <c r="F36">
        <v>208.87873963799811</v>
      </c>
      <c r="G36">
        <v>9.8769363767434051</v>
      </c>
      <c r="H36">
        <v>8.7618304418447579</v>
      </c>
      <c r="I36">
        <v>32.341538357641269</v>
      </c>
      <c r="J36">
        <v>157.20412890455921</v>
      </c>
      <c r="K36">
        <v>11.66426551643981</v>
      </c>
      <c r="L36">
        <v>0.87551346594688384</v>
      </c>
      <c r="M36">
        <v>19.48448049611839</v>
      </c>
      <c r="N36">
        <v>19.14364555868779</v>
      </c>
      <c r="O36">
        <v>7.9286448169706674</v>
      </c>
      <c r="P36">
        <v>5.6900396303262912</v>
      </c>
    </row>
    <row r="37" spans="1:16" x14ac:dyDescent="0.2">
      <c r="A37">
        <v>36</v>
      </c>
      <c r="B37">
        <v>27</v>
      </c>
      <c r="C37">
        <v>5</v>
      </c>
      <c r="D37">
        <v>12.10542949144134</v>
      </c>
      <c r="E37">
        <v>41.308316057915448</v>
      </c>
      <c r="F37">
        <v>206.11839028621759</v>
      </c>
      <c r="G37">
        <v>9.6417546485974963</v>
      </c>
      <c r="H37">
        <v>4.4039528728400139</v>
      </c>
      <c r="I37">
        <v>33.598662058802567</v>
      </c>
      <c r="J37">
        <v>158.27283975407619</v>
      </c>
      <c r="K37">
        <v>11.10154116799243</v>
      </c>
      <c r="L37">
        <v>0.8198839114973282</v>
      </c>
      <c r="M37">
        <v>17.125960221746919</v>
      </c>
      <c r="N37">
        <v>9.8480439803113278</v>
      </c>
      <c r="O37">
        <v>15.836781728922579</v>
      </c>
      <c r="P37">
        <v>5.6109320347845522</v>
      </c>
    </row>
    <row r="38" spans="1:16" x14ac:dyDescent="0.2">
      <c r="A38">
        <v>37</v>
      </c>
      <c r="B38">
        <v>33</v>
      </c>
      <c r="C38">
        <v>15</v>
      </c>
      <c r="D38">
        <v>12.348640015132251</v>
      </c>
      <c r="E38">
        <v>50.779209475869948</v>
      </c>
      <c r="F38">
        <v>215.53433744454179</v>
      </c>
      <c r="G38">
        <v>9.80440954726161</v>
      </c>
      <c r="H38">
        <v>4.0746546090931917</v>
      </c>
      <c r="I38">
        <v>51.007608815487913</v>
      </c>
      <c r="J38">
        <v>155.2792651820431</v>
      </c>
      <c r="K38">
        <v>10.5</v>
      </c>
      <c r="L38">
        <v>0.83479381504945815</v>
      </c>
      <c r="M38">
        <v>9.5692065376005608</v>
      </c>
      <c r="N38">
        <v>12.78185932615049</v>
      </c>
      <c r="O38">
        <v>9.211585436612836</v>
      </c>
      <c r="P38">
        <v>17.83190876016511</v>
      </c>
    </row>
    <row r="39" spans="1:16" x14ac:dyDescent="0.2">
      <c r="A39">
        <v>38</v>
      </c>
      <c r="B39">
        <v>32</v>
      </c>
      <c r="C39">
        <v>14</v>
      </c>
      <c r="D39">
        <v>10.7324933701739</v>
      </c>
      <c r="E39">
        <v>44.312820099155232</v>
      </c>
      <c r="F39">
        <v>252.3506484049318</v>
      </c>
      <c r="G39">
        <v>11.398041778789519</v>
      </c>
      <c r="H39">
        <v>5.6290239180946706</v>
      </c>
      <c r="I39">
        <v>51.93542335064874</v>
      </c>
      <c r="J39">
        <v>167.24387452620999</v>
      </c>
      <c r="K39">
        <v>10.5950374863985</v>
      </c>
      <c r="L39">
        <v>0.9</v>
      </c>
      <c r="M39">
        <v>6.4650817100957578</v>
      </c>
      <c r="N39">
        <v>15.545284383427671</v>
      </c>
      <c r="O39">
        <v>5.3647394964718078</v>
      </c>
      <c r="P39">
        <v>15.554867890700359</v>
      </c>
    </row>
    <row r="40" spans="1:16" x14ac:dyDescent="0.2">
      <c r="A40">
        <v>39</v>
      </c>
      <c r="B40">
        <v>32</v>
      </c>
      <c r="C40">
        <v>3</v>
      </c>
      <c r="D40">
        <v>13.12815782707229</v>
      </c>
      <c r="E40">
        <v>39.262752050647293</v>
      </c>
      <c r="F40">
        <v>274.34296236136908</v>
      </c>
      <c r="G40">
        <v>5.7262864722675459</v>
      </c>
      <c r="H40">
        <v>6.1761972415332149</v>
      </c>
      <c r="I40">
        <v>46.197199270769012</v>
      </c>
      <c r="J40">
        <v>168.76858199935359</v>
      </c>
      <c r="K40">
        <v>10.74709739186526</v>
      </c>
      <c r="L40">
        <v>0.9</v>
      </c>
      <c r="M40">
        <v>15.26349539768235</v>
      </c>
      <c r="N40">
        <v>10.454444035689409</v>
      </c>
      <c r="O40">
        <v>14.68208443860752</v>
      </c>
      <c r="P40">
        <v>12.112607436309879</v>
      </c>
    </row>
    <row r="41" spans="1:16" x14ac:dyDescent="0.2">
      <c r="A41">
        <v>40</v>
      </c>
      <c r="B41">
        <v>36</v>
      </c>
      <c r="C41">
        <v>1</v>
      </c>
      <c r="D41">
        <v>11.325797811944801</v>
      </c>
      <c r="E41">
        <v>36.451974776359151</v>
      </c>
      <c r="F41">
        <v>171.8590086491165</v>
      </c>
      <c r="G41">
        <v>11.31820778917252</v>
      </c>
      <c r="H41">
        <v>7.0886572443355851</v>
      </c>
      <c r="I41">
        <v>34.648815591372809</v>
      </c>
      <c r="J41">
        <v>178.9694554112333</v>
      </c>
      <c r="K41">
        <v>11.454351793253689</v>
      </c>
      <c r="L41">
        <v>0.71853178965803444</v>
      </c>
      <c r="M41">
        <v>11.602287406094019</v>
      </c>
      <c r="N41">
        <v>19.576731240814411</v>
      </c>
      <c r="O41">
        <v>7.6566601911057344</v>
      </c>
      <c r="P41">
        <v>6.4675124097650221</v>
      </c>
    </row>
    <row r="42" spans="1:16" x14ac:dyDescent="0.2">
      <c r="A42">
        <v>41</v>
      </c>
      <c r="B42">
        <v>29</v>
      </c>
      <c r="C42">
        <v>5</v>
      </c>
      <c r="D42">
        <v>14.437099959712389</v>
      </c>
      <c r="E42">
        <v>39.174797579974609</v>
      </c>
      <c r="F42">
        <v>272.70643985022491</v>
      </c>
      <c r="G42">
        <v>7.1939319264193013</v>
      </c>
      <c r="H42">
        <v>6.0424017305111892</v>
      </c>
      <c r="I42">
        <v>50.845338712121297</v>
      </c>
      <c r="J42">
        <v>174.05339680354419</v>
      </c>
      <c r="K42">
        <v>10.53626671899484</v>
      </c>
      <c r="L42">
        <v>0.9</v>
      </c>
      <c r="M42">
        <v>6.8305735226716822</v>
      </c>
      <c r="N42">
        <v>19.436709424131671</v>
      </c>
      <c r="O42">
        <v>19.106878765293711</v>
      </c>
      <c r="P42">
        <v>12.374238126752481</v>
      </c>
    </row>
    <row r="43" spans="1:16" x14ac:dyDescent="0.2">
      <c r="A43">
        <v>42</v>
      </c>
      <c r="B43">
        <v>40</v>
      </c>
      <c r="C43">
        <v>14</v>
      </c>
      <c r="D43">
        <v>13.1538483264492</v>
      </c>
      <c r="E43">
        <v>43.344951312535173</v>
      </c>
      <c r="F43">
        <v>272.40187210052011</v>
      </c>
      <c r="G43">
        <v>14.16055520733763</v>
      </c>
      <c r="H43">
        <v>5.0021139416561482</v>
      </c>
      <c r="I43">
        <v>43.940917793076011</v>
      </c>
      <c r="J43">
        <v>164.89922017670591</v>
      </c>
      <c r="K43">
        <v>10.66023999932349</v>
      </c>
      <c r="L43">
        <v>0.9</v>
      </c>
      <c r="M43">
        <v>12.427653651669051</v>
      </c>
      <c r="N43">
        <v>8.7767344373804619</v>
      </c>
      <c r="O43">
        <v>19.308928655038809</v>
      </c>
      <c r="P43">
        <v>12.10207656170849</v>
      </c>
    </row>
    <row r="44" spans="1:16" x14ac:dyDescent="0.2">
      <c r="A44">
        <v>43</v>
      </c>
      <c r="B44">
        <v>37</v>
      </c>
      <c r="C44">
        <v>7</v>
      </c>
      <c r="D44">
        <v>11.07388732676775</v>
      </c>
      <c r="E44">
        <v>40.616747173604928</v>
      </c>
      <c r="F44">
        <v>260.22790182298269</v>
      </c>
      <c r="G44">
        <v>7.0456850808036533</v>
      </c>
      <c r="H44">
        <v>7.5449216203275364</v>
      </c>
      <c r="I44">
        <v>38.506811898427308</v>
      </c>
      <c r="J44">
        <v>171.2892188093133</v>
      </c>
      <c r="K44">
        <v>11.047621316421299</v>
      </c>
      <c r="L44">
        <v>0.9</v>
      </c>
      <c r="M44">
        <v>5.5158278167282759</v>
      </c>
      <c r="N44">
        <v>12.458727588385781</v>
      </c>
      <c r="O44">
        <v>18.722965853306729</v>
      </c>
      <c r="P44">
        <v>7.5980280486502281</v>
      </c>
    </row>
    <row r="45" spans="1:16" x14ac:dyDescent="0.2">
      <c r="A45">
        <v>44</v>
      </c>
      <c r="B45">
        <v>42</v>
      </c>
      <c r="C45">
        <v>9</v>
      </c>
      <c r="D45">
        <v>12.553283980208629</v>
      </c>
      <c r="E45">
        <v>40.743835888534512</v>
      </c>
      <c r="F45">
        <v>270.55283741260808</v>
      </c>
      <c r="G45">
        <v>13.968999186594811</v>
      </c>
      <c r="H45">
        <v>6.5222111464317454</v>
      </c>
      <c r="I45">
        <v>41.469285750864223</v>
      </c>
      <c r="J45">
        <v>161.82210926340019</v>
      </c>
      <c r="K45">
        <v>11.13841063630924</v>
      </c>
      <c r="L45">
        <v>0.9</v>
      </c>
      <c r="M45">
        <v>18.639806031181731</v>
      </c>
      <c r="N45">
        <v>9.5131746472515459</v>
      </c>
      <c r="O45">
        <v>10.552380503831669</v>
      </c>
      <c r="P45">
        <v>11.507774738569591</v>
      </c>
    </row>
    <row r="46" spans="1:16" x14ac:dyDescent="0.2">
      <c r="A46">
        <v>45</v>
      </c>
      <c r="B46">
        <v>20</v>
      </c>
      <c r="C46">
        <v>15</v>
      </c>
      <c r="D46">
        <v>8.5909318508889712</v>
      </c>
      <c r="E46">
        <v>45.022907993620173</v>
      </c>
      <c r="F46">
        <v>238.58001350071669</v>
      </c>
      <c r="G46">
        <v>11.65695865800004</v>
      </c>
      <c r="H46">
        <v>4.571991338986499</v>
      </c>
      <c r="I46">
        <v>50.704724319763713</v>
      </c>
      <c r="J46">
        <v>151.95296753318161</v>
      </c>
      <c r="K46">
        <v>10.5</v>
      </c>
      <c r="L46">
        <v>0.89860811172051736</v>
      </c>
      <c r="M46">
        <v>8.8816997240002529</v>
      </c>
      <c r="N46">
        <v>9.272607415662014</v>
      </c>
      <c r="O46">
        <v>5.2318492479330114</v>
      </c>
      <c r="P46">
        <v>10.977571015960599</v>
      </c>
    </row>
    <row r="47" spans="1:16" x14ac:dyDescent="0.2">
      <c r="A47">
        <v>46</v>
      </c>
      <c r="B47">
        <v>22</v>
      </c>
      <c r="C47">
        <v>15</v>
      </c>
      <c r="D47">
        <v>13.413417096306709</v>
      </c>
      <c r="E47">
        <v>48.813666307774852</v>
      </c>
      <c r="F47">
        <v>283.07993068343433</v>
      </c>
      <c r="G47">
        <v>12.759310206063139</v>
      </c>
      <c r="H47">
        <v>7.095714096880565</v>
      </c>
      <c r="I47">
        <v>37.956198541544417</v>
      </c>
      <c r="J47">
        <v>152.39486704958119</v>
      </c>
      <c r="K47">
        <v>10.5</v>
      </c>
      <c r="L47">
        <v>0.9</v>
      </c>
      <c r="M47">
        <v>14.93783426530973</v>
      </c>
      <c r="N47">
        <v>5.5533042103179922</v>
      </c>
      <c r="O47">
        <v>18.924778438815881</v>
      </c>
      <c r="P47">
        <v>14.23775147078325</v>
      </c>
    </row>
    <row r="48" spans="1:16" x14ac:dyDescent="0.2">
      <c r="A48">
        <v>47</v>
      </c>
      <c r="B48">
        <v>36</v>
      </c>
      <c r="C48">
        <v>10</v>
      </c>
      <c r="D48">
        <v>12.442074534703501</v>
      </c>
      <c r="E48">
        <v>49.992384781924358</v>
      </c>
      <c r="F48">
        <v>240.05273766426549</v>
      </c>
      <c r="G48">
        <v>10.539983897025881</v>
      </c>
      <c r="H48">
        <v>5.2303747206863429</v>
      </c>
      <c r="I48">
        <v>47.622306661424659</v>
      </c>
      <c r="J48">
        <v>160.98166145663359</v>
      </c>
      <c r="K48">
        <v>10.5</v>
      </c>
      <c r="L48">
        <v>0.8377012582536647</v>
      </c>
      <c r="M48">
        <v>9.6756661413411642</v>
      </c>
      <c r="N48">
        <v>14.143465009698451</v>
      </c>
      <c r="O48">
        <v>11.422762224759721</v>
      </c>
      <c r="P48">
        <v>14.526404763014661</v>
      </c>
    </row>
    <row r="49" spans="1:16" x14ac:dyDescent="0.2">
      <c r="A49">
        <v>48</v>
      </c>
      <c r="B49">
        <v>24</v>
      </c>
      <c r="C49">
        <v>13</v>
      </c>
      <c r="D49">
        <v>12.63014702458395</v>
      </c>
      <c r="E49">
        <v>44.257467597343371</v>
      </c>
      <c r="F49">
        <v>194.75107379227069</v>
      </c>
      <c r="G49">
        <v>16.711796263523109</v>
      </c>
      <c r="H49">
        <v>4.0170844971093818</v>
      </c>
      <c r="I49">
        <v>52.974301946716977</v>
      </c>
      <c r="J49">
        <v>161.68654947974741</v>
      </c>
      <c r="K49">
        <v>10.5</v>
      </c>
      <c r="L49">
        <v>0.75812895886571363</v>
      </c>
      <c r="M49">
        <v>12.80102031766716</v>
      </c>
      <c r="N49">
        <v>12.540185348432921</v>
      </c>
      <c r="O49">
        <v>19.499822285655039</v>
      </c>
      <c r="P49">
        <v>5.679560146580668</v>
      </c>
    </row>
    <row r="50" spans="1:16" x14ac:dyDescent="0.2">
      <c r="A50">
        <v>49</v>
      </c>
      <c r="B50">
        <v>38</v>
      </c>
      <c r="C50">
        <v>19</v>
      </c>
      <c r="D50">
        <v>12.26158108365872</v>
      </c>
      <c r="E50">
        <v>45.127010720133583</v>
      </c>
      <c r="F50">
        <v>255.7243590610488</v>
      </c>
      <c r="G50">
        <v>9.9277206367057769</v>
      </c>
      <c r="H50">
        <v>6.023432997953428</v>
      </c>
      <c r="I50">
        <v>51.901667047123702</v>
      </c>
      <c r="J50">
        <v>168.4887563948204</v>
      </c>
      <c r="K50">
        <v>11.31235166822486</v>
      </c>
      <c r="L50">
        <v>0.9</v>
      </c>
      <c r="M50">
        <v>13.200654190149191</v>
      </c>
      <c r="N50">
        <v>5.7721812687498399</v>
      </c>
      <c r="O50">
        <v>19.45429965633879</v>
      </c>
      <c r="P50">
        <v>10.61918921939707</v>
      </c>
    </row>
    <row r="51" spans="1:16" x14ac:dyDescent="0.2">
      <c r="A51">
        <v>50</v>
      </c>
      <c r="B51">
        <v>26</v>
      </c>
      <c r="C51">
        <v>7</v>
      </c>
      <c r="D51">
        <v>12.283888591039011</v>
      </c>
      <c r="E51">
        <v>44.092458245342073</v>
      </c>
      <c r="F51">
        <v>228.86308046224289</v>
      </c>
      <c r="G51">
        <v>14.417174013718361</v>
      </c>
      <c r="H51">
        <v>6.1857051258424516</v>
      </c>
      <c r="I51">
        <v>47.019856840793082</v>
      </c>
      <c r="J51">
        <v>162.7668490333287</v>
      </c>
      <c r="K51">
        <v>10.79735581267907</v>
      </c>
      <c r="L51">
        <v>0.86805380333889359</v>
      </c>
      <c r="M51">
        <v>7.7728168328829046</v>
      </c>
      <c r="N51">
        <v>9.1796969635491728</v>
      </c>
      <c r="O51">
        <v>17.795141832010401</v>
      </c>
      <c r="P51">
        <v>14.38789873571355</v>
      </c>
    </row>
    <row r="52" spans="1:16" x14ac:dyDescent="0.2">
      <c r="A52">
        <v>51</v>
      </c>
      <c r="B52">
        <v>24</v>
      </c>
      <c r="C52">
        <v>17</v>
      </c>
      <c r="D52">
        <v>15.03288374142832</v>
      </c>
      <c r="E52">
        <v>55.42571821709322</v>
      </c>
      <c r="F52">
        <v>298.41068102872498</v>
      </c>
      <c r="G52">
        <v>10.975485204391671</v>
      </c>
      <c r="H52">
        <v>6.2260696110691196</v>
      </c>
      <c r="I52">
        <v>39.727371295301673</v>
      </c>
      <c r="J52">
        <v>158.72213678525361</v>
      </c>
      <c r="K52">
        <v>10.5</v>
      </c>
      <c r="L52">
        <v>0.9</v>
      </c>
      <c r="M52">
        <v>19.543769416468379</v>
      </c>
      <c r="N52">
        <v>18.62398828949981</v>
      </c>
      <c r="O52">
        <v>9.4167333810437857</v>
      </c>
      <c r="P52">
        <v>12.54704387870132</v>
      </c>
    </row>
    <row r="53" spans="1:16" x14ac:dyDescent="0.2">
      <c r="A53">
        <v>52</v>
      </c>
      <c r="B53">
        <v>35</v>
      </c>
      <c r="C53">
        <v>4</v>
      </c>
      <c r="D53">
        <v>13.461058564318749</v>
      </c>
      <c r="E53">
        <v>38.858550153955292</v>
      </c>
      <c r="F53">
        <v>215.47020042433769</v>
      </c>
      <c r="G53">
        <v>8.7556152965682443</v>
      </c>
      <c r="H53">
        <v>7.733927290279877</v>
      </c>
      <c r="I53">
        <v>41.549619793772827</v>
      </c>
      <c r="J53">
        <v>176.69077366848521</v>
      </c>
      <c r="K53">
        <v>11.4607823151101</v>
      </c>
      <c r="L53">
        <v>0.9</v>
      </c>
      <c r="M53">
        <v>16.626992350416721</v>
      </c>
      <c r="N53">
        <v>8.5934283600045873</v>
      </c>
      <c r="O53">
        <v>10.77646592902888</v>
      </c>
      <c r="P53">
        <v>17.84734761782483</v>
      </c>
    </row>
    <row r="54" spans="1:16" x14ac:dyDescent="0.2">
      <c r="A54">
        <v>53</v>
      </c>
      <c r="B54">
        <v>21</v>
      </c>
      <c r="C54">
        <v>5</v>
      </c>
      <c r="D54">
        <v>14.72834043796705</v>
      </c>
      <c r="E54">
        <v>40.917898600696383</v>
      </c>
      <c r="F54">
        <v>216.36823519776789</v>
      </c>
      <c r="G54">
        <v>7.6322133080394989</v>
      </c>
      <c r="H54">
        <v>7.9161247285776906</v>
      </c>
      <c r="I54">
        <v>34.324521537402873</v>
      </c>
      <c r="J54">
        <v>166.79992790781881</v>
      </c>
      <c r="K54">
        <v>11.971325520784159</v>
      </c>
      <c r="L54">
        <v>0.89061945155563671</v>
      </c>
      <c r="M54">
        <v>19.092484123462839</v>
      </c>
      <c r="N54">
        <v>7.1734230813683464</v>
      </c>
      <c r="O54">
        <v>17.767050072752848</v>
      </c>
      <c r="P54">
        <v>14.88040447428418</v>
      </c>
    </row>
    <row r="55" spans="1:16" x14ac:dyDescent="0.2">
      <c r="A55">
        <v>54</v>
      </c>
      <c r="B55">
        <v>42</v>
      </c>
      <c r="C55">
        <v>7</v>
      </c>
      <c r="D55">
        <v>11.99051203603595</v>
      </c>
      <c r="E55">
        <v>45.180246851110731</v>
      </c>
      <c r="F55">
        <v>246.14361063420969</v>
      </c>
      <c r="G55">
        <v>8.0574677649803554</v>
      </c>
      <c r="H55">
        <v>7.0967647074542333</v>
      </c>
      <c r="I55">
        <v>37.211949491971247</v>
      </c>
      <c r="J55">
        <v>165.83427212961189</v>
      </c>
      <c r="K55">
        <v>11.2128964651884</v>
      </c>
      <c r="L55">
        <v>0.9</v>
      </c>
      <c r="M55">
        <v>18.422410256414729</v>
      </c>
      <c r="N55">
        <v>12.341791404163439</v>
      </c>
      <c r="O55">
        <v>9.7538300773441655</v>
      </c>
      <c r="P55">
        <v>7.4440164062214453</v>
      </c>
    </row>
    <row r="56" spans="1:16" x14ac:dyDescent="0.2">
      <c r="A56">
        <v>55</v>
      </c>
      <c r="B56">
        <v>31</v>
      </c>
      <c r="C56">
        <v>13</v>
      </c>
      <c r="D56">
        <v>11.83854472628078</v>
      </c>
      <c r="E56">
        <v>45.677347449555043</v>
      </c>
      <c r="F56">
        <v>249.4294114169883</v>
      </c>
      <c r="G56">
        <v>9.0316466320878419</v>
      </c>
      <c r="H56">
        <v>5.1281889775522469</v>
      </c>
      <c r="I56">
        <v>41.239341571320708</v>
      </c>
      <c r="J56">
        <v>151.56696565518419</v>
      </c>
      <c r="K56">
        <v>10.5</v>
      </c>
      <c r="L56">
        <v>0.9</v>
      </c>
      <c r="M56">
        <v>13.96849968216628</v>
      </c>
      <c r="N56">
        <v>19.784756811659008</v>
      </c>
      <c r="O56">
        <v>7.5423912002913873</v>
      </c>
      <c r="P56">
        <v>6.0585312110064482</v>
      </c>
    </row>
    <row r="57" spans="1:16" x14ac:dyDescent="0.2">
      <c r="A57">
        <v>56</v>
      </c>
      <c r="B57">
        <v>35</v>
      </c>
      <c r="C57">
        <v>15</v>
      </c>
      <c r="D57">
        <v>13.86181267699731</v>
      </c>
      <c r="E57">
        <v>48.145374322389202</v>
      </c>
      <c r="F57">
        <v>255.551533414441</v>
      </c>
      <c r="G57">
        <v>8.7834760584905567</v>
      </c>
      <c r="H57">
        <v>4.9725850479358069</v>
      </c>
      <c r="I57">
        <v>38.851530722360273</v>
      </c>
      <c r="J57">
        <v>157.57661945183611</v>
      </c>
      <c r="K57">
        <v>10.5</v>
      </c>
      <c r="L57">
        <v>0.9</v>
      </c>
      <c r="M57">
        <v>18.828113525346751</v>
      </c>
      <c r="N57">
        <v>8.6308290726725065</v>
      </c>
      <c r="O57">
        <v>13.35201893687525</v>
      </c>
      <c r="P57">
        <v>14.636289173094729</v>
      </c>
    </row>
    <row r="58" spans="1:16" x14ac:dyDescent="0.2">
      <c r="A58">
        <v>57</v>
      </c>
      <c r="B58">
        <v>43</v>
      </c>
      <c r="C58">
        <v>11</v>
      </c>
      <c r="D58">
        <v>11.46235300310075</v>
      </c>
      <c r="E58">
        <v>44.91098876080266</v>
      </c>
      <c r="F58">
        <v>273.18195208139281</v>
      </c>
      <c r="G58">
        <v>10.561642161949511</v>
      </c>
      <c r="H58">
        <v>6.8273756603398184</v>
      </c>
      <c r="I58">
        <v>41.710593809611552</v>
      </c>
      <c r="J58">
        <v>156.2379361100748</v>
      </c>
      <c r="K58">
        <v>11.18068748287074</v>
      </c>
      <c r="L58">
        <v>0.9</v>
      </c>
      <c r="M58">
        <v>6.3273875307787923</v>
      </c>
      <c r="N58">
        <v>15.082033211088181</v>
      </c>
      <c r="O58">
        <v>19.042321612411719</v>
      </c>
      <c r="P58">
        <v>5.3976696581243271</v>
      </c>
    </row>
    <row r="59" spans="1:16" x14ac:dyDescent="0.2">
      <c r="A59">
        <v>58</v>
      </c>
      <c r="B59">
        <v>26</v>
      </c>
      <c r="C59">
        <v>4</v>
      </c>
      <c r="D59">
        <v>13.39777945886112</v>
      </c>
      <c r="E59">
        <v>41.685041024154202</v>
      </c>
      <c r="F59">
        <v>191.88538210950651</v>
      </c>
      <c r="G59">
        <v>7.0427240622967213</v>
      </c>
      <c r="H59">
        <v>7.2884554524316671</v>
      </c>
      <c r="I59">
        <v>47.099263182257587</v>
      </c>
      <c r="J59">
        <v>170.19338809517399</v>
      </c>
      <c r="K59">
        <v>10.72763071846081</v>
      </c>
      <c r="L59">
        <v>0.78133783227300602</v>
      </c>
      <c r="M59">
        <v>7.9397429362871783</v>
      </c>
      <c r="N59">
        <v>16.424294229930769</v>
      </c>
      <c r="O59">
        <v>15.440446950124599</v>
      </c>
      <c r="P59">
        <v>13.78663371910195</v>
      </c>
    </row>
    <row r="60" spans="1:16" x14ac:dyDescent="0.2">
      <c r="A60">
        <v>59</v>
      </c>
      <c r="B60">
        <v>43</v>
      </c>
      <c r="C60">
        <v>13</v>
      </c>
      <c r="D60">
        <v>11.72433591656473</v>
      </c>
      <c r="E60">
        <v>42.414022429519378</v>
      </c>
      <c r="F60">
        <v>245.11789171393639</v>
      </c>
      <c r="G60">
        <v>8.6958536786624272</v>
      </c>
      <c r="H60">
        <v>6.1733539398956774</v>
      </c>
      <c r="I60">
        <v>58.639618666270643</v>
      </c>
      <c r="J60">
        <v>166.97730597014581</v>
      </c>
      <c r="K60">
        <v>10.743384148475259</v>
      </c>
      <c r="L60">
        <v>0.9</v>
      </c>
      <c r="M60">
        <v>5.6784093336580712</v>
      </c>
      <c r="N60">
        <v>8.5645631598859957</v>
      </c>
      <c r="O60">
        <v>13.55091755134047</v>
      </c>
      <c r="P60">
        <v>19.10345362137436</v>
      </c>
    </row>
    <row r="61" spans="1:16" x14ac:dyDescent="0.2">
      <c r="A61">
        <v>60</v>
      </c>
      <c r="B61">
        <v>38</v>
      </c>
      <c r="C61">
        <v>7</v>
      </c>
      <c r="D61">
        <v>11.473240066331639</v>
      </c>
      <c r="E61">
        <v>42.921262662217281</v>
      </c>
      <c r="F61">
        <v>223.07080672410399</v>
      </c>
      <c r="G61">
        <v>12.95934463952427</v>
      </c>
      <c r="H61">
        <v>4.209357309887082</v>
      </c>
      <c r="I61">
        <v>46.026452079682201</v>
      </c>
      <c r="J61">
        <v>165.1772239444237</v>
      </c>
      <c r="K61">
        <v>11.00137435788389</v>
      </c>
      <c r="L61">
        <v>0.82578006627059186</v>
      </c>
      <c r="M61">
        <v>9.8799549614489663</v>
      </c>
      <c r="N61">
        <v>15.923245229177891</v>
      </c>
      <c r="O61">
        <v>6.4576474065615281</v>
      </c>
      <c r="P61">
        <v>13.632112668138181</v>
      </c>
    </row>
    <row r="62" spans="1:16" x14ac:dyDescent="0.2">
      <c r="A62">
        <v>61</v>
      </c>
      <c r="B62">
        <v>19</v>
      </c>
      <c r="C62">
        <v>19</v>
      </c>
      <c r="D62">
        <v>11.5986409074291</v>
      </c>
      <c r="E62">
        <v>49.81177170723997</v>
      </c>
      <c r="F62">
        <v>319.78382539604252</v>
      </c>
      <c r="G62">
        <v>11.032010352555769</v>
      </c>
      <c r="H62">
        <v>4.431966208800171</v>
      </c>
      <c r="I62">
        <v>56.450696842603612</v>
      </c>
      <c r="J62">
        <v>157.35972061505069</v>
      </c>
      <c r="K62">
        <v>10.5</v>
      </c>
      <c r="L62">
        <v>0.9</v>
      </c>
      <c r="M62">
        <v>10.83015934534223</v>
      </c>
      <c r="N62">
        <v>10.5167469907888</v>
      </c>
      <c r="O62">
        <v>14.225108400487549</v>
      </c>
      <c r="P62">
        <v>10.82254889309783</v>
      </c>
    </row>
    <row r="63" spans="1:16" x14ac:dyDescent="0.2">
      <c r="A63">
        <v>62</v>
      </c>
      <c r="B63">
        <v>37</v>
      </c>
      <c r="C63">
        <v>2</v>
      </c>
      <c r="D63">
        <v>14.513738490927841</v>
      </c>
      <c r="E63">
        <v>38.501171518186673</v>
      </c>
      <c r="F63">
        <v>193.94900068976511</v>
      </c>
      <c r="G63">
        <v>4.6793499494613879</v>
      </c>
      <c r="H63">
        <v>9.3070189019105563</v>
      </c>
      <c r="I63">
        <v>35.566560055951193</v>
      </c>
      <c r="J63">
        <v>180.51172656636621</v>
      </c>
      <c r="K63">
        <v>11.171154712029679</v>
      </c>
      <c r="L63">
        <v>0.87053494702965917</v>
      </c>
      <c r="M63">
        <v>9.0702354766084383</v>
      </c>
      <c r="N63">
        <v>14.48458745890369</v>
      </c>
      <c r="O63">
        <v>19.850807751563949</v>
      </c>
      <c r="P63">
        <v>14.6493232766353</v>
      </c>
    </row>
    <row r="64" spans="1:16" x14ac:dyDescent="0.2">
      <c r="A64">
        <v>63</v>
      </c>
      <c r="B64">
        <v>32</v>
      </c>
      <c r="C64">
        <v>10</v>
      </c>
      <c r="D64">
        <v>12.72726547115324</v>
      </c>
      <c r="E64">
        <v>48.684397413917857</v>
      </c>
      <c r="F64">
        <v>268.43495381866239</v>
      </c>
      <c r="G64">
        <v>14.55410018425412</v>
      </c>
      <c r="H64">
        <v>5.6431950891404474</v>
      </c>
      <c r="I64">
        <v>40.554873927064008</v>
      </c>
      <c r="J64">
        <v>149.8468036601169</v>
      </c>
      <c r="K64">
        <v>10.5</v>
      </c>
      <c r="L64">
        <v>0.9</v>
      </c>
      <c r="M64">
        <v>17.431062637278941</v>
      </c>
      <c r="N64">
        <v>14.50294566141342</v>
      </c>
      <c r="O64">
        <v>7.1012602285478614</v>
      </c>
      <c r="P64">
        <v>11.873793357372749</v>
      </c>
    </row>
    <row r="65" spans="1:16" x14ac:dyDescent="0.2">
      <c r="A65">
        <v>64</v>
      </c>
      <c r="B65">
        <v>24</v>
      </c>
      <c r="C65">
        <v>13</v>
      </c>
      <c r="D65">
        <v>12.33677919668007</v>
      </c>
      <c r="E65">
        <v>46.137645084779422</v>
      </c>
      <c r="F65">
        <v>240.95160606708461</v>
      </c>
      <c r="G65">
        <v>10.03492812458372</v>
      </c>
      <c r="H65">
        <v>5.9367605907962666</v>
      </c>
      <c r="I65">
        <v>50.496545071493202</v>
      </c>
      <c r="J65">
        <v>155.99925240251909</v>
      </c>
      <c r="K65">
        <v>10.5</v>
      </c>
      <c r="L65">
        <v>0.9</v>
      </c>
      <c r="M65">
        <v>10.35129990040384</v>
      </c>
      <c r="N65">
        <v>13.03662026112138</v>
      </c>
      <c r="O65">
        <v>12.77494478545605</v>
      </c>
      <c r="P65">
        <v>13.184251839739019</v>
      </c>
    </row>
    <row r="66" spans="1:16" x14ac:dyDescent="0.2">
      <c r="A66">
        <v>65</v>
      </c>
      <c r="B66">
        <v>29</v>
      </c>
      <c r="C66">
        <v>6</v>
      </c>
      <c r="D66">
        <v>13.212733101673511</v>
      </c>
      <c r="E66">
        <v>37.904763641369463</v>
      </c>
      <c r="F66">
        <v>236.15075341759299</v>
      </c>
      <c r="G66">
        <v>11.3083857192129</v>
      </c>
      <c r="H66">
        <v>6.8920806863362083</v>
      </c>
      <c r="I66">
        <v>45.375558606057183</v>
      </c>
      <c r="J66">
        <v>175.6718029172815</v>
      </c>
      <c r="K66">
        <v>10.80786891004329</v>
      </c>
      <c r="L66">
        <v>0.9</v>
      </c>
      <c r="M66">
        <v>9.2140176453107117</v>
      </c>
      <c r="N66">
        <v>6.3543465508161248</v>
      </c>
      <c r="O66">
        <v>18.16059607891933</v>
      </c>
      <c r="P66">
        <v>19.12197213164788</v>
      </c>
    </row>
    <row r="67" spans="1:16" x14ac:dyDescent="0.2">
      <c r="A67">
        <v>66</v>
      </c>
      <c r="B67">
        <v>25</v>
      </c>
      <c r="C67">
        <v>12</v>
      </c>
      <c r="D67">
        <v>14.393261878634251</v>
      </c>
      <c r="E67">
        <v>44.375652713412023</v>
      </c>
      <c r="F67">
        <v>217.8941596319772</v>
      </c>
      <c r="G67">
        <v>12.949648763410019</v>
      </c>
      <c r="H67">
        <v>8.6077687808149541</v>
      </c>
      <c r="I67">
        <v>50.18014923121121</v>
      </c>
      <c r="J67">
        <v>162.94209577950301</v>
      </c>
      <c r="K67">
        <v>10.5</v>
      </c>
      <c r="L67">
        <v>0.85172729566966265</v>
      </c>
      <c r="M67">
        <v>13.14044124737373</v>
      </c>
      <c r="N67">
        <v>17.52953743383857</v>
      </c>
      <c r="O67">
        <v>16.11152926631307</v>
      </c>
      <c r="P67">
        <v>10.791539567011609</v>
      </c>
    </row>
    <row r="68" spans="1:16" x14ac:dyDescent="0.2">
      <c r="A68">
        <v>67</v>
      </c>
      <c r="B68">
        <v>32</v>
      </c>
      <c r="C68">
        <v>12</v>
      </c>
      <c r="D68">
        <v>12.9496647303713</v>
      </c>
      <c r="E68">
        <v>41.439320577091671</v>
      </c>
      <c r="F68">
        <v>268.76729493453632</v>
      </c>
      <c r="G68">
        <v>10.623575191683789</v>
      </c>
      <c r="H68">
        <v>7.8026269212749204</v>
      </c>
      <c r="I68">
        <v>36.111223760704107</v>
      </c>
      <c r="J68">
        <v>156.60856291793479</v>
      </c>
      <c r="K68">
        <v>11.36092924900688</v>
      </c>
      <c r="L68">
        <v>0.9</v>
      </c>
      <c r="M68">
        <v>7.1138633746214399</v>
      </c>
      <c r="N68">
        <v>9.8117009745760377</v>
      </c>
      <c r="O68">
        <v>15.45523611492902</v>
      </c>
      <c r="P68">
        <v>19.417858457358712</v>
      </c>
    </row>
    <row r="69" spans="1:16" x14ac:dyDescent="0.2">
      <c r="A69">
        <v>68</v>
      </c>
      <c r="B69">
        <v>20</v>
      </c>
      <c r="C69">
        <v>11</v>
      </c>
      <c r="D69">
        <v>14.737063314114</v>
      </c>
      <c r="E69">
        <v>41.865219942434187</v>
      </c>
      <c r="F69">
        <v>225.40803627783961</v>
      </c>
      <c r="G69">
        <v>9.742208247764534</v>
      </c>
      <c r="H69">
        <v>4.1551376076379487</v>
      </c>
      <c r="I69">
        <v>63.410811217843097</v>
      </c>
      <c r="J69">
        <v>180.54382634255359</v>
      </c>
      <c r="K69">
        <v>10.5</v>
      </c>
      <c r="L69">
        <v>0.88444569259476891</v>
      </c>
      <c r="M69">
        <v>17.032954711310591</v>
      </c>
      <c r="N69">
        <v>7.7977776559978134</v>
      </c>
      <c r="O69">
        <v>15.537261259806639</v>
      </c>
      <c r="P69">
        <v>18.580259629340961</v>
      </c>
    </row>
    <row r="70" spans="1:16" x14ac:dyDescent="0.2">
      <c r="A70">
        <v>69</v>
      </c>
      <c r="B70">
        <v>31</v>
      </c>
      <c r="C70">
        <v>7</v>
      </c>
      <c r="D70">
        <v>7.5147802671634487</v>
      </c>
      <c r="E70">
        <v>39.953574801901347</v>
      </c>
      <c r="F70">
        <v>200.5174978080266</v>
      </c>
      <c r="G70">
        <v>10.537576268106861</v>
      </c>
      <c r="H70">
        <v>5.1458582627175717</v>
      </c>
      <c r="I70">
        <v>54.348900667397068</v>
      </c>
      <c r="J70">
        <v>174.681934070534</v>
      </c>
      <c r="K70">
        <v>10.714464816710899</v>
      </c>
      <c r="L70">
        <v>0.82691880054349476</v>
      </c>
      <c r="M70">
        <v>6.118259655196562</v>
      </c>
      <c r="N70">
        <v>5.6116271233214583</v>
      </c>
      <c r="O70">
        <v>10.392367268296329</v>
      </c>
      <c r="P70">
        <v>7.936867021839447</v>
      </c>
    </row>
    <row r="71" spans="1:16" x14ac:dyDescent="0.2">
      <c r="A71">
        <v>70</v>
      </c>
      <c r="B71">
        <v>34</v>
      </c>
      <c r="C71">
        <v>1</v>
      </c>
      <c r="D71">
        <v>12.27774884348157</v>
      </c>
      <c r="E71">
        <v>38.587905529608683</v>
      </c>
      <c r="F71">
        <v>219.46900751055171</v>
      </c>
      <c r="G71">
        <v>9.0449953876301521</v>
      </c>
      <c r="H71">
        <v>4.9377246007078259</v>
      </c>
      <c r="I71">
        <v>46.125957090482451</v>
      </c>
      <c r="J71">
        <v>165.77605264668381</v>
      </c>
      <c r="K71">
        <v>11.03244287909083</v>
      </c>
      <c r="L71">
        <v>0.80328752582833007</v>
      </c>
      <c r="M71">
        <v>19.80330404900776</v>
      </c>
      <c r="N71">
        <v>13.86339414782363</v>
      </c>
      <c r="O71">
        <v>9.4038776639673998</v>
      </c>
      <c r="P71">
        <v>6.0404195131274818</v>
      </c>
    </row>
    <row r="72" spans="1:16" x14ac:dyDescent="0.2">
      <c r="A72">
        <v>71</v>
      </c>
      <c r="B72">
        <v>21</v>
      </c>
      <c r="C72">
        <v>1</v>
      </c>
      <c r="D72">
        <v>13.8498060799808</v>
      </c>
      <c r="E72">
        <v>34.719168939920849</v>
      </c>
      <c r="F72">
        <v>216.55639493901941</v>
      </c>
      <c r="G72">
        <v>11.32805520078996</v>
      </c>
      <c r="H72">
        <v>5.6327540518611219</v>
      </c>
      <c r="I72">
        <v>44.108025111212257</v>
      </c>
      <c r="J72">
        <v>170.47981035507661</v>
      </c>
      <c r="K72">
        <v>11.62989973262917</v>
      </c>
      <c r="L72">
        <v>0.83733829859098596</v>
      </c>
      <c r="M72">
        <v>16.58367153944986</v>
      </c>
      <c r="N72">
        <v>15.16346542763424</v>
      </c>
      <c r="O72">
        <v>17.140417332177709</v>
      </c>
      <c r="P72">
        <v>6.5116700206614002</v>
      </c>
    </row>
    <row r="73" spans="1:16" x14ac:dyDescent="0.2">
      <c r="A73">
        <v>72</v>
      </c>
      <c r="B73">
        <v>35</v>
      </c>
      <c r="C73">
        <v>13</v>
      </c>
      <c r="D73">
        <v>8.9136452404728459</v>
      </c>
      <c r="E73">
        <v>46.657156556537601</v>
      </c>
      <c r="F73">
        <v>203.9294176450743</v>
      </c>
      <c r="G73">
        <v>10.08163393085459</v>
      </c>
      <c r="H73">
        <v>6.2923288042792294</v>
      </c>
      <c r="I73">
        <v>41.388933685170642</v>
      </c>
      <c r="J73">
        <v>171.7670962739287</v>
      </c>
      <c r="K73">
        <v>10.5</v>
      </c>
      <c r="L73">
        <v>0.87175874985242119</v>
      </c>
      <c r="M73">
        <v>7.9807352230125863</v>
      </c>
      <c r="N73">
        <v>5.2488174339178419</v>
      </c>
      <c r="O73">
        <v>17.151700920187711</v>
      </c>
      <c r="P73">
        <v>5.2733273847732463</v>
      </c>
    </row>
    <row r="74" spans="1:16" x14ac:dyDescent="0.2">
      <c r="A74">
        <v>73</v>
      </c>
      <c r="B74">
        <v>25</v>
      </c>
      <c r="C74">
        <v>9</v>
      </c>
      <c r="D74">
        <v>10.546739205345929</v>
      </c>
      <c r="E74">
        <v>39.833572851855408</v>
      </c>
      <c r="F74">
        <v>246.3000218511425</v>
      </c>
      <c r="G74">
        <v>12.0897990544732</v>
      </c>
      <c r="H74">
        <v>6.0019669112182532</v>
      </c>
      <c r="I74">
        <v>47.145833411235436</v>
      </c>
      <c r="J74">
        <v>168.7248740707991</v>
      </c>
      <c r="K74">
        <v>11.210246257093941</v>
      </c>
      <c r="L74">
        <v>0.9</v>
      </c>
      <c r="M74">
        <v>5.082831756854036</v>
      </c>
      <c r="N74">
        <v>12.681395874489221</v>
      </c>
      <c r="O74">
        <v>18.00608477870156</v>
      </c>
      <c r="P74">
        <v>6.4166444113389254</v>
      </c>
    </row>
    <row r="75" spans="1:16" x14ac:dyDescent="0.2">
      <c r="A75">
        <v>74</v>
      </c>
      <c r="B75">
        <v>21</v>
      </c>
      <c r="C75">
        <v>3</v>
      </c>
      <c r="D75">
        <v>14.893266986096</v>
      </c>
      <c r="E75">
        <v>44.254671817581389</v>
      </c>
      <c r="F75">
        <v>186.63987689795829</v>
      </c>
      <c r="G75">
        <v>10.344061821522059</v>
      </c>
      <c r="H75">
        <v>5.0117852762268154</v>
      </c>
      <c r="I75">
        <v>45.206981260079708</v>
      </c>
      <c r="J75">
        <v>172.03455682242171</v>
      </c>
      <c r="K75">
        <v>10.812019074733911</v>
      </c>
      <c r="L75">
        <v>0.83024329510017703</v>
      </c>
      <c r="M75">
        <v>17.23192142682251</v>
      </c>
      <c r="N75">
        <v>8.3974366279690695</v>
      </c>
      <c r="O75">
        <v>18.698608288347071</v>
      </c>
      <c r="P75">
        <v>15.24510160124535</v>
      </c>
    </row>
    <row r="76" spans="1:16" x14ac:dyDescent="0.2">
      <c r="A76">
        <v>75</v>
      </c>
      <c r="B76">
        <v>19</v>
      </c>
      <c r="C76">
        <v>7</v>
      </c>
      <c r="D76">
        <v>12.254604430918381</v>
      </c>
      <c r="E76">
        <v>37.97044879182787</v>
      </c>
      <c r="F76">
        <v>294.28546887629221</v>
      </c>
      <c r="G76">
        <v>10.776667169787601</v>
      </c>
      <c r="H76">
        <v>4.4345265715003146</v>
      </c>
      <c r="I76">
        <v>50.162491215979017</v>
      </c>
      <c r="J76">
        <v>173.29505245402649</v>
      </c>
      <c r="K76">
        <v>10.543752675293341</v>
      </c>
      <c r="L76">
        <v>0.9</v>
      </c>
      <c r="M76">
        <v>15.602860157714259</v>
      </c>
      <c r="N76">
        <v>14.677591856141751</v>
      </c>
      <c r="O76">
        <v>12.67013598291407</v>
      </c>
      <c r="P76">
        <v>6.0678297269034349</v>
      </c>
    </row>
    <row r="77" spans="1:16" x14ac:dyDescent="0.2">
      <c r="A77">
        <v>76</v>
      </c>
      <c r="B77">
        <v>23</v>
      </c>
      <c r="C77">
        <v>6</v>
      </c>
      <c r="D77">
        <v>11.464495707601021</v>
      </c>
      <c r="E77">
        <v>43.074949157414991</v>
      </c>
      <c r="F77">
        <v>179.51383923225299</v>
      </c>
      <c r="G77">
        <v>10.88092627139744</v>
      </c>
      <c r="H77">
        <v>6.2635334064555952</v>
      </c>
      <c r="I77">
        <v>41.562054601697469</v>
      </c>
      <c r="J77">
        <v>171.69570770521361</v>
      </c>
      <c r="K77">
        <v>11.149674113335619</v>
      </c>
      <c r="L77">
        <v>0.73866030032010366</v>
      </c>
      <c r="M77">
        <v>15.93510752061481</v>
      </c>
      <c r="N77">
        <v>7.6154964350748724</v>
      </c>
      <c r="O77">
        <v>12.522744420307991</v>
      </c>
      <c r="P77">
        <v>9.7846344544064188</v>
      </c>
    </row>
    <row r="78" spans="1:16" x14ac:dyDescent="0.2">
      <c r="A78">
        <v>77</v>
      </c>
      <c r="B78">
        <v>39</v>
      </c>
      <c r="C78">
        <v>8</v>
      </c>
      <c r="D78">
        <v>16.645169655217401</v>
      </c>
      <c r="E78">
        <v>43.294584402401362</v>
      </c>
      <c r="F78">
        <v>240.40950277296309</v>
      </c>
      <c r="G78">
        <v>12.4619194321037</v>
      </c>
      <c r="H78">
        <v>6.5242317555252001</v>
      </c>
      <c r="I78">
        <v>53.268319599394061</v>
      </c>
      <c r="J78">
        <v>164.96415411785199</v>
      </c>
      <c r="K78">
        <v>10.682801468637489</v>
      </c>
      <c r="L78">
        <v>0.9</v>
      </c>
      <c r="M78">
        <v>16.569055200289181</v>
      </c>
      <c r="N78">
        <v>15.364066071536991</v>
      </c>
      <c r="O78">
        <v>16.974427684501631</v>
      </c>
      <c r="P78">
        <v>17.673129664541818</v>
      </c>
    </row>
    <row r="79" spans="1:16" x14ac:dyDescent="0.2">
      <c r="A79">
        <v>78</v>
      </c>
      <c r="B79">
        <v>27</v>
      </c>
      <c r="C79">
        <v>9</v>
      </c>
      <c r="D79">
        <v>9.2525594920558198</v>
      </c>
      <c r="E79">
        <v>37.697500943439223</v>
      </c>
      <c r="F79">
        <v>239.36109410730401</v>
      </c>
      <c r="G79">
        <v>11.68970766336999</v>
      </c>
      <c r="H79">
        <v>7.031653199185194</v>
      </c>
      <c r="I79">
        <v>45.224524638325569</v>
      </c>
      <c r="J79">
        <v>166.54051046462541</v>
      </c>
      <c r="K79">
        <v>10.61431079270619</v>
      </c>
      <c r="L79">
        <v>0.9</v>
      </c>
      <c r="M79">
        <v>6.1106697760113553</v>
      </c>
      <c r="N79">
        <v>10.80103019450806</v>
      </c>
      <c r="O79">
        <v>14.74945896166648</v>
      </c>
      <c r="P79">
        <v>5.3490790360373879</v>
      </c>
    </row>
    <row r="80" spans="1:16" x14ac:dyDescent="0.2">
      <c r="A80">
        <v>79</v>
      </c>
      <c r="B80">
        <v>21</v>
      </c>
      <c r="C80">
        <v>5</v>
      </c>
      <c r="D80">
        <v>15.543616539228671</v>
      </c>
      <c r="E80">
        <v>35.337864757025919</v>
      </c>
      <c r="F80">
        <v>270.20803831651341</v>
      </c>
      <c r="G80">
        <v>8.8804964272194482</v>
      </c>
      <c r="H80">
        <v>8.9191252842038953</v>
      </c>
      <c r="I80">
        <v>37.303975871899972</v>
      </c>
      <c r="J80">
        <v>171.71071400926419</v>
      </c>
      <c r="K80">
        <v>11.27110999750178</v>
      </c>
      <c r="L80">
        <v>0.9</v>
      </c>
      <c r="M80">
        <v>10.376985928164091</v>
      </c>
      <c r="N80">
        <v>19.050949831051021</v>
      </c>
      <c r="O80">
        <v>15.52950315886555</v>
      </c>
      <c r="P80">
        <v>17.217027238834039</v>
      </c>
    </row>
    <row r="81" spans="1:16" x14ac:dyDescent="0.2">
      <c r="A81">
        <v>80</v>
      </c>
      <c r="B81">
        <v>39</v>
      </c>
      <c r="C81">
        <v>1</v>
      </c>
      <c r="D81">
        <v>9.9913904295523395</v>
      </c>
      <c r="E81">
        <v>41.786280544550117</v>
      </c>
      <c r="F81">
        <v>173.15919608320451</v>
      </c>
      <c r="G81">
        <v>9.7530585261848177</v>
      </c>
      <c r="H81">
        <v>6.964923533237692</v>
      </c>
      <c r="I81">
        <v>47.180913148633401</v>
      </c>
      <c r="J81">
        <v>172.9224128462177</v>
      </c>
      <c r="K81">
        <v>10.8415995909595</v>
      </c>
      <c r="L81">
        <v>0.70890347789865149</v>
      </c>
      <c r="M81">
        <v>6.7380358928769457</v>
      </c>
      <c r="N81">
        <v>7.0628141621898983</v>
      </c>
      <c r="O81">
        <v>16.93689004154152</v>
      </c>
      <c r="P81">
        <v>9.2278216216009987</v>
      </c>
    </row>
    <row r="82" spans="1:16" x14ac:dyDescent="0.2">
      <c r="A82">
        <v>81</v>
      </c>
      <c r="B82">
        <v>35</v>
      </c>
      <c r="C82">
        <v>19</v>
      </c>
      <c r="D82">
        <v>13.29627479886903</v>
      </c>
      <c r="E82">
        <v>49.623169408521882</v>
      </c>
      <c r="F82">
        <v>280.03373662118582</v>
      </c>
      <c r="G82">
        <v>12.60713901720383</v>
      </c>
      <c r="H82">
        <v>5.7972641358437604</v>
      </c>
      <c r="I82">
        <v>40.768709031611458</v>
      </c>
      <c r="J82">
        <v>153.87889400787401</v>
      </c>
      <c r="K82">
        <v>10.5</v>
      </c>
      <c r="L82">
        <v>0.9</v>
      </c>
      <c r="M82">
        <v>17.946551388133901</v>
      </c>
      <c r="N82">
        <v>10.115995265753879</v>
      </c>
      <c r="O82">
        <v>18.350080127263499</v>
      </c>
      <c r="P82">
        <v>6.7724724143248434</v>
      </c>
    </row>
    <row r="83" spans="1:16" x14ac:dyDescent="0.2">
      <c r="A83">
        <v>82</v>
      </c>
      <c r="B83">
        <v>43</v>
      </c>
      <c r="C83">
        <v>10</v>
      </c>
      <c r="D83">
        <v>11.643139888564381</v>
      </c>
      <c r="E83">
        <v>43.270380250669113</v>
      </c>
      <c r="F83">
        <v>286.18050696506413</v>
      </c>
      <c r="G83">
        <v>13.614247356711831</v>
      </c>
      <c r="H83">
        <v>6.8072648403806468</v>
      </c>
      <c r="I83">
        <v>47.000619802487229</v>
      </c>
      <c r="J83">
        <v>164.2647450052506</v>
      </c>
      <c r="K83">
        <v>10.91608333212109</v>
      </c>
      <c r="L83">
        <v>0.9</v>
      </c>
      <c r="M83">
        <v>14.34947190241337</v>
      </c>
      <c r="N83">
        <v>6.7021028186088358</v>
      </c>
      <c r="O83">
        <v>10.069927352773041</v>
      </c>
      <c r="P83">
        <v>15.451057480462261</v>
      </c>
    </row>
    <row r="84" spans="1:16" x14ac:dyDescent="0.2">
      <c r="A84">
        <v>83</v>
      </c>
      <c r="B84">
        <v>29</v>
      </c>
      <c r="C84">
        <v>12</v>
      </c>
      <c r="D84">
        <v>13.475440409566399</v>
      </c>
      <c r="E84">
        <v>37.3221120422699</v>
      </c>
      <c r="F84">
        <v>244.43165895270809</v>
      </c>
      <c r="G84">
        <v>9.4533385669199408</v>
      </c>
      <c r="H84">
        <v>5.3541828850399282</v>
      </c>
      <c r="I84">
        <v>47.4689775602059</v>
      </c>
      <c r="J84">
        <v>165.4320768379971</v>
      </c>
      <c r="K84">
        <v>11.47750384461818</v>
      </c>
      <c r="L84">
        <v>0.81866853168992582</v>
      </c>
      <c r="M84">
        <v>9.9634703727897378</v>
      </c>
      <c r="N84">
        <v>18.870404274178441</v>
      </c>
      <c r="O84">
        <v>10.633744289599161</v>
      </c>
      <c r="P84">
        <v>14.43414270169826</v>
      </c>
    </row>
    <row r="85" spans="1:16" x14ac:dyDescent="0.2">
      <c r="A85">
        <v>84</v>
      </c>
      <c r="B85">
        <v>19</v>
      </c>
      <c r="C85">
        <v>15</v>
      </c>
      <c r="D85">
        <v>12.17131871388098</v>
      </c>
      <c r="E85">
        <v>50.260289821793613</v>
      </c>
      <c r="F85">
        <v>230.82139709435691</v>
      </c>
      <c r="G85">
        <v>12.093046434921501</v>
      </c>
      <c r="H85">
        <v>5.7512085591509789</v>
      </c>
      <c r="I85">
        <v>40.91052531519334</v>
      </c>
      <c r="J85">
        <v>157.17489150411589</v>
      </c>
      <c r="K85">
        <v>10.5</v>
      </c>
      <c r="L85">
        <v>0.88035504310467583</v>
      </c>
      <c r="M85">
        <v>5.9533752542903544</v>
      </c>
      <c r="N85">
        <v>18.16009030071471</v>
      </c>
      <c r="O85">
        <v>6.4097290976130354</v>
      </c>
      <c r="P85">
        <v>18.162080202905791</v>
      </c>
    </row>
    <row r="86" spans="1:16" x14ac:dyDescent="0.2">
      <c r="A86">
        <v>85</v>
      </c>
      <c r="B86">
        <v>27</v>
      </c>
      <c r="C86">
        <v>9</v>
      </c>
      <c r="D86">
        <v>12.05853175336579</v>
      </c>
      <c r="E86">
        <v>50.180157905676552</v>
      </c>
      <c r="F86">
        <v>265.4493131917082</v>
      </c>
      <c r="G86">
        <v>12.648044858559111</v>
      </c>
      <c r="H86">
        <v>5.9111506408177572</v>
      </c>
      <c r="I86">
        <v>39.45964385316082</v>
      </c>
      <c r="J86">
        <v>149.50261460863271</v>
      </c>
      <c r="K86">
        <v>11.160919991469211</v>
      </c>
      <c r="L86">
        <v>0.9</v>
      </c>
      <c r="M86">
        <v>9.6647348257349321</v>
      </c>
      <c r="N86">
        <v>8.8691244157273346</v>
      </c>
      <c r="O86">
        <v>13.674202114942609</v>
      </c>
      <c r="P86">
        <v>16.02606565705829</v>
      </c>
    </row>
    <row r="87" spans="1:16" x14ac:dyDescent="0.2">
      <c r="A87">
        <v>86</v>
      </c>
      <c r="B87">
        <v>21</v>
      </c>
      <c r="C87">
        <v>17</v>
      </c>
      <c r="D87">
        <v>11.84221464590944</v>
      </c>
      <c r="E87">
        <v>53.46058785257825</v>
      </c>
      <c r="F87">
        <v>328.77840535148943</v>
      </c>
      <c r="G87">
        <v>16.026808007696619</v>
      </c>
      <c r="H87">
        <v>4</v>
      </c>
      <c r="I87">
        <v>57.348261770179398</v>
      </c>
      <c r="J87">
        <v>170.22961313080779</v>
      </c>
      <c r="K87">
        <v>10.5</v>
      </c>
      <c r="L87">
        <v>0.9</v>
      </c>
      <c r="M87">
        <v>9.8777498304012052</v>
      </c>
      <c r="N87">
        <v>14.899760690512689</v>
      </c>
      <c r="O87">
        <v>5.5391341069511313</v>
      </c>
      <c r="P87">
        <v>17.052213955772729</v>
      </c>
    </row>
    <row r="88" spans="1:16" x14ac:dyDescent="0.2">
      <c r="A88">
        <v>87</v>
      </c>
      <c r="B88">
        <v>31</v>
      </c>
      <c r="C88">
        <v>17</v>
      </c>
      <c r="D88">
        <v>13.604228634661419</v>
      </c>
      <c r="E88">
        <v>44.054745307512668</v>
      </c>
      <c r="F88">
        <v>239.53123420518011</v>
      </c>
      <c r="G88">
        <v>13.25996909028332</v>
      </c>
      <c r="H88">
        <v>7.321903789178986</v>
      </c>
      <c r="I88">
        <v>49.631578722806132</v>
      </c>
      <c r="J88">
        <v>159.91663084147731</v>
      </c>
      <c r="K88">
        <v>10.537595507278271</v>
      </c>
      <c r="L88">
        <v>0.9</v>
      </c>
      <c r="M88">
        <v>15.94409267507096</v>
      </c>
      <c r="N88">
        <v>17.25833300301824</v>
      </c>
      <c r="O88">
        <v>11.9839702719869</v>
      </c>
      <c r="P88">
        <v>9.2305185885695984</v>
      </c>
    </row>
    <row r="89" spans="1:16" x14ac:dyDescent="0.2">
      <c r="A89">
        <v>88</v>
      </c>
      <c r="B89">
        <v>33</v>
      </c>
      <c r="C89">
        <v>12</v>
      </c>
      <c r="D89">
        <v>12.173159230407411</v>
      </c>
      <c r="E89">
        <v>44.651501069889612</v>
      </c>
      <c r="F89">
        <v>292.11653072670538</v>
      </c>
      <c r="G89">
        <v>10.891636586892311</v>
      </c>
      <c r="H89">
        <v>5.9999466499050751</v>
      </c>
      <c r="I89">
        <v>46.765974841751436</v>
      </c>
      <c r="J89">
        <v>162.0517740242839</v>
      </c>
      <c r="K89">
        <v>10.905471583653419</v>
      </c>
      <c r="L89">
        <v>0.9</v>
      </c>
      <c r="M89">
        <v>14.5633620703282</v>
      </c>
      <c r="N89">
        <v>13.32801217399193</v>
      </c>
      <c r="O89">
        <v>13.13966952061365</v>
      </c>
      <c r="P89">
        <v>7.661593156695842</v>
      </c>
    </row>
    <row r="90" spans="1:16" x14ac:dyDescent="0.2">
      <c r="A90">
        <v>89</v>
      </c>
      <c r="B90">
        <v>32</v>
      </c>
      <c r="C90">
        <v>7</v>
      </c>
      <c r="D90">
        <v>14.20257246763053</v>
      </c>
      <c r="E90">
        <v>42.715219101999708</v>
      </c>
      <c r="F90">
        <v>249.14796736220379</v>
      </c>
      <c r="G90">
        <v>10.37260549216194</v>
      </c>
      <c r="H90">
        <v>6.4315168280707802</v>
      </c>
      <c r="I90">
        <v>53.074809640357181</v>
      </c>
      <c r="J90">
        <v>163.84643777302969</v>
      </c>
      <c r="K90">
        <v>10.91706057401505</v>
      </c>
      <c r="L90">
        <v>0.9</v>
      </c>
      <c r="M90">
        <v>18.308191138644901</v>
      </c>
      <c r="N90">
        <v>12.9447586753401</v>
      </c>
      <c r="O90">
        <v>9.2981187819242663</v>
      </c>
      <c r="P90">
        <v>16.25922127461288</v>
      </c>
    </row>
    <row r="91" spans="1:16" x14ac:dyDescent="0.2">
      <c r="A91">
        <v>90</v>
      </c>
      <c r="B91">
        <v>25</v>
      </c>
      <c r="C91">
        <v>2</v>
      </c>
      <c r="D91">
        <v>12.919007059620039</v>
      </c>
      <c r="E91">
        <v>32.517642122496767</v>
      </c>
      <c r="F91">
        <v>251.97542635208751</v>
      </c>
      <c r="G91">
        <v>5.2499826650838486</v>
      </c>
      <c r="H91">
        <v>6.4526586200578757</v>
      </c>
      <c r="I91">
        <v>44.025852979219529</v>
      </c>
      <c r="J91">
        <v>177.6274785783402</v>
      </c>
      <c r="K91">
        <v>11.125390928396859</v>
      </c>
      <c r="L91">
        <v>0.88110566992105488</v>
      </c>
      <c r="M91">
        <v>12.083223877429241</v>
      </c>
      <c r="N91">
        <v>8.627784363506775</v>
      </c>
      <c r="O91">
        <v>13.86249890853516</v>
      </c>
      <c r="P91">
        <v>17.10252108900896</v>
      </c>
    </row>
    <row r="92" spans="1:16" x14ac:dyDescent="0.2">
      <c r="A92">
        <v>91</v>
      </c>
      <c r="B92">
        <v>31</v>
      </c>
      <c r="C92">
        <v>3</v>
      </c>
      <c r="D92">
        <v>9.6263840213147134</v>
      </c>
      <c r="E92">
        <v>38.350074018552483</v>
      </c>
      <c r="F92">
        <v>225.6464577888226</v>
      </c>
      <c r="G92">
        <v>6.0486521690458082</v>
      </c>
      <c r="H92">
        <v>6.4571352033009326</v>
      </c>
      <c r="I92">
        <v>48.471920294158508</v>
      </c>
      <c r="J92">
        <v>171.33277151947351</v>
      </c>
      <c r="K92">
        <v>11.07538922909513</v>
      </c>
      <c r="L92">
        <v>0.81537218201022732</v>
      </c>
      <c r="M92">
        <v>6.7939136890745253</v>
      </c>
      <c r="N92">
        <v>6.3965415170884894</v>
      </c>
      <c r="O92">
        <v>5.4575037490857419</v>
      </c>
      <c r="P92">
        <v>19.8575771300101</v>
      </c>
    </row>
    <row r="93" spans="1:16" x14ac:dyDescent="0.2">
      <c r="A93">
        <v>92</v>
      </c>
      <c r="B93">
        <v>40</v>
      </c>
      <c r="C93">
        <v>17</v>
      </c>
      <c r="D93">
        <v>12.726599040638609</v>
      </c>
      <c r="E93">
        <v>48.441429951409042</v>
      </c>
      <c r="F93">
        <v>236.75178303148601</v>
      </c>
      <c r="G93">
        <v>7.4187683752135758</v>
      </c>
      <c r="H93">
        <v>4</v>
      </c>
      <c r="I93">
        <v>51.229928314979119</v>
      </c>
      <c r="J93">
        <v>158.12393736181269</v>
      </c>
      <c r="K93">
        <v>10.5</v>
      </c>
      <c r="L93">
        <v>0.9</v>
      </c>
      <c r="M93">
        <v>15.698671808344921</v>
      </c>
      <c r="N93">
        <v>18.4582363692999</v>
      </c>
      <c r="O93">
        <v>5.5602228312382156</v>
      </c>
      <c r="P93">
        <v>11.1892651536714</v>
      </c>
    </row>
    <row r="94" spans="1:16" x14ac:dyDescent="0.2">
      <c r="A94">
        <v>93</v>
      </c>
      <c r="B94">
        <v>42</v>
      </c>
      <c r="C94">
        <v>5</v>
      </c>
      <c r="D94">
        <v>15.709331570872511</v>
      </c>
      <c r="E94">
        <v>41.395714733152133</v>
      </c>
      <c r="F94">
        <v>275.1885998629686</v>
      </c>
      <c r="G94">
        <v>3.810285264935636</v>
      </c>
      <c r="H94">
        <v>7.0142438655486119</v>
      </c>
      <c r="I94">
        <v>40.701866400842121</v>
      </c>
      <c r="J94">
        <v>170.63347134131831</v>
      </c>
      <c r="K94">
        <v>10.762154652510249</v>
      </c>
      <c r="L94">
        <v>0.89936553937490515</v>
      </c>
      <c r="M94">
        <v>16.41177572925346</v>
      </c>
      <c r="N94">
        <v>18.506270857449959</v>
      </c>
      <c r="O94">
        <v>17.33900840989487</v>
      </c>
      <c r="P94">
        <v>10.580271286891749</v>
      </c>
    </row>
    <row r="95" spans="1:16" x14ac:dyDescent="0.2">
      <c r="A95">
        <v>94</v>
      </c>
      <c r="B95">
        <v>25</v>
      </c>
      <c r="C95">
        <v>17</v>
      </c>
      <c r="D95">
        <v>13.741183463735091</v>
      </c>
      <c r="E95">
        <v>44.906111389914301</v>
      </c>
      <c r="F95">
        <v>288.15308886563412</v>
      </c>
      <c r="G95">
        <v>13.841296522573559</v>
      </c>
      <c r="H95">
        <v>7.2498480783833363</v>
      </c>
      <c r="I95">
        <v>41.977174453404878</v>
      </c>
      <c r="J95">
        <v>161.07497785564371</v>
      </c>
      <c r="K95">
        <v>10.678697214296321</v>
      </c>
      <c r="L95">
        <v>0.9</v>
      </c>
      <c r="M95">
        <v>13.419157963542441</v>
      </c>
      <c r="N95">
        <v>14.496521859099021</v>
      </c>
      <c r="O95">
        <v>10.40285962116894</v>
      </c>
      <c r="P95">
        <v>16.646194411129951</v>
      </c>
    </row>
    <row r="96" spans="1:16" x14ac:dyDescent="0.2">
      <c r="A96">
        <v>95</v>
      </c>
      <c r="B96">
        <v>38</v>
      </c>
      <c r="C96">
        <v>17</v>
      </c>
      <c r="D96">
        <v>10.91697883965562</v>
      </c>
      <c r="E96">
        <v>43.40691411642355</v>
      </c>
      <c r="F96">
        <v>263.94048088529672</v>
      </c>
      <c r="G96">
        <v>10.435404631086371</v>
      </c>
      <c r="H96">
        <v>4.6234767594474384</v>
      </c>
      <c r="I96">
        <v>45.942363067435217</v>
      </c>
      <c r="J96">
        <v>162.31325506984021</v>
      </c>
      <c r="K96">
        <v>10.751122822781291</v>
      </c>
      <c r="L96">
        <v>0.9</v>
      </c>
      <c r="M96">
        <v>16.564507699318419</v>
      </c>
      <c r="N96">
        <v>10.085446865730511</v>
      </c>
      <c r="O96">
        <v>6.9059076897782719</v>
      </c>
      <c r="P96">
        <v>10.112053103795271</v>
      </c>
    </row>
    <row r="97" spans="1:16" x14ac:dyDescent="0.2">
      <c r="A97">
        <v>96</v>
      </c>
      <c r="B97">
        <v>33</v>
      </c>
      <c r="C97">
        <v>17</v>
      </c>
      <c r="D97">
        <v>13.61002158738283</v>
      </c>
      <c r="E97">
        <v>48.194720209336843</v>
      </c>
      <c r="F97">
        <v>281.45605135880692</v>
      </c>
      <c r="G97">
        <v>15.10238577644966</v>
      </c>
      <c r="H97">
        <v>8.6870216317292108</v>
      </c>
      <c r="I97">
        <v>41.406794437234502</v>
      </c>
      <c r="J97">
        <v>155.84984728388849</v>
      </c>
      <c r="K97">
        <v>10.5</v>
      </c>
      <c r="L97">
        <v>0.9</v>
      </c>
      <c r="M97">
        <v>12.406933945465861</v>
      </c>
      <c r="N97">
        <v>10.238143619189909</v>
      </c>
      <c r="O97">
        <v>12.83364890082207</v>
      </c>
      <c r="P97">
        <v>18.961359884053469</v>
      </c>
    </row>
    <row r="98" spans="1:16" x14ac:dyDescent="0.2">
      <c r="A98">
        <v>97</v>
      </c>
      <c r="B98">
        <v>30</v>
      </c>
      <c r="C98">
        <v>2</v>
      </c>
      <c r="D98">
        <v>15.789105549476959</v>
      </c>
      <c r="E98">
        <v>41.381394972657517</v>
      </c>
      <c r="F98">
        <v>266.55294809766002</v>
      </c>
      <c r="G98">
        <v>13.93816738923125</v>
      </c>
      <c r="H98">
        <v>7.8611161984086566</v>
      </c>
      <c r="I98">
        <v>48.906928873429933</v>
      </c>
      <c r="J98">
        <v>178.72417094668381</v>
      </c>
      <c r="K98">
        <v>11.230114334942639</v>
      </c>
      <c r="L98">
        <v>0.853449169740776</v>
      </c>
      <c r="M98">
        <v>12.840992440729909</v>
      </c>
      <c r="N98">
        <v>15.889335183053589</v>
      </c>
      <c r="O98">
        <v>16.549903296479162</v>
      </c>
      <c r="P98">
        <v>17.87619127764518</v>
      </c>
    </row>
    <row r="99" spans="1:16" x14ac:dyDescent="0.2">
      <c r="A99">
        <v>98</v>
      </c>
      <c r="B99">
        <v>35</v>
      </c>
      <c r="C99">
        <v>2</v>
      </c>
      <c r="D99">
        <v>12.385498749436209</v>
      </c>
      <c r="E99">
        <v>31.388219575351371</v>
      </c>
      <c r="F99">
        <v>249.89265006618521</v>
      </c>
      <c r="G99">
        <v>9.792393461513818</v>
      </c>
      <c r="H99">
        <v>6.5061329734612041</v>
      </c>
      <c r="I99">
        <v>46.641093946360733</v>
      </c>
      <c r="J99">
        <v>175.91744356661201</v>
      </c>
      <c r="K99">
        <v>11.426203659699681</v>
      </c>
      <c r="L99">
        <v>0.9</v>
      </c>
      <c r="M99">
        <v>11.413115275378241</v>
      </c>
      <c r="N99">
        <v>18.456653899288661</v>
      </c>
      <c r="O99">
        <v>8.2373154124526486</v>
      </c>
      <c r="P99">
        <v>11.434910410625269</v>
      </c>
    </row>
    <row r="100" spans="1:16" x14ac:dyDescent="0.2">
      <c r="A100">
        <v>99</v>
      </c>
      <c r="B100">
        <v>32</v>
      </c>
      <c r="C100">
        <v>5</v>
      </c>
      <c r="D100">
        <v>13.57350160482391</v>
      </c>
      <c r="E100">
        <v>33.298860031852421</v>
      </c>
      <c r="F100">
        <v>201.16473610348081</v>
      </c>
      <c r="G100">
        <v>14.838777611759291</v>
      </c>
      <c r="H100">
        <v>6.359808917149838</v>
      </c>
      <c r="I100">
        <v>46.280521434660933</v>
      </c>
      <c r="J100">
        <v>164.1945583390293</v>
      </c>
      <c r="K100">
        <v>11.40931509966275</v>
      </c>
      <c r="L100">
        <v>0.81160247994433088</v>
      </c>
      <c r="M100">
        <v>5.3812869011614266</v>
      </c>
      <c r="N100">
        <v>18.30629636397676</v>
      </c>
      <c r="O100">
        <v>14.343357137285</v>
      </c>
      <c r="P100">
        <v>16.263066016872461</v>
      </c>
    </row>
    <row r="101" spans="1:16" x14ac:dyDescent="0.2">
      <c r="A101">
        <v>100</v>
      </c>
      <c r="B101">
        <v>38</v>
      </c>
      <c r="C101">
        <v>1</v>
      </c>
      <c r="D101">
        <v>11.47871491973517</v>
      </c>
      <c r="E101">
        <v>37.092224566582018</v>
      </c>
      <c r="F101">
        <v>201.10114154409041</v>
      </c>
      <c r="G101">
        <v>10.816720193389219</v>
      </c>
      <c r="H101">
        <v>7.0561713918303957</v>
      </c>
      <c r="I101">
        <v>45.787613200711448</v>
      </c>
      <c r="J101">
        <v>179.0254607809176</v>
      </c>
      <c r="K101">
        <v>11.43690272470832</v>
      </c>
      <c r="L101">
        <v>0.8670930986868538</v>
      </c>
      <c r="M101">
        <v>6.618371404899567</v>
      </c>
      <c r="N101">
        <v>16.698133187864361</v>
      </c>
      <c r="O101">
        <v>6.2802119749065204</v>
      </c>
      <c r="P101">
        <v>16.318143111270231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128F-098C-1E41-A2C9-A055D5817527}">
  <dimension ref="A1:C101"/>
  <sheetViews>
    <sheetView tabSelected="1" workbookViewId="0">
      <selection activeCell="I79" sqref="I79"/>
    </sheetView>
  </sheetViews>
  <sheetFormatPr baseColWidth="10" defaultRowHeight="15" x14ac:dyDescent="0.2"/>
  <cols>
    <col min="1" max="1" width="22.83203125" customWidth="1"/>
    <col min="2" max="2" width="21" customWidth="1"/>
    <col min="3" max="3" width="22" customWidth="1"/>
    <col min="4" max="4" width="21.1640625" customWidth="1"/>
    <col min="5" max="5" width="16.1640625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2" cm="1">
        <f t="array" ref="A2:A101">Training_Load_Range_Past_7_Days</f>
        <v>10.61810178271044</v>
      </c>
      <c r="B2">
        <f>AVERAGE(Table2[[#This Row],[Training Hours Week 1]:[Training Hours Week 4]])</f>
        <v>9.1238100194637219</v>
      </c>
      <c r="C2">
        <f>A2/B2</f>
        <v>1.1637793597257025</v>
      </c>
    </row>
    <row r="3" spans="1:3" x14ac:dyDescent="0.2">
      <c r="A3">
        <v>19.260714596148741</v>
      </c>
      <c r="B3">
        <f>AVERAGE(Table2[[#This Row],[Training Hours Week 1]:[Training Hours Week 4]])</f>
        <v>13.25982242838835</v>
      </c>
      <c r="C3">
        <f t="shared" ref="C3:C66" si="0">A3/B3</f>
        <v>1.4525620309147504</v>
      </c>
    </row>
    <row r="4" spans="1:3" x14ac:dyDescent="0.2">
      <c r="A4">
        <v>15.97990912717108</v>
      </c>
      <c r="B4">
        <f>AVERAGE(Table2[[#This Row],[Training Hours Week 1]:[Training Hours Week 4]])</f>
        <v>11.557301594721697</v>
      </c>
      <c r="C4">
        <f t="shared" si="0"/>
        <v>1.3826678309121241</v>
      </c>
    </row>
    <row r="5" spans="1:3" x14ac:dyDescent="0.2">
      <c r="A5">
        <v>13.979877262955551</v>
      </c>
      <c r="B5">
        <f>AVERAGE(Table2[[#This Row],[Training Hours Week 1]:[Training Hours Week 4]])</f>
        <v>14.912049745201344</v>
      </c>
      <c r="C5">
        <f t="shared" si="0"/>
        <v>0.93748864185852365</v>
      </c>
    </row>
    <row r="6" spans="1:3" x14ac:dyDescent="0.2">
      <c r="A6">
        <v>7.3402796066365479</v>
      </c>
      <c r="B6">
        <f>AVERAGE(Table2[[#This Row],[Training Hours Week 1]:[Training Hours Week 4]])</f>
        <v>13.985395654065428</v>
      </c>
      <c r="C6">
        <f t="shared" si="0"/>
        <v>0.52485319601972036</v>
      </c>
    </row>
    <row r="7" spans="1:3" x14ac:dyDescent="0.2">
      <c r="A7">
        <v>7.33991780504304</v>
      </c>
      <c r="B7">
        <f>AVERAGE(Table2[[#This Row],[Training Hours Week 1]:[Training Hours Week 4]])</f>
        <v>10.213759552115908</v>
      </c>
      <c r="C7">
        <f t="shared" si="0"/>
        <v>0.71863036990355667</v>
      </c>
    </row>
    <row r="8" spans="1:3" x14ac:dyDescent="0.2">
      <c r="A8">
        <v>5.8712541825229918</v>
      </c>
      <c r="B8">
        <f>AVERAGE(Table2[[#This Row],[Training Hours Week 1]:[Training Hours Week 4]])</f>
        <v>9.0733940988914625</v>
      </c>
      <c r="C8">
        <f t="shared" si="0"/>
        <v>0.64708466517951746</v>
      </c>
    </row>
    <row r="9" spans="1:3" x14ac:dyDescent="0.2">
      <c r="A9">
        <v>17.992642186624028</v>
      </c>
      <c r="B9">
        <f>AVERAGE(Table2[[#This Row],[Training Hours Week 1]:[Training Hours Week 4]])</f>
        <v>14.780695723877322</v>
      </c>
      <c r="C9">
        <f t="shared" si="0"/>
        <v>1.2173068523126418</v>
      </c>
    </row>
    <row r="10" spans="1:3" x14ac:dyDescent="0.2">
      <c r="A10">
        <v>14.01672517614813</v>
      </c>
      <c r="B10">
        <f>AVERAGE(Table2[[#This Row],[Training Hours Week 1]:[Training Hours Week 4]])</f>
        <v>11.113103584436576</v>
      </c>
      <c r="C10">
        <f t="shared" si="0"/>
        <v>1.2612790900084789</v>
      </c>
    </row>
    <row r="11" spans="1:3" x14ac:dyDescent="0.2">
      <c r="A11">
        <v>15.621088666940681</v>
      </c>
      <c r="B11">
        <f>AVERAGE(Table2[[#This Row],[Training Hours Week 1]:[Training Hours Week 4]])</f>
        <v>9.5625979636415419</v>
      </c>
      <c r="C11">
        <f t="shared" si="0"/>
        <v>1.6335611646891823</v>
      </c>
    </row>
    <row r="12" spans="1:3" x14ac:dyDescent="0.2">
      <c r="A12">
        <v>5.3087674144370371</v>
      </c>
      <c r="B12">
        <f>AVERAGE(Table2[[#This Row],[Training Hours Week 1]:[Training Hours Week 4]])</f>
        <v>9.8676543398067231</v>
      </c>
      <c r="C12">
        <f t="shared" si="0"/>
        <v>0.53799689689383867</v>
      </c>
    </row>
    <row r="13" spans="1:3" x14ac:dyDescent="0.2">
      <c r="A13">
        <v>19.548647782429921</v>
      </c>
      <c r="B13">
        <f>AVERAGE(Table2[[#This Row],[Training Hours Week 1]:[Training Hours Week 4]])</f>
        <v>12.130560194191094</v>
      </c>
      <c r="C13">
        <f t="shared" si="0"/>
        <v>1.6115206115370577</v>
      </c>
    </row>
    <row r="14" spans="1:3" x14ac:dyDescent="0.2">
      <c r="A14">
        <v>17.486639612006329</v>
      </c>
      <c r="B14">
        <f>AVERAGE(Table2[[#This Row],[Training Hours Week 1]:[Training Hours Week 4]])</f>
        <v>14.147946110228951</v>
      </c>
      <c r="C14">
        <f t="shared" si="0"/>
        <v>1.235984324209682</v>
      </c>
    </row>
    <row r="15" spans="1:3" x14ac:dyDescent="0.2">
      <c r="A15">
        <v>8.185086660174143</v>
      </c>
      <c r="B15">
        <f>AVERAGE(Table2[[#This Row],[Training Hours Week 1]:[Training Hours Week 4]])</f>
        <v>13.277664553929418</v>
      </c>
      <c r="C15">
        <f t="shared" si="0"/>
        <v>0.61645529806307942</v>
      </c>
    </row>
    <row r="16" spans="1:3" x14ac:dyDescent="0.2">
      <c r="A16">
        <v>7.7273745081065091</v>
      </c>
      <c r="B16">
        <f>AVERAGE(Table2[[#This Row],[Training Hours Week 1]:[Training Hours Week 4]])</f>
        <v>13.862705245914746</v>
      </c>
      <c r="C16">
        <f t="shared" si="0"/>
        <v>0.55742182864226442</v>
      </c>
    </row>
    <row r="17" spans="1:3" x14ac:dyDescent="0.2">
      <c r="A17">
        <v>7.7510676478015066</v>
      </c>
      <c r="B17">
        <f>AVERAGE(Table2[[#This Row],[Training Hours Week 1]:[Training Hours Week 4]])</f>
        <v>12.455331476118687</v>
      </c>
      <c r="C17">
        <f t="shared" si="0"/>
        <v>0.62230922257372823</v>
      </c>
    </row>
    <row r="18" spans="1:3" x14ac:dyDescent="0.2">
      <c r="A18">
        <v>9.5636336443930663</v>
      </c>
      <c r="B18">
        <f>AVERAGE(Table2[[#This Row],[Training Hours Week 1]:[Training Hours Week 4]])</f>
        <v>11.908501109120714</v>
      </c>
      <c r="C18">
        <f t="shared" si="0"/>
        <v>0.80309298011218933</v>
      </c>
    </row>
    <row r="19" spans="1:3" x14ac:dyDescent="0.2">
      <c r="A19">
        <v>12.87134647448357</v>
      </c>
      <c r="B19">
        <f>AVERAGE(Table2[[#This Row],[Training Hours Week 1]:[Training Hours Week 4]])</f>
        <v>11.116670808901789</v>
      </c>
      <c r="C19">
        <f t="shared" si="0"/>
        <v>1.1578418301436708</v>
      </c>
    </row>
    <row r="20" spans="1:3" x14ac:dyDescent="0.2">
      <c r="A20">
        <v>11.47917527963174</v>
      </c>
      <c r="B20">
        <f>AVERAGE(Table2[[#This Row],[Training Hours Week 1]:[Training Hours Week 4]])</f>
        <v>12.989652345688981</v>
      </c>
      <c r="C20">
        <f t="shared" si="0"/>
        <v>0.88371689820024013</v>
      </c>
    </row>
    <row r="21" spans="1:3" x14ac:dyDescent="0.2">
      <c r="A21">
        <v>9.3684371029706277</v>
      </c>
      <c r="B21">
        <f>AVERAGE(Table2[[#This Row],[Training Hours Week 1]:[Training Hours Week 4]])</f>
        <v>12.237641340396747</v>
      </c>
      <c r="C21">
        <f t="shared" si="0"/>
        <v>0.76554270895692889</v>
      </c>
    </row>
    <row r="22" spans="1:3" x14ac:dyDescent="0.2">
      <c r="A22">
        <v>14.177793420835689</v>
      </c>
      <c r="B22">
        <f>AVERAGE(Table2[[#This Row],[Training Hours Week 1]:[Training Hours Week 4]])</f>
        <v>14.847997275848396</v>
      </c>
      <c r="C22">
        <f t="shared" si="0"/>
        <v>0.95486233984546498</v>
      </c>
    </row>
    <row r="23" spans="1:3" x14ac:dyDescent="0.2">
      <c r="A23">
        <v>7.0924079097806274</v>
      </c>
      <c r="B23">
        <f>AVERAGE(Table2[[#This Row],[Training Hours Week 1]:[Training Hours Week 4]])</f>
        <v>13.694336324791507</v>
      </c>
      <c r="C23">
        <f t="shared" si="0"/>
        <v>0.51790811482706944</v>
      </c>
    </row>
    <row r="24" spans="1:3" x14ac:dyDescent="0.2">
      <c r="A24">
        <v>9.3821697280282734</v>
      </c>
      <c r="B24">
        <f>AVERAGE(Table2[[#This Row],[Training Hours Week 1]:[Training Hours Week 4]])</f>
        <v>10.115076005198397</v>
      </c>
      <c r="C24">
        <f t="shared" si="0"/>
        <v>0.92754317646318585</v>
      </c>
    </row>
    <row r="25" spans="1:3" x14ac:dyDescent="0.2">
      <c r="A25">
        <v>10.49542764940538</v>
      </c>
      <c r="B25">
        <f>AVERAGE(Table2[[#This Row],[Training Hours Week 1]:[Training Hours Week 4]])</f>
        <v>9.2152380043502937</v>
      </c>
      <c r="C25">
        <f t="shared" si="0"/>
        <v>1.1389209529315183</v>
      </c>
    </row>
    <row r="26" spans="1:3" x14ac:dyDescent="0.2">
      <c r="A26">
        <v>11.84104976325554</v>
      </c>
      <c r="B26">
        <f>AVERAGE(Table2[[#This Row],[Training Hours Week 1]:[Training Hours Week 4]])</f>
        <v>12.140272981639615</v>
      </c>
      <c r="C26">
        <f t="shared" si="0"/>
        <v>0.97535284265546529</v>
      </c>
    </row>
    <row r="27" spans="1:3" x14ac:dyDescent="0.2">
      <c r="A27">
        <v>16.777639420895209</v>
      </c>
      <c r="B27">
        <f>AVERAGE(Table2[[#This Row],[Training Hours Week 1]:[Training Hours Week 4]])</f>
        <v>13.22813866285296</v>
      </c>
      <c r="C27">
        <f t="shared" si="0"/>
        <v>1.2683295699046382</v>
      </c>
    </row>
    <row r="28" spans="1:3" x14ac:dyDescent="0.2">
      <c r="A28">
        <v>7.9951067323753957</v>
      </c>
      <c r="B28">
        <f>AVERAGE(Table2[[#This Row],[Training Hours Week 1]:[Training Hours Week 4]])</f>
        <v>14.543949332542621</v>
      </c>
      <c r="C28">
        <f t="shared" si="0"/>
        <v>0.54972047478782471</v>
      </c>
    </row>
    <row r="29" spans="1:3" x14ac:dyDescent="0.2">
      <c r="A29">
        <v>12.713516576204171</v>
      </c>
      <c r="B29">
        <f>AVERAGE(Table2[[#This Row],[Training Hours Week 1]:[Training Hours Week 4]])</f>
        <v>13.924188097141503</v>
      </c>
      <c r="C29">
        <f t="shared" si="0"/>
        <v>0.91305263096913558</v>
      </c>
    </row>
    <row r="30" spans="1:3" x14ac:dyDescent="0.2">
      <c r="A30">
        <v>13.88621853293064</v>
      </c>
      <c r="B30">
        <f>AVERAGE(Table2[[#This Row],[Training Hours Week 1]:[Training Hours Week 4]])</f>
        <v>12.166299938743013</v>
      </c>
      <c r="C30">
        <f t="shared" si="0"/>
        <v>1.1413674332251686</v>
      </c>
    </row>
    <row r="31" spans="1:3" x14ac:dyDescent="0.2">
      <c r="A31">
        <v>5.6967561907999658</v>
      </c>
      <c r="B31">
        <f>AVERAGE(Table2[[#This Row],[Training Hours Week 1]:[Training Hours Week 4]])</f>
        <v>10.385252490484937</v>
      </c>
      <c r="C31">
        <f t="shared" si="0"/>
        <v>0.54854286845884448</v>
      </c>
    </row>
    <row r="32" spans="1:3" x14ac:dyDescent="0.2">
      <c r="A32">
        <v>14.113172778521569</v>
      </c>
      <c r="B32">
        <f>AVERAGE(Table2[[#This Row],[Training Hours Week 1]:[Training Hours Week 4]])</f>
        <v>13.159024389661724</v>
      </c>
      <c r="C32">
        <f t="shared" si="0"/>
        <v>1.0725090523891319</v>
      </c>
    </row>
    <row r="33" spans="1:3" x14ac:dyDescent="0.2">
      <c r="A33">
        <v>7.5578618553093726</v>
      </c>
      <c r="B33">
        <f>AVERAGE(Table2[[#This Row],[Training Hours Week 1]:[Training Hours Week 4]])</f>
        <v>11.199181766478436</v>
      </c>
      <c r="C33">
        <f t="shared" si="0"/>
        <v>0.67485839706001394</v>
      </c>
    </row>
    <row r="34" spans="1:3" x14ac:dyDescent="0.2">
      <c r="A34">
        <v>5.9757738947791932</v>
      </c>
      <c r="B34">
        <f>AVERAGE(Table2[[#This Row],[Training Hours Week 1]:[Training Hours Week 4]])</f>
        <v>7.9108037509065401</v>
      </c>
      <c r="C34">
        <f t="shared" si="0"/>
        <v>0.75539402606143502</v>
      </c>
    </row>
    <row r="35" spans="1:3" x14ac:dyDescent="0.2">
      <c r="A35">
        <v>19.233283058800001</v>
      </c>
      <c r="B35">
        <f>AVERAGE(Table2[[#This Row],[Training Hours Week 1]:[Training Hours Week 4]])</f>
        <v>12.106591411185281</v>
      </c>
      <c r="C35">
        <f t="shared" si="0"/>
        <v>1.5886621102146363</v>
      </c>
    </row>
    <row r="36" spans="1:3" x14ac:dyDescent="0.2">
      <c r="A36">
        <v>19.48448049611839</v>
      </c>
      <c r="B36">
        <f>AVERAGE(Table2[[#This Row],[Training Hours Week 1]:[Training Hours Week 4]])</f>
        <v>13.061702625525784</v>
      </c>
      <c r="C36">
        <f t="shared" si="0"/>
        <v>1.4917259299749266</v>
      </c>
    </row>
    <row r="37" spans="1:3" x14ac:dyDescent="0.2">
      <c r="A37">
        <v>17.125960221746919</v>
      </c>
      <c r="B37">
        <f>AVERAGE(Table2[[#This Row],[Training Hours Week 1]:[Training Hours Week 4]])</f>
        <v>12.105429491441345</v>
      </c>
      <c r="C37">
        <f t="shared" si="0"/>
        <v>1.4147337964221043</v>
      </c>
    </row>
    <row r="38" spans="1:3" x14ac:dyDescent="0.2">
      <c r="A38">
        <v>9.5692065376005608</v>
      </c>
      <c r="B38">
        <f>AVERAGE(Table2[[#This Row],[Training Hours Week 1]:[Training Hours Week 4]])</f>
        <v>12.348640015132251</v>
      </c>
      <c r="C38">
        <f t="shared" si="0"/>
        <v>0.77491987181376076</v>
      </c>
    </row>
    <row r="39" spans="1:3" x14ac:dyDescent="0.2">
      <c r="A39">
        <v>6.4650817100957578</v>
      </c>
      <c r="B39">
        <f>AVERAGE(Table2[[#This Row],[Training Hours Week 1]:[Training Hours Week 4]])</f>
        <v>10.732493370173898</v>
      </c>
      <c r="C39">
        <f t="shared" si="0"/>
        <v>0.6023839463122822</v>
      </c>
    </row>
    <row r="40" spans="1:3" x14ac:dyDescent="0.2">
      <c r="A40">
        <v>15.26349539768235</v>
      </c>
      <c r="B40">
        <f>AVERAGE(Table2[[#This Row],[Training Hours Week 1]:[Training Hours Week 4]])</f>
        <v>13.12815782707229</v>
      </c>
      <c r="C40">
        <f t="shared" si="0"/>
        <v>1.1626532525535811</v>
      </c>
    </row>
    <row r="41" spans="1:3" x14ac:dyDescent="0.2">
      <c r="A41">
        <v>11.602287406094019</v>
      </c>
      <c r="B41">
        <f>AVERAGE(Table2[[#This Row],[Training Hours Week 1]:[Training Hours Week 4]])</f>
        <v>11.325797811944797</v>
      </c>
      <c r="C41">
        <f t="shared" si="0"/>
        <v>1.0244123724209186</v>
      </c>
    </row>
    <row r="42" spans="1:3" x14ac:dyDescent="0.2">
      <c r="A42">
        <v>6.8305735226716822</v>
      </c>
      <c r="B42">
        <f>AVERAGE(Table2[[#This Row],[Training Hours Week 1]:[Training Hours Week 4]])</f>
        <v>14.437099959712386</v>
      </c>
      <c r="C42">
        <f t="shared" si="0"/>
        <v>0.47312642717254971</v>
      </c>
    </row>
    <row r="43" spans="1:3" x14ac:dyDescent="0.2">
      <c r="A43">
        <v>12.427653651669051</v>
      </c>
      <c r="B43">
        <f>AVERAGE(Table2[[#This Row],[Training Hours Week 1]:[Training Hours Week 4]])</f>
        <v>13.153848326449204</v>
      </c>
      <c r="C43">
        <f t="shared" si="0"/>
        <v>0.94479222682536557</v>
      </c>
    </row>
    <row r="44" spans="1:3" x14ac:dyDescent="0.2">
      <c r="A44">
        <v>5.5158278167282759</v>
      </c>
      <c r="B44">
        <f>AVERAGE(Table2[[#This Row],[Training Hours Week 1]:[Training Hours Week 4]])</f>
        <v>11.073887326767753</v>
      </c>
      <c r="C44">
        <f t="shared" si="0"/>
        <v>0.49809318570502703</v>
      </c>
    </row>
    <row r="45" spans="1:3" x14ac:dyDescent="0.2">
      <c r="A45">
        <v>18.639806031181731</v>
      </c>
      <c r="B45">
        <f>AVERAGE(Table2[[#This Row],[Training Hours Week 1]:[Training Hours Week 4]])</f>
        <v>12.553283980208633</v>
      </c>
      <c r="C45">
        <f t="shared" si="0"/>
        <v>1.4848549638938338</v>
      </c>
    </row>
    <row r="46" spans="1:3" x14ac:dyDescent="0.2">
      <c r="A46">
        <v>8.8816997240002529</v>
      </c>
      <c r="B46">
        <f>AVERAGE(Table2[[#This Row],[Training Hours Week 1]:[Training Hours Week 4]])</f>
        <v>8.5909318508889694</v>
      </c>
      <c r="C46">
        <f t="shared" si="0"/>
        <v>1.0338459061436036</v>
      </c>
    </row>
    <row r="47" spans="1:3" x14ac:dyDescent="0.2">
      <c r="A47">
        <v>14.93783426530973</v>
      </c>
      <c r="B47">
        <f>AVERAGE(Table2[[#This Row],[Training Hours Week 1]:[Training Hours Week 4]])</f>
        <v>13.413417096306713</v>
      </c>
      <c r="C47">
        <f t="shared" si="0"/>
        <v>1.1136486816191495</v>
      </c>
    </row>
    <row r="48" spans="1:3" x14ac:dyDescent="0.2">
      <c r="A48">
        <v>9.6756661413411642</v>
      </c>
      <c r="B48">
        <f>AVERAGE(Table2[[#This Row],[Training Hours Week 1]:[Training Hours Week 4]])</f>
        <v>12.442074534703499</v>
      </c>
      <c r="C48">
        <f t="shared" si="0"/>
        <v>0.77765698271246853</v>
      </c>
    </row>
    <row r="49" spans="1:3" x14ac:dyDescent="0.2">
      <c r="A49">
        <v>12.80102031766716</v>
      </c>
      <c r="B49">
        <f>AVERAGE(Table2[[#This Row],[Training Hours Week 1]:[Training Hours Week 4]])</f>
        <v>12.630147024583948</v>
      </c>
      <c r="C49">
        <f t="shared" si="0"/>
        <v>1.0135290026909913</v>
      </c>
    </row>
    <row r="50" spans="1:3" x14ac:dyDescent="0.2">
      <c r="A50">
        <v>13.200654190149191</v>
      </c>
      <c r="B50">
        <f>AVERAGE(Table2[[#This Row],[Training Hours Week 1]:[Training Hours Week 4]])</f>
        <v>12.261581083658722</v>
      </c>
      <c r="C50">
        <f t="shared" si="0"/>
        <v>1.0765866245212041</v>
      </c>
    </row>
    <row r="51" spans="1:3" x14ac:dyDescent="0.2">
      <c r="A51">
        <v>7.7728168328829046</v>
      </c>
      <c r="B51">
        <f>AVERAGE(Table2[[#This Row],[Training Hours Week 1]:[Training Hours Week 4]])</f>
        <v>12.283888591039007</v>
      </c>
      <c r="C51">
        <f t="shared" si="0"/>
        <v>0.63276516839733543</v>
      </c>
    </row>
    <row r="52" spans="1:3" x14ac:dyDescent="0.2">
      <c r="A52">
        <v>19.543769416468379</v>
      </c>
      <c r="B52">
        <f>AVERAGE(Table2[[#This Row],[Training Hours Week 1]:[Training Hours Week 4]])</f>
        <v>15.032883741428321</v>
      </c>
      <c r="C52">
        <f t="shared" si="0"/>
        <v>1.3000678880133123</v>
      </c>
    </row>
    <row r="53" spans="1:3" x14ac:dyDescent="0.2">
      <c r="A53">
        <v>16.626992350416721</v>
      </c>
      <c r="B53">
        <f>AVERAGE(Table2[[#This Row],[Training Hours Week 1]:[Training Hours Week 4]])</f>
        <v>13.461058564318755</v>
      </c>
      <c r="C53">
        <f t="shared" si="0"/>
        <v>1.2351920371619147</v>
      </c>
    </row>
    <row r="54" spans="1:3" x14ac:dyDescent="0.2">
      <c r="A54">
        <v>19.092484123462839</v>
      </c>
      <c r="B54">
        <f>AVERAGE(Table2[[#This Row],[Training Hours Week 1]:[Training Hours Week 4]])</f>
        <v>14.728340437967052</v>
      </c>
      <c r="C54">
        <f t="shared" si="0"/>
        <v>1.2963092619889338</v>
      </c>
    </row>
    <row r="55" spans="1:3" x14ac:dyDescent="0.2">
      <c r="A55">
        <v>18.422410256414729</v>
      </c>
      <c r="B55">
        <f>AVERAGE(Table2[[#This Row],[Training Hours Week 1]:[Training Hours Week 4]])</f>
        <v>11.990512036035943</v>
      </c>
      <c r="C55">
        <f t="shared" si="0"/>
        <v>1.5364156427222242</v>
      </c>
    </row>
    <row r="56" spans="1:3" x14ac:dyDescent="0.2">
      <c r="A56">
        <v>13.96849968216628</v>
      </c>
      <c r="B56">
        <f>AVERAGE(Table2[[#This Row],[Training Hours Week 1]:[Training Hours Week 4]])</f>
        <v>11.838544726280782</v>
      </c>
      <c r="C56">
        <f t="shared" si="0"/>
        <v>1.179916958133979</v>
      </c>
    </row>
    <row r="57" spans="1:3" x14ac:dyDescent="0.2">
      <c r="A57">
        <v>18.828113525346751</v>
      </c>
      <c r="B57">
        <f>AVERAGE(Table2[[#This Row],[Training Hours Week 1]:[Training Hours Week 4]])</f>
        <v>13.861812676997308</v>
      </c>
      <c r="C57">
        <f t="shared" si="0"/>
        <v>1.358272107989936</v>
      </c>
    </row>
    <row r="58" spans="1:3" x14ac:dyDescent="0.2">
      <c r="A58">
        <v>6.3273875307787923</v>
      </c>
      <c r="B58">
        <f>AVERAGE(Table2[[#This Row],[Training Hours Week 1]:[Training Hours Week 4]])</f>
        <v>11.462353003100755</v>
      </c>
      <c r="C58">
        <f t="shared" si="0"/>
        <v>0.55201471539631786</v>
      </c>
    </row>
    <row r="59" spans="1:3" x14ac:dyDescent="0.2">
      <c r="A59">
        <v>7.9397429362871783</v>
      </c>
      <c r="B59">
        <f>AVERAGE(Table2[[#This Row],[Training Hours Week 1]:[Training Hours Week 4]])</f>
        <v>13.397779458861125</v>
      </c>
      <c r="C59">
        <f t="shared" si="0"/>
        <v>0.59261633322646845</v>
      </c>
    </row>
    <row r="60" spans="1:3" x14ac:dyDescent="0.2">
      <c r="A60">
        <v>5.6784093336580712</v>
      </c>
      <c r="B60">
        <f>AVERAGE(Table2[[#This Row],[Training Hours Week 1]:[Training Hours Week 4]])</f>
        <v>11.724335916564723</v>
      </c>
      <c r="C60">
        <f t="shared" si="0"/>
        <v>0.48432673492707873</v>
      </c>
    </row>
    <row r="61" spans="1:3" x14ac:dyDescent="0.2">
      <c r="A61">
        <v>9.8799549614489663</v>
      </c>
      <c r="B61">
        <f>AVERAGE(Table2[[#This Row],[Training Hours Week 1]:[Training Hours Week 4]])</f>
        <v>11.473240066331641</v>
      </c>
      <c r="C61">
        <f t="shared" si="0"/>
        <v>0.8611303262486254</v>
      </c>
    </row>
    <row r="62" spans="1:3" x14ac:dyDescent="0.2">
      <c r="A62">
        <v>10.83015934534223</v>
      </c>
      <c r="B62">
        <f>AVERAGE(Table2[[#This Row],[Training Hours Week 1]:[Training Hours Week 4]])</f>
        <v>11.598640907429102</v>
      </c>
      <c r="C62">
        <f t="shared" si="0"/>
        <v>0.9337438266931215</v>
      </c>
    </row>
    <row r="63" spans="1:3" x14ac:dyDescent="0.2">
      <c r="A63">
        <v>9.0702354766084383</v>
      </c>
      <c r="B63">
        <f>AVERAGE(Table2[[#This Row],[Training Hours Week 1]:[Training Hours Week 4]])</f>
        <v>14.513738490927844</v>
      </c>
      <c r="C63">
        <f t="shared" si="0"/>
        <v>0.62494136037231229</v>
      </c>
    </row>
    <row r="64" spans="1:3" x14ac:dyDescent="0.2">
      <c r="A64">
        <v>17.431062637278941</v>
      </c>
      <c r="B64">
        <f>AVERAGE(Table2[[#This Row],[Training Hours Week 1]:[Training Hours Week 4]])</f>
        <v>12.727265471153242</v>
      </c>
      <c r="C64">
        <f t="shared" si="0"/>
        <v>1.3695842737614774</v>
      </c>
    </row>
    <row r="65" spans="1:3" x14ac:dyDescent="0.2">
      <c r="A65">
        <v>10.35129990040384</v>
      </c>
      <c r="B65">
        <f>AVERAGE(Table2[[#This Row],[Training Hours Week 1]:[Training Hours Week 4]])</f>
        <v>12.336779196680073</v>
      </c>
      <c r="C65">
        <f t="shared" si="0"/>
        <v>0.83906015787244193</v>
      </c>
    </row>
    <row r="66" spans="1:3" x14ac:dyDescent="0.2">
      <c r="A66">
        <v>9.2140176453107117</v>
      </c>
      <c r="B66">
        <f>AVERAGE(Table2[[#This Row],[Training Hours Week 1]:[Training Hours Week 4]])</f>
        <v>13.212733101673511</v>
      </c>
      <c r="C66">
        <f t="shared" si="0"/>
        <v>0.69735894719190794</v>
      </c>
    </row>
    <row r="67" spans="1:3" x14ac:dyDescent="0.2">
      <c r="A67">
        <v>13.14044124737373</v>
      </c>
      <c r="B67">
        <f>AVERAGE(Table2[[#This Row],[Training Hours Week 1]:[Training Hours Week 4]])</f>
        <v>14.393261878634245</v>
      </c>
      <c r="C67">
        <f t="shared" ref="C67:C101" si="1">A67/B67</f>
        <v>0.91295783806169484</v>
      </c>
    </row>
    <row r="68" spans="1:3" x14ac:dyDescent="0.2">
      <c r="A68">
        <v>7.1138633746214399</v>
      </c>
      <c r="B68">
        <f>AVERAGE(Table2[[#This Row],[Training Hours Week 1]:[Training Hours Week 4]])</f>
        <v>12.949664730371303</v>
      </c>
      <c r="C68">
        <f t="shared" si="1"/>
        <v>0.54934730147391742</v>
      </c>
    </row>
    <row r="69" spans="1:3" x14ac:dyDescent="0.2">
      <c r="A69">
        <v>17.032954711310591</v>
      </c>
      <c r="B69">
        <f>AVERAGE(Table2[[#This Row],[Training Hours Week 1]:[Training Hours Week 4]])</f>
        <v>14.737063314114</v>
      </c>
      <c r="C69">
        <f t="shared" si="1"/>
        <v>1.1557902920182046</v>
      </c>
    </row>
    <row r="70" spans="1:3" x14ac:dyDescent="0.2">
      <c r="A70">
        <v>6.118259655196562</v>
      </c>
      <c r="B70">
        <f>AVERAGE(Table2[[#This Row],[Training Hours Week 1]:[Training Hours Week 4]])</f>
        <v>7.5147802671634487</v>
      </c>
      <c r="C70">
        <f t="shared" si="1"/>
        <v>0.81416348019261231</v>
      </c>
    </row>
    <row r="71" spans="1:3" x14ac:dyDescent="0.2">
      <c r="A71">
        <v>19.80330404900776</v>
      </c>
      <c r="B71">
        <f>AVERAGE(Table2[[#This Row],[Training Hours Week 1]:[Training Hours Week 4]])</f>
        <v>12.277748843481568</v>
      </c>
      <c r="C71">
        <f t="shared" si="1"/>
        <v>1.6129425924461402</v>
      </c>
    </row>
    <row r="72" spans="1:3" x14ac:dyDescent="0.2">
      <c r="A72">
        <v>16.58367153944986</v>
      </c>
      <c r="B72">
        <f>AVERAGE(Table2[[#This Row],[Training Hours Week 1]:[Training Hours Week 4]])</f>
        <v>13.849806079980802</v>
      </c>
      <c r="C72">
        <f t="shared" si="1"/>
        <v>1.1973937717020258</v>
      </c>
    </row>
    <row r="73" spans="1:3" x14ac:dyDescent="0.2">
      <c r="A73">
        <v>7.9807352230125863</v>
      </c>
      <c r="B73">
        <f>AVERAGE(Table2[[#This Row],[Training Hours Week 1]:[Training Hours Week 4]])</f>
        <v>8.9136452404728459</v>
      </c>
      <c r="C73">
        <f t="shared" si="1"/>
        <v>0.89533911297879165</v>
      </c>
    </row>
    <row r="74" spans="1:3" x14ac:dyDescent="0.2">
      <c r="A74">
        <v>5.082831756854036</v>
      </c>
      <c r="B74">
        <f>AVERAGE(Table2[[#This Row],[Training Hours Week 1]:[Training Hours Week 4]])</f>
        <v>10.546739205345936</v>
      </c>
      <c r="C74">
        <f t="shared" si="1"/>
        <v>0.48193395682692597</v>
      </c>
    </row>
    <row r="75" spans="1:3" x14ac:dyDescent="0.2">
      <c r="A75">
        <v>17.23192142682251</v>
      </c>
      <c r="B75">
        <f>AVERAGE(Table2[[#This Row],[Training Hours Week 1]:[Training Hours Week 4]])</f>
        <v>14.893266986096002</v>
      </c>
      <c r="C75">
        <f t="shared" si="1"/>
        <v>1.1570276315404686</v>
      </c>
    </row>
    <row r="76" spans="1:3" x14ac:dyDescent="0.2">
      <c r="A76">
        <v>15.602860157714259</v>
      </c>
      <c r="B76">
        <f>AVERAGE(Table2[[#This Row],[Training Hours Week 1]:[Training Hours Week 4]])</f>
        <v>12.254604430918379</v>
      </c>
      <c r="C76">
        <f t="shared" si="1"/>
        <v>1.2732243007655333</v>
      </c>
    </row>
    <row r="77" spans="1:3" x14ac:dyDescent="0.2">
      <c r="A77">
        <v>15.93510752061481</v>
      </c>
      <c r="B77">
        <f>AVERAGE(Table2[[#This Row],[Training Hours Week 1]:[Training Hours Week 4]])</f>
        <v>11.464495707601021</v>
      </c>
      <c r="C77">
        <f t="shared" si="1"/>
        <v>1.3899527660906839</v>
      </c>
    </row>
    <row r="78" spans="1:3" x14ac:dyDescent="0.2">
      <c r="A78">
        <v>16.569055200289181</v>
      </c>
      <c r="B78">
        <f>AVERAGE(Table2[[#This Row],[Training Hours Week 1]:[Training Hours Week 4]])</f>
        <v>16.645169655217405</v>
      </c>
      <c r="C78">
        <f t="shared" si="1"/>
        <v>0.99542723465697058</v>
      </c>
    </row>
    <row r="79" spans="1:3" x14ac:dyDescent="0.2">
      <c r="A79">
        <v>6.1106697760113553</v>
      </c>
      <c r="B79">
        <f>AVERAGE(Table2[[#This Row],[Training Hours Week 1]:[Training Hours Week 4]])</f>
        <v>9.2525594920558198</v>
      </c>
      <c r="C79">
        <f t="shared" si="1"/>
        <v>0.66043020650209616</v>
      </c>
    </row>
    <row r="80" spans="1:3" x14ac:dyDescent="0.2">
      <c r="A80">
        <v>10.376985928164091</v>
      </c>
      <c r="B80">
        <f>AVERAGE(Table2[[#This Row],[Training Hours Week 1]:[Training Hours Week 4]])</f>
        <v>15.543616539228676</v>
      </c>
      <c r="C80">
        <f t="shared" si="1"/>
        <v>0.66760434432841653</v>
      </c>
    </row>
    <row r="81" spans="1:3" x14ac:dyDescent="0.2">
      <c r="A81">
        <v>6.7380358928769457</v>
      </c>
      <c r="B81">
        <f>AVERAGE(Table2[[#This Row],[Training Hours Week 1]:[Training Hours Week 4]])</f>
        <v>9.9913904295523395</v>
      </c>
      <c r="C81">
        <f t="shared" si="1"/>
        <v>0.67438420511997155</v>
      </c>
    </row>
    <row r="82" spans="1:3" x14ac:dyDescent="0.2">
      <c r="A82">
        <v>17.946551388133901</v>
      </c>
      <c r="B82">
        <f>AVERAGE(Table2[[#This Row],[Training Hours Week 1]:[Training Hours Week 4]])</f>
        <v>13.29627479886903</v>
      </c>
      <c r="C82">
        <f t="shared" si="1"/>
        <v>1.3497428159096425</v>
      </c>
    </row>
    <row r="83" spans="1:3" x14ac:dyDescent="0.2">
      <c r="A83">
        <v>14.34947190241337</v>
      </c>
      <c r="B83">
        <f>AVERAGE(Table2[[#This Row],[Training Hours Week 1]:[Training Hours Week 4]])</f>
        <v>11.643139888564377</v>
      </c>
      <c r="C83">
        <f t="shared" si="1"/>
        <v>1.2324400496559429</v>
      </c>
    </row>
    <row r="84" spans="1:3" x14ac:dyDescent="0.2">
      <c r="A84">
        <v>9.9634703727897378</v>
      </c>
      <c r="B84">
        <f>AVERAGE(Table2[[#This Row],[Training Hours Week 1]:[Training Hours Week 4]])</f>
        <v>13.475440409566399</v>
      </c>
      <c r="C84">
        <f t="shared" si="1"/>
        <v>0.73937994380625471</v>
      </c>
    </row>
    <row r="85" spans="1:3" x14ac:dyDescent="0.2">
      <c r="A85">
        <v>5.9533752542903544</v>
      </c>
      <c r="B85">
        <f>AVERAGE(Table2[[#This Row],[Training Hours Week 1]:[Training Hours Week 4]])</f>
        <v>12.171318713880972</v>
      </c>
      <c r="C85">
        <f t="shared" si="1"/>
        <v>0.48913148971283893</v>
      </c>
    </row>
    <row r="86" spans="1:3" x14ac:dyDescent="0.2">
      <c r="A86">
        <v>9.6647348257349321</v>
      </c>
      <c r="B86">
        <f>AVERAGE(Table2[[#This Row],[Training Hours Week 1]:[Training Hours Week 4]])</f>
        <v>12.058531753365791</v>
      </c>
      <c r="C86">
        <f t="shared" si="1"/>
        <v>0.80148520760309816</v>
      </c>
    </row>
    <row r="87" spans="1:3" x14ac:dyDescent="0.2">
      <c r="A87">
        <v>9.8777498304012052</v>
      </c>
      <c r="B87">
        <f>AVERAGE(Table2[[#This Row],[Training Hours Week 1]:[Training Hours Week 4]])</f>
        <v>11.842214645909438</v>
      </c>
      <c r="C87">
        <f t="shared" si="1"/>
        <v>0.83411339227947512</v>
      </c>
    </row>
    <row r="88" spans="1:3" x14ac:dyDescent="0.2">
      <c r="A88">
        <v>15.94409267507096</v>
      </c>
      <c r="B88">
        <f>AVERAGE(Table2[[#This Row],[Training Hours Week 1]:[Training Hours Week 4]])</f>
        <v>13.604228634661425</v>
      </c>
      <c r="C88">
        <f t="shared" si="1"/>
        <v>1.1719953481557883</v>
      </c>
    </row>
    <row r="89" spans="1:3" x14ac:dyDescent="0.2">
      <c r="A89">
        <v>14.5633620703282</v>
      </c>
      <c r="B89">
        <f>AVERAGE(Table2[[#This Row],[Training Hours Week 1]:[Training Hours Week 4]])</f>
        <v>12.173159230407405</v>
      </c>
      <c r="C89">
        <f t="shared" si="1"/>
        <v>1.196350248500019</v>
      </c>
    </row>
    <row r="90" spans="1:3" x14ac:dyDescent="0.2">
      <c r="A90">
        <v>18.308191138644901</v>
      </c>
      <c r="B90">
        <f>AVERAGE(Table2[[#This Row],[Training Hours Week 1]:[Training Hours Week 4]])</f>
        <v>14.202572467630539</v>
      </c>
      <c r="C90">
        <f t="shared" si="1"/>
        <v>1.2890757065574978</v>
      </c>
    </row>
    <row r="91" spans="1:3" x14ac:dyDescent="0.2">
      <c r="A91">
        <v>12.083223877429241</v>
      </c>
      <c r="B91">
        <f>AVERAGE(Table2[[#This Row],[Training Hours Week 1]:[Training Hours Week 4]])</f>
        <v>12.919007059620034</v>
      </c>
      <c r="C91">
        <f t="shared" si="1"/>
        <v>0.93530592727957107</v>
      </c>
    </row>
    <row r="92" spans="1:3" x14ac:dyDescent="0.2">
      <c r="A92">
        <v>6.7939136890745253</v>
      </c>
      <c r="B92">
        <f>AVERAGE(Table2[[#This Row],[Training Hours Week 1]:[Training Hours Week 4]])</f>
        <v>9.6263840213147134</v>
      </c>
      <c r="C92">
        <f t="shared" si="1"/>
        <v>0.70575967819603502</v>
      </c>
    </row>
    <row r="93" spans="1:3" x14ac:dyDescent="0.2">
      <c r="A93">
        <v>15.698671808344921</v>
      </c>
      <c r="B93">
        <f>AVERAGE(Table2[[#This Row],[Training Hours Week 1]:[Training Hours Week 4]])</f>
        <v>12.726599040638609</v>
      </c>
      <c r="C93">
        <f t="shared" si="1"/>
        <v>1.2335323646337786</v>
      </c>
    </row>
    <row r="94" spans="1:3" x14ac:dyDescent="0.2">
      <c r="A94">
        <v>16.41177572925346</v>
      </c>
      <c r="B94">
        <f>AVERAGE(Table2[[#This Row],[Training Hours Week 1]:[Training Hours Week 4]])</f>
        <v>15.709331570872509</v>
      </c>
      <c r="C94">
        <f t="shared" si="1"/>
        <v>1.0447150889400914</v>
      </c>
    </row>
    <row r="95" spans="1:3" x14ac:dyDescent="0.2">
      <c r="A95">
        <v>13.419157963542441</v>
      </c>
      <c r="B95">
        <f>AVERAGE(Table2[[#This Row],[Training Hours Week 1]:[Training Hours Week 4]])</f>
        <v>13.741183463735087</v>
      </c>
      <c r="C95">
        <f t="shared" si="1"/>
        <v>0.97656493699814739</v>
      </c>
    </row>
    <row r="96" spans="1:3" x14ac:dyDescent="0.2">
      <c r="A96">
        <v>16.564507699318419</v>
      </c>
      <c r="B96">
        <f>AVERAGE(Table2[[#This Row],[Training Hours Week 1]:[Training Hours Week 4]])</f>
        <v>10.916978839655618</v>
      </c>
      <c r="C96">
        <f t="shared" si="1"/>
        <v>1.5173160947375213</v>
      </c>
    </row>
    <row r="97" spans="1:3" x14ac:dyDescent="0.2">
      <c r="A97">
        <v>12.406933945465861</v>
      </c>
      <c r="B97">
        <f>AVERAGE(Table2[[#This Row],[Training Hours Week 1]:[Training Hours Week 4]])</f>
        <v>13.610021587382828</v>
      </c>
      <c r="C97">
        <f t="shared" si="1"/>
        <v>0.91160281163460533</v>
      </c>
    </row>
    <row r="98" spans="1:3" x14ac:dyDescent="0.2">
      <c r="A98">
        <v>12.840992440729909</v>
      </c>
      <c r="B98">
        <f>AVERAGE(Table2[[#This Row],[Training Hours Week 1]:[Training Hours Week 4]])</f>
        <v>15.789105549476961</v>
      </c>
      <c r="C98">
        <f t="shared" si="1"/>
        <v>0.813281816407598</v>
      </c>
    </row>
    <row r="99" spans="1:3" x14ac:dyDescent="0.2">
      <c r="A99">
        <v>11.413115275378241</v>
      </c>
      <c r="B99">
        <f>AVERAGE(Table2[[#This Row],[Training Hours Week 1]:[Training Hours Week 4]])</f>
        <v>12.385498749436204</v>
      </c>
      <c r="C99">
        <f t="shared" si="1"/>
        <v>0.92149016412421614</v>
      </c>
    </row>
    <row r="100" spans="1:3" x14ac:dyDescent="0.2">
      <c r="A100">
        <v>5.3812869011614266</v>
      </c>
      <c r="B100">
        <f>AVERAGE(Table2[[#This Row],[Training Hours Week 1]:[Training Hours Week 4]])</f>
        <v>13.57350160482391</v>
      </c>
      <c r="C100">
        <f t="shared" si="1"/>
        <v>0.39645531844553372</v>
      </c>
    </row>
    <row r="101" spans="1:3" x14ac:dyDescent="0.2">
      <c r="A101">
        <v>6.618371404899567</v>
      </c>
      <c r="B101">
        <f>AVERAGE(Table2[[#This Row],[Training Hours Week 1]:[Training Hours Week 4]])</f>
        <v>11.47871491973517</v>
      </c>
      <c r="C101">
        <f t="shared" si="1"/>
        <v>0.57657773114660316</v>
      </c>
    </row>
  </sheetData>
  <conditionalFormatting sqref="C2:C101">
    <cfRule type="cellIs" dxfId="4" priority="4" operator="greaterThan">
      <formula>1.5</formula>
    </cfRule>
    <cfRule type="cellIs" dxfId="5" priority="3" operator="between">
      <formula>1.1</formula>
      <formula>1.5</formula>
    </cfRule>
    <cfRule type="cellIs" dxfId="6" priority="2" operator="between">
      <formula>0.8</formula>
      <formula>1.1</formula>
    </cfRule>
    <cfRule type="cellIs" dxfId="3" priority="1" operator="lessThanOrEqual">
      <formula>0.8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64d4c3-b0ad-408e-876f-a012917063a4">
      <Terms xmlns="http://schemas.microsoft.com/office/infopath/2007/PartnerControls"/>
    </lcf76f155ced4ddcb4097134ff3c332f>
    <TaxCatchAll xmlns="32c8661e-6ddf-441a-9a2e-4b375700f4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BF5F162AABD43B1F181FAA849C1F2" ma:contentTypeVersion="11" ma:contentTypeDescription="Create a new document." ma:contentTypeScope="" ma:versionID="48adc746fdab8cf1535c828efdda3e5e">
  <xsd:schema xmlns:xsd="http://www.w3.org/2001/XMLSchema" xmlns:xs="http://www.w3.org/2001/XMLSchema" xmlns:p="http://schemas.microsoft.com/office/2006/metadata/properties" xmlns:ns2="bb64d4c3-b0ad-408e-876f-a012917063a4" xmlns:ns3="32c8661e-6ddf-441a-9a2e-4b375700f4a2" targetNamespace="http://schemas.microsoft.com/office/2006/metadata/properties" ma:root="true" ma:fieldsID="3c694234dab02641cac59e3b7a14dd5f" ns2:_="" ns3:_="">
    <xsd:import namespace="bb64d4c3-b0ad-408e-876f-a012917063a4"/>
    <xsd:import namespace="32c8661e-6ddf-441a-9a2e-4b375700f4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4d4c3-b0ad-408e-876f-a01291706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8661e-6ddf-441a-9a2e-4b375700f4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90fca04-405b-4c7a-bcd7-4db2234244c7}" ma:internalName="TaxCatchAll" ma:showField="CatchAllData" ma:web="32c8661e-6ddf-441a-9a2e-4b375700f4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90915-397F-4514-81C9-BA25E946BBA2}">
  <ds:schemaRefs>
    <ds:schemaRef ds:uri="http://www.w3.org/XML/1998/namespace"/>
    <ds:schemaRef ds:uri="http://purl.org/dc/dcmitype/"/>
    <ds:schemaRef ds:uri="32c8661e-6ddf-441a-9a2e-4b375700f4a2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b64d4c3-b0ad-408e-876f-a012917063a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FBC7686-E8BC-43E0-B624-592E44EF5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64d4c3-b0ad-408e-876f-a012917063a4"/>
    <ds:schemaRef ds:uri="32c8661e-6ddf-441a-9a2e-4b375700f4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5FA994-6568-4F6E-A8AE-1E4E4B5E8F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ACWR Calculator</vt:lpstr>
      <vt:lpstr>Training_Load_Range_Past_28_Days</vt:lpstr>
      <vt:lpstr>Training_Load_Range_Past_7_Days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Yusrra ASRAR</cp:lastModifiedBy>
  <dcterms:created xsi:type="dcterms:W3CDTF">2025-03-20T16:44:38Z</dcterms:created>
  <dcterms:modified xsi:type="dcterms:W3CDTF">2025-03-25T20:29:20Z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0x010100547BF5F162AABD43B1F181FAA849C1F2</vt:lpwstr>
  </property>
</Properties>
</file>