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" documentId="8_{9E791DD4-D09D-48EB-8FB9-C06F88438F61}" xr6:coauthVersionLast="41" xr6:coauthVersionMax="41" xr10:uidLastSave="{7BD8B3AB-728D-48E6-9EA1-9246E1B63CED}"/>
  <bookViews>
    <workbookView xWindow="24405" yWindow="-17865" windowWidth="13125" windowHeight="13380" activeTab="1" xr2:uid="{00000000-000D-0000-FFFF-FFFF00000000}"/>
  </bookViews>
  <sheets>
    <sheet name="Portfolio_1" sheetId="1" r:id="rId1"/>
    <sheet name="Portfolio_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F23" i="2"/>
  <c r="C24" i="2"/>
  <c r="F24" i="2"/>
  <c r="D25" i="2"/>
  <c r="G25" i="2"/>
  <c r="C26" i="2"/>
  <c r="D26" i="2"/>
  <c r="F26" i="2"/>
  <c r="G26" i="2"/>
  <c r="C27" i="2"/>
  <c r="D27" i="2"/>
  <c r="F27" i="2"/>
  <c r="G27" i="2"/>
  <c r="D26" i="1" l="1"/>
  <c r="D25" i="1"/>
  <c r="G25" i="1"/>
  <c r="G26" i="1"/>
  <c r="G24" i="1" l="1"/>
  <c r="F26" i="1"/>
  <c r="F25" i="1"/>
  <c r="F23" i="1"/>
  <c r="F22" i="1"/>
  <c r="C26" i="1"/>
  <c r="D24" i="1"/>
  <c r="C25" i="1"/>
  <c r="C23" i="1"/>
  <c r="C22" i="1"/>
</calcChain>
</file>

<file path=xl/sharedStrings.xml><?xml version="1.0" encoding="utf-8"?>
<sst xmlns="http://schemas.openxmlformats.org/spreadsheetml/2006/main" count="54" uniqueCount="39">
  <si>
    <t>α = 0.99</t>
  </si>
  <si>
    <t>Out-of-sample</t>
  </si>
  <si>
    <t>In-sample MC1</t>
  </si>
  <si>
    <t>VaR</t>
  </si>
  <si>
    <t>In-sample MC2</t>
  </si>
  <si>
    <t>In-sample N1</t>
  </si>
  <si>
    <t>In-sample No</t>
  </si>
  <si>
    <t>In-sample N2</t>
  </si>
  <si>
    <t>α = 0.999</t>
  </si>
  <si>
    <t>Portfolio 2:</t>
  </si>
  <si>
    <t>Portfolio 1:</t>
  </si>
  <si>
    <t>Portfolio 2</t>
  </si>
  <si>
    <t>Portfolio 1</t>
  </si>
  <si>
    <t>Out-of-sample: VaR 99.0% = $49058832.40, CVaR 99.0% = $56527709.77</t>
  </si>
  <si>
    <t>In-sample MC1: VaR 99.0% = $40121536.14, CVaR 99.0% = $48527879.91</t>
  </si>
  <si>
    <t>In-sample MC2: VaR 99.0% = $49017831.94, CVaR 99.0% = $56629667.64</t>
  </si>
  <si>
    <t xml:space="preserve"> In-sample No: VaR 99.0% = $35886087.56, CVaR 99.0% = $40493910.53</t>
  </si>
  <si>
    <t xml:space="preserve"> In-sample N1: VaR 99.0% = $27506794.28, CVaR 99.0% = $30585699.32</t>
  </si>
  <si>
    <t xml:space="preserve"> In-sample N2: VaR 99.0% = $36056815.38, CVaR 99.0% = $40687682.58</t>
  </si>
  <si>
    <t>Out-of-sample: VaR 99.9% = $65168725.92, CVaR 99.9% = $72438195.46</t>
  </si>
  <si>
    <t>In-sample MC1: VaR 99.9% = $58881525.52, CVaR 99.9% = $66099503.70</t>
  </si>
  <si>
    <t>In-sample MC2: VaR 99.9% = $64811857.39, CVaR 99.9% = $72058838.57</t>
  </si>
  <si>
    <t xml:space="preserve"> In-sample No: VaR 99.9% = $46273204.11, CVaR 99.9% = $50037849.40</t>
  </si>
  <si>
    <t>Out-of-sample: VaR 99.0% = $36349493.60, CVaR 99.0% = $41897911.87</t>
  </si>
  <si>
    <t>In-sample MC1: VaR 99.0% = $30284594.28, CVaR 99.0% = $36949077.67</t>
  </si>
  <si>
    <t>In-sample MC2: VaR 99.0% = $36382279.13, CVaR 99.0% = $41764471.58</t>
  </si>
  <si>
    <t xml:space="preserve"> In-sample No: VaR 99.0% = $25496111.01, CVaR 99.0% = $28834181.29</t>
  </si>
  <si>
    <t xml:space="preserve"> In-sample N1: VaR 99.0% = $22522036.93, CVaR 99.0% = $24893593.84</t>
  </si>
  <si>
    <t xml:space="preserve"> In-sample N2: VaR 99.0% = $25655133.91, CVaR 99.0% = $29011036.59</t>
  </si>
  <si>
    <t>Out-of-sample: VaR 99.9% = $48656504.28, CVaR 99.9% = $53722171.89</t>
  </si>
  <si>
    <t>In-sample MC1: VaR 99.9% = $45357571.00, CVaR 99.9% = $51623469.82</t>
  </si>
  <si>
    <t>In-sample MC2: VaR 99.9% = $48138861.61, CVaR 99.9% = $52551614.69</t>
  </si>
  <si>
    <t xml:space="preserve"> In-sample No: VaR 99.9% = $33020906.39, CVaR 99.9% = $35748148.88</t>
  </si>
  <si>
    <t xml:space="preserve"> In-sample N1: VaR 99.9% = $27868083.90, CVaR 99.9% = $29805673.66</t>
  </si>
  <si>
    <t xml:space="preserve"> In-sample N2: VaR 99.9% = $33220127.73, CVaR 99.9% = $35961939.50</t>
  </si>
  <si>
    <t xml:space="preserve">Model error </t>
  </si>
  <si>
    <t xml:space="preserve">Sampling error </t>
  </si>
  <si>
    <t>Sampling error</t>
  </si>
  <si>
    <t>Model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</si>
</sst>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1" xfId="1" applyFont="1" applyBorder="1"/>
    <xf numFmtId="9" fontId="0" fillId="0" borderId="1" xfId="2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/>
    <xf numFmtId="165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topLeftCell="A3" zoomScale="96" workbookViewId="0">
      <selection activeCell="B20" sqref="B20"/>
    </sheetView>
  </sheetViews>
  <sheetFormatPr defaultRowHeight="14.25" x14ac:dyDescent="0.45"/>
  <cols>
    <col min="1" max="1" width="18.6640625" customWidth="1"/>
    <col min="2" max="2" width="14.3984375" bestFit="1" customWidth="1"/>
    <col min="3" max="3" width="16.46484375" bestFit="1" customWidth="1"/>
    <col min="4" max="4" width="14.06640625" bestFit="1" customWidth="1"/>
    <col min="5" max="5" width="14.3984375" bestFit="1" customWidth="1"/>
    <col min="6" max="6" width="16.46484375" bestFit="1" customWidth="1"/>
    <col min="7" max="7" width="14.06640625" bestFit="1" customWidth="1"/>
    <col min="10" max="10" width="14.1328125" customWidth="1"/>
    <col min="11" max="11" width="15.86328125" customWidth="1"/>
    <col min="12" max="12" width="19.86328125" customWidth="1"/>
    <col min="13" max="13" width="16.59765625" customWidth="1"/>
    <col min="14" max="14" width="19" customWidth="1"/>
    <col min="15" max="15" width="21" customWidth="1"/>
    <col min="16" max="16" width="18.3984375" customWidth="1"/>
  </cols>
  <sheetData>
    <row r="2" spans="1:10" x14ac:dyDescent="0.45">
      <c r="A2" s="1"/>
    </row>
    <row r="3" spans="1:10" x14ac:dyDescent="0.45">
      <c r="A3" s="1"/>
    </row>
    <row r="4" spans="1:10" x14ac:dyDescent="0.45">
      <c r="A4" s="1" t="s">
        <v>10</v>
      </c>
    </row>
    <row r="5" spans="1:10" x14ac:dyDescent="0.45">
      <c r="A5" s="1"/>
    </row>
    <row r="6" spans="1:10" x14ac:dyDescent="0.45">
      <c r="A6" s="1" t="s">
        <v>13</v>
      </c>
    </row>
    <row r="7" spans="1:10" x14ac:dyDescent="0.45">
      <c r="A7" s="1" t="s">
        <v>14</v>
      </c>
    </row>
    <row r="8" spans="1:10" x14ac:dyDescent="0.45">
      <c r="A8" s="1" t="s">
        <v>15</v>
      </c>
    </row>
    <row r="9" spans="1:10" x14ac:dyDescent="0.45">
      <c r="A9" s="1" t="s">
        <v>16</v>
      </c>
    </row>
    <row r="10" spans="1:10" x14ac:dyDescent="0.45">
      <c r="A10" s="1" t="s">
        <v>17</v>
      </c>
    </row>
    <row r="11" spans="1:10" x14ac:dyDescent="0.45">
      <c r="A11" s="1" t="s">
        <v>18</v>
      </c>
    </row>
    <row r="12" spans="1:10" x14ac:dyDescent="0.45">
      <c r="A12" s="1"/>
    </row>
    <row r="13" spans="1:10" x14ac:dyDescent="0.45">
      <c r="A13" s="1" t="s">
        <v>19</v>
      </c>
    </row>
    <row r="14" spans="1:10" x14ac:dyDescent="0.45">
      <c r="A14" s="1" t="s">
        <v>20</v>
      </c>
      <c r="J14" s="6"/>
    </row>
    <row r="15" spans="1:10" x14ac:dyDescent="0.45">
      <c r="A15" s="1" t="s">
        <v>21</v>
      </c>
      <c r="J15" s="7"/>
    </row>
    <row r="16" spans="1:10" x14ac:dyDescent="0.45">
      <c r="A16" s="1" t="s">
        <v>22</v>
      </c>
      <c r="J16" s="7"/>
    </row>
    <row r="17" spans="1:10" x14ac:dyDescent="0.45">
      <c r="A17" s="1"/>
      <c r="J17" s="7"/>
    </row>
    <row r="18" spans="1:10" x14ac:dyDescent="0.45">
      <c r="A18" s="1"/>
      <c r="J18" s="7"/>
    </row>
    <row r="19" spans="1:10" x14ac:dyDescent="0.45">
      <c r="A19" s="12" t="s">
        <v>12</v>
      </c>
      <c r="B19" s="11" t="s">
        <v>0</v>
      </c>
      <c r="C19" s="9"/>
      <c r="D19" s="9"/>
      <c r="E19" s="11" t="s">
        <v>8</v>
      </c>
      <c r="F19" s="9"/>
      <c r="G19" s="9"/>
      <c r="J19" s="7"/>
    </row>
    <row r="20" spans="1:10" x14ac:dyDescent="0.45">
      <c r="A20" s="10"/>
      <c r="B20" s="3" t="s">
        <v>3</v>
      </c>
      <c r="C20" s="3" t="s">
        <v>36</v>
      </c>
      <c r="D20" s="3" t="s">
        <v>38</v>
      </c>
      <c r="E20" s="3" t="s">
        <v>3</v>
      </c>
      <c r="F20" s="3" t="s">
        <v>36</v>
      </c>
      <c r="G20" s="3" t="s">
        <v>35</v>
      </c>
      <c r="J20" s="7"/>
    </row>
    <row r="21" spans="1:10" x14ac:dyDescent="0.45">
      <c r="A21" s="2" t="s">
        <v>1</v>
      </c>
      <c r="B21" s="4">
        <v>49058832.399999999</v>
      </c>
      <c r="C21" s="8"/>
      <c r="D21" s="5"/>
      <c r="E21" s="4">
        <v>65168725.920000002</v>
      </c>
      <c r="F21" s="8"/>
      <c r="G21" s="5"/>
    </row>
    <row r="22" spans="1:10" x14ac:dyDescent="0.45">
      <c r="A22" s="2" t="s">
        <v>2</v>
      </c>
      <c r="B22" s="4">
        <v>40121536.140000001</v>
      </c>
      <c r="C22" s="8">
        <f>(B22-B21)/B21</f>
        <v>-0.18217507068105432</v>
      </c>
      <c r="D22" s="5"/>
      <c r="E22" s="4">
        <v>58881525.520000003</v>
      </c>
      <c r="F22" s="8">
        <f>(E22-E21)/E21</f>
        <v>-9.6475729903298349E-2</v>
      </c>
      <c r="G22" s="5"/>
    </row>
    <row r="23" spans="1:10" x14ac:dyDescent="0.45">
      <c r="A23" s="2" t="s">
        <v>4</v>
      </c>
      <c r="B23" s="4">
        <v>49017831.939999998</v>
      </c>
      <c r="C23" s="8">
        <f>(B23-B21)/B21</f>
        <v>-8.357406402521902E-4</v>
      </c>
      <c r="D23" s="5"/>
      <c r="E23" s="4">
        <v>64811857.390000001</v>
      </c>
      <c r="F23" s="8">
        <f>(E23-E21)/E21</f>
        <v>-5.4760703844062685E-3</v>
      </c>
      <c r="G23" s="5"/>
    </row>
    <row r="24" spans="1:10" x14ac:dyDescent="0.45">
      <c r="A24" s="2" t="s">
        <v>6</v>
      </c>
      <c r="B24" s="4">
        <v>35886087.560000002</v>
      </c>
      <c r="C24" s="8"/>
      <c r="D24" s="5">
        <f>(B24-B21)/B21</f>
        <v>-0.26850913883551775</v>
      </c>
      <c r="E24" s="4">
        <v>46273204.109999999</v>
      </c>
      <c r="F24" s="8"/>
      <c r="G24" s="5">
        <f>(E24-E21)/E21</f>
        <v>-0.28994769413162713</v>
      </c>
    </row>
    <row r="25" spans="1:10" x14ac:dyDescent="0.45">
      <c r="A25" s="2" t="s">
        <v>5</v>
      </c>
      <c r="B25" s="4">
        <v>27506794.280000001</v>
      </c>
      <c r="C25" s="8">
        <f>(B25-B24)/B24</f>
        <v>-0.23349698587203693</v>
      </c>
      <c r="D25" s="5">
        <f>(B25-B22)/B22</f>
        <v>-0.31441323223473167</v>
      </c>
      <c r="E25" s="4">
        <v>34447370.280000001</v>
      </c>
      <c r="F25" s="8">
        <f>(E25-E24)/E24</f>
        <v>-0.25556548454885025</v>
      </c>
      <c r="G25" s="5">
        <f>(E25-E22)/E22</f>
        <v>-0.41497150463094862</v>
      </c>
    </row>
    <row r="26" spans="1:10" x14ac:dyDescent="0.45">
      <c r="A26" s="2" t="s">
        <v>7</v>
      </c>
      <c r="B26" s="4">
        <v>36056815.380000003</v>
      </c>
      <c r="C26" s="8">
        <f>(B26-B24)/B24</f>
        <v>4.7574932685138967E-3</v>
      </c>
      <c r="D26" s="5">
        <f>(B26-B23)/B23</f>
        <v>-0.26441431713799285</v>
      </c>
      <c r="E26" s="4">
        <v>46495879.039999999</v>
      </c>
      <c r="F26" s="8">
        <f>(E26-E24)/E24</f>
        <v>4.8121787605340674E-3</v>
      </c>
      <c r="G26" s="5">
        <f t="shared" ref="G26" si="0">(E26-E23)/E23</f>
        <v>-0.28260227507113572</v>
      </c>
    </row>
  </sheetData>
  <mergeCells count="3">
    <mergeCell ref="B19:D19"/>
    <mergeCell ref="E19:G19"/>
    <mergeCell ref="A19:A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8ADE-451B-4466-B292-DF3DECDBD163}">
  <dimension ref="A3:G37"/>
  <sheetViews>
    <sheetView tabSelected="1" zoomScaleNormal="100" workbookViewId="0">
      <selection activeCell="A20" sqref="A20:G27"/>
    </sheetView>
  </sheetViews>
  <sheetFormatPr defaultRowHeight="14.25" x14ac:dyDescent="0.45"/>
  <cols>
    <col min="1" max="1" width="16.86328125" customWidth="1"/>
    <col min="2" max="2" width="14.3984375" bestFit="1" customWidth="1"/>
    <col min="3" max="3" width="13.53125" bestFit="1" customWidth="1"/>
    <col min="4" max="4" width="11.265625" bestFit="1" customWidth="1"/>
    <col min="5" max="5" width="14.3984375" bestFit="1" customWidth="1"/>
    <col min="6" max="6" width="13.1328125" bestFit="1" customWidth="1"/>
    <col min="7" max="7" width="10.86328125" bestFit="1" customWidth="1"/>
    <col min="9" max="9" width="16.59765625" customWidth="1"/>
    <col min="10" max="10" width="16" customWidth="1"/>
    <col min="11" max="11" width="19.86328125" customWidth="1"/>
    <col min="12" max="12" width="17.86328125" customWidth="1"/>
    <col min="13" max="13" width="18.73046875" customWidth="1"/>
    <col min="14" max="14" width="19.73046875" customWidth="1"/>
    <col min="15" max="15" width="17" customWidth="1"/>
  </cols>
  <sheetData>
    <row r="3" spans="1:1" x14ac:dyDescent="0.45">
      <c r="A3" s="1" t="s">
        <v>9</v>
      </c>
    </row>
    <row r="4" spans="1:1" x14ac:dyDescent="0.45">
      <c r="A4" s="1"/>
    </row>
    <row r="5" spans="1:1" x14ac:dyDescent="0.45">
      <c r="A5" s="1" t="s">
        <v>23</v>
      </c>
    </row>
    <row r="6" spans="1:1" x14ac:dyDescent="0.45">
      <c r="A6" s="1" t="s">
        <v>24</v>
      </c>
    </row>
    <row r="7" spans="1:1" x14ac:dyDescent="0.45">
      <c r="A7" s="1" t="s">
        <v>25</v>
      </c>
    </row>
    <row r="8" spans="1:1" x14ac:dyDescent="0.45">
      <c r="A8" s="1" t="s">
        <v>26</v>
      </c>
    </row>
    <row r="9" spans="1:1" x14ac:dyDescent="0.45">
      <c r="A9" s="1" t="s">
        <v>27</v>
      </c>
    </row>
    <row r="10" spans="1:1" x14ac:dyDescent="0.45">
      <c r="A10" s="1" t="s">
        <v>28</v>
      </c>
    </row>
    <row r="11" spans="1:1" x14ac:dyDescent="0.45">
      <c r="A11" s="1"/>
    </row>
    <row r="12" spans="1:1" x14ac:dyDescent="0.45">
      <c r="A12" s="1" t="s">
        <v>29</v>
      </c>
    </row>
    <row r="13" spans="1:1" x14ac:dyDescent="0.45">
      <c r="A13" s="1" t="s">
        <v>30</v>
      </c>
    </row>
    <row r="14" spans="1:1" x14ac:dyDescent="0.45">
      <c r="A14" s="1" t="s">
        <v>31</v>
      </c>
    </row>
    <row r="15" spans="1:1" x14ac:dyDescent="0.45">
      <c r="A15" s="1" t="s">
        <v>32</v>
      </c>
    </row>
    <row r="16" spans="1:1" x14ac:dyDescent="0.45">
      <c r="A16" s="1" t="s">
        <v>33</v>
      </c>
    </row>
    <row r="17" spans="1:7" x14ac:dyDescent="0.45">
      <c r="A17" s="1" t="s">
        <v>34</v>
      </c>
    </row>
    <row r="20" spans="1:7" x14ac:dyDescent="0.45">
      <c r="A20" s="12" t="s">
        <v>11</v>
      </c>
      <c r="B20" s="11" t="s">
        <v>0</v>
      </c>
      <c r="C20" s="9"/>
      <c r="D20" s="9"/>
      <c r="E20" s="11" t="s">
        <v>8</v>
      </c>
      <c r="F20" s="9"/>
      <c r="G20" s="9"/>
    </row>
    <row r="21" spans="1:7" x14ac:dyDescent="0.45">
      <c r="A21" s="10"/>
      <c r="B21" s="3" t="s">
        <v>3</v>
      </c>
      <c r="C21" s="3" t="s">
        <v>36</v>
      </c>
      <c r="D21" s="3" t="s">
        <v>35</v>
      </c>
      <c r="E21" s="3" t="s">
        <v>3</v>
      </c>
      <c r="F21" s="3" t="s">
        <v>37</v>
      </c>
      <c r="G21" s="3" t="s">
        <v>38</v>
      </c>
    </row>
    <row r="22" spans="1:7" x14ac:dyDescent="0.45">
      <c r="A22" s="2" t="s">
        <v>1</v>
      </c>
      <c r="B22" s="4">
        <v>36349493.600000001</v>
      </c>
      <c r="C22" s="8"/>
      <c r="D22" s="4"/>
      <c r="E22" s="4">
        <v>48656504.280000001</v>
      </c>
      <c r="F22" s="8"/>
      <c r="G22" s="5"/>
    </row>
    <row r="23" spans="1:7" x14ac:dyDescent="0.45">
      <c r="A23" s="2" t="s">
        <v>2</v>
      </c>
      <c r="B23" s="4">
        <v>30284594.280000001</v>
      </c>
      <c r="C23" s="8">
        <f>(B23-B22)/B22</f>
        <v>-0.1668496234566525</v>
      </c>
      <c r="D23" s="4"/>
      <c r="E23" s="4">
        <v>45357571</v>
      </c>
      <c r="F23" s="8">
        <f>(E23-E22)/E22</f>
        <v>-6.7800458105577679E-2</v>
      </c>
      <c r="G23" s="5"/>
    </row>
    <row r="24" spans="1:7" x14ac:dyDescent="0.45">
      <c r="A24" s="2" t="s">
        <v>4</v>
      </c>
      <c r="B24" s="4">
        <v>36382279.130000003</v>
      </c>
      <c r="C24" s="8">
        <f>(B24-B22)/B22</f>
        <v>9.0195286792114188E-4</v>
      </c>
      <c r="D24" s="4"/>
      <c r="E24" s="4">
        <v>48138861.609999999</v>
      </c>
      <c r="F24" s="8">
        <f>(E24-E22)/E22</f>
        <v>-1.0638714754787185E-2</v>
      </c>
      <c r="G24" s="5"/>
    </row>
    <row r="25" spans="1:7" x14ac:dyDescent="0.45">
      <c r="A25" s="2" t="s">
        <v>6</v>
      </c>
      <c r="B25" s="4">
        <v>25496111.010000002</v>
      </c>
      <c r="C25" s="8"/>
      <c r="D25" s="5">
        <f>(B25-B22)/B22</f>
        <v>-0.2985841483634864</v>
      </c>
      <c r="E25" s="4">
        <v>33020906.390000001</v>
      </c>
      <c r="F25" s="8"/>
      <c r="G25" s="5">
        <f>(E25-E22)/E22</f>
        <v>-0.32134651104450451</v>
      </c>
    </row>
    <row r="26" spans="1:7" x14ac:dyDescent="0.45">
      <c r="A26" s="2" t="s">
        <v>5</v>
      </c>
      <c r="B26" s="4">
        <v>22522036.93</v>
      </c>
      <c r="C26" s="8">
        <f>(B26-B25)/B25</f>
        <v>-0.11664814601856417</v>
      </c>
      <c r="D26" s="5">
        <f t="shared" ref="D26:D27" si="0">(B26-B23)/B23</f>
        <v>-0.25632033496074957</v>
      </c>
      <c r="E26" s="4">
        <v>27868083.899999999</v>
      </c>
      <c r="F26" s="8">
        <f>(E26-E25)/E25</f>
        <v>-0.15604727590277398</v>
      </c>
      <c r="G26" s="5">
        <f t="shared" ref="G26:G27" si="1">(E26-E23)/E23</f>
        <v>-0.38559135144163698</v>
      </c>
    </row>
    <row r="27" spans="1:7" x14ac:dyDescent="0.45">
      <c r="A27" s="2" t="s">
        <v>7</v>
      </c>
      <c r="B27" s="4">
        <v>25655133.91</v>
      </c>
      <c r="C27" s="8">
        <f>(B27-B25)/B25</f>
        <v>6.2371433799306517E-3</v>
      </c>
      <c r="D27" s="5">
        <f t="shared" si="0"/>
        <v>-0.29484533340173957</v>
      </c>
      <c r="E27" s="4">
        <v>33220127.73</v>
      </c>
      <c r="F27" s="8">
        <f>(E27-E25)/E25</f>
        <v>6.0331881156457812E-3</v>
      </c>
      <c r="G27" s="5">
        <f t="shared" si="1"/>
        <v>-0.30991040047571244</v>
      </c>
    </row>
    <row r="37" spans="1:1" x14ac:dyDescent="0.45">
      <c r="A37" s="1"/>
    </row>
  </sheetData>
  <mergeCells count="3">
    <mergeCell ref="E20:G20"/>
    <mergeCell ref="B20:D20"/>
    <mergeCell ref="A20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Portfolio_1</vt:lpstr>
      <vt:lpstr>Portfolio_2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2019-03-26T03:39:15Z</dcterms:modified>
</cp:coreProperties>
</file>