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<sst xmlns="http://schemas.openxmlformats.org/spreadsheetml/2006/main" count="36" uniqueCount="29">
  <si>
    <t>IS BC</t>
  </si>
  <si>
    <t>BIS BC</t>
  </si>
  <si>
    <t>MS BC</t>
  </si>
  <si>
    <t>Theoretical Result</t>
  </si>
  <si>
    <t>IS WC</t>
  </si>
  <si>
    <t>BIS WC</t>
  </si>
  <si>
    <t>MS WC</t>
  </si>
  <si>
    <t>MS AC (100k)</t>
  </si>
  <si>
    <t>IS AC (100000)</t>
  </si>
  <si>
    <t>BIS AC (100000)</t>
  </si>
  <si>
    <t>QSPM Sorted</t>
  </si>
  <si>
    <t>HS Sorted</t>
  </si>
  <si>
    <t>QCPF BC</t>
  </si>
  <si>
    <t>QCPF WC</t>
  </si>
  <si>
    <t>QCPM R. Sorted</t>
  </si>
  <si>
    <t>HS R. Sorted</t>
  </si>
  <si>
    <t>QCPF AC (100k)</t>
  </si>
  <si>
    <t>QSPM AC</t>
  </si>
  <si>
    <t>HS AC (100k)</t>
  </si>
  <si>
    <t>CS Sorted</t>
  </si>
  <si>
    <t>CS R. Sorted</t>
  </si>
  <si>
    <t>CS Random (100k)</t>
  </si>
  <si>
    <t>IS</t>
  </si>
  <si>
    <t>BIS</t>
  </si>
  <si>
    <t>MS</t>
  </si>
  <si>
    <t>QSPF</t>
  </si>
  <si>
    <t>QSPM</t>
  </si>
  <si>
    <t>HS</t>
  </si>
  <si>
    <t>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</si>
</sst>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YTL-41F]"/>
  </numFmts>
  <fonts count="4">
    <font>
      <sz val="10.0"/>
      <color rgb="FF000000"/>
      <name val="Arial"/>
    </font>
    <font>
      <color theme="1"/>
      <name val="Arial"/>
    </font>
    <font>
      <sz val="11.0"/>
      <color rgb="FFF7981D"/>
      <name val="Inconsolata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164" xfId="0" applyFont="1" applyNumberFormat="1"/>
    <xf borderId="0" fillId="0" fontId="1" numFmtId="0" xfId="0" applyAlignment="1" applyFont="1">
      <alignment readingOrder="0" textRotation="0"/>
    </xf>
    <xf borderId="0" fillId="3" fontId="1" numFmtId="0" xfId="0" applyFill="1" applyFont="1"/>
    <xf borderId="0" fillId="2" fontId="3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Worst Case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Sayfa1!$A$35:$A$65</c:f>
            </c:strRef>
          </c:cat>
          <c:val>
            <c:numRef>
              <c:f>Sayfa1!$B$35:$B$65</c:f>
              <c:numCache/>
            </c:numRef>
          </c:val>
          <c:smooth val="0"/>
        </c:ser>
        <c:axId val="2134977366"/>
        <c:axId val="579505571"/>
      </c:lineChart>
      <c:catAx>
        <c:axId val="2134977366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505571"/>
      </c:catAx>
      <c:valAx>
        <c:axId val="579505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4977366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Sayfa1!$A$35:$A$65</c:f>
            </c:strRef>
          </c:cat>
          <c:val>
            <c:numRef>
              <c:f>Sayfa1!$C$35:$C$65</c:f>
              <c:numCache/>
            </c:numRef>
          </c:val>
          <c:smooth val="0"/>
        </c:ser>
        <c:axId val="1321841444"/>
        <c:axId val="61819200"/>
      </c:lineChart>
      <c:catAx>
        <c:axId val="1321841444"/>
        <c:scaling>
          <c:orientation val="minMax"/>
          <c:max val="25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19200"/>
      </c:catAx>
      <c:valAx>
        <c:axId val="6181920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218414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Worst Case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Sayfa1!$A$109:$A$120</c:f>
            </c:strRef>
          </c:cat>
          <c:val>
            <c:numRef>
              <c:f>Sayfa1!$B$109:$B$120</c:f>
              <c:numCache/>
            </c:numRef>
          </c:val>
          <c:smooth val="0"/>
        </c:ser>
        <c:axId val="1198662673"/>
        <c:axId val="139128598"/>
      </c:lineChart>
      <c:catAx>
        <c:axId val="1198662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28598"/>
      </c:catAx>
      <c:valAx>
        <c:axId val="1391285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662673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Sayfa1!$A$109:$A$120</c:f>
            </c:strRef>
          </c:cat>
          <c:val>
            <c:numRef>
              <c:f>Sayfa1!$C$109:$C$120</c:f>
              <c:numCache/>
            </c:numRef>
          </c:val>
          <c:smooth val="0"/>
        </c:ser>
        <c:axId val="1416621799"/>
        <c:axId val="5363063"/>
      </c:lineChart>
      <c:catAx>
        <c:axId val="1416621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3063"/>
      </c:catAx>
      <c:valAx>
        <c:axId val="536306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166217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Sayfa1!$A$131:$A$146</c:f>
            </c:strRef>
          </c:cat>
          <c:val>
            <c:numRef>
              <c:f>Sayfa1!$B$131:$B$146</c:f>
              <c:numCache/>
            </c:numRef>
          </c:val>
          <c:smooth val="0"/>
        </c:ser>
        <c:axId val="405489897"/>
        <c:axId val="180167052"/>
      </c:lineChart>
      <c:catAx>
        <c:axId val="405489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67052"/>
      </c:catAx>
      <c:valAx>
        <c:axId val="180167052"/>
        <c:scaling>
          <c:orientation val="minMax"/>
          <c:max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48989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Sayfa1!$A$131:$A$146</c:f>
            </c:strRef>
          </c:cat>
          <c:val>
            <c:numRef>
              <c:f>Sayfa1!$C$131:$C$146</c:f>
              <c:numCache/>
            </c:numRef>
          </c:val>
          <c:smooth val="0"/>
        </c:ser>
        <c:axId val="2056187666"/>
        <c:axId val="1416341435"/>
      </c:lineChart>
      <c:catAx>
        <c:axId val="205618766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341435"/>
      </c:catAx>
      <c:valAx>
        <c:axId val="141634143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561876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Quicksort (MOT) -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Sayfa1!$L$89:$L$107</c:f>
            </c:strRef>
          </c:cat>
          <c:val>
            <c:numRef>
              <c:f>Sayfa1!$M$89:$M$107</c:f>
              <c:numCache/>
            </c:numRef>
          </c:val>
          <c:smooth val="0"/>
        </c:ser>
        <c:axId val="1085546376"/>
        <c:axId val="1685393312"/>
      </c:lineChart>
      <c:catAx>
        <c:axId val="1085546376"/>
        <c:scaling>
          <c:orientation val="minMax"/>
          <c:max val="5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393312"/>
      </c:catAx>
      <c:valAx>
        <c:axId val="168539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546376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Sayfa1!$L$89:$L$107</c:f>
            </c:strRef>
          </c:cat>
          <c:val>
            <c:numRef>
              <c:f>Sayfa1!$N$89:$N$107</c:f>
              <c:numCache/>
            </c:numRef>
          </c:val>
          <c:smooth val="0"/>
        </c:ser>
        <c:axId val="1077420286"/>
        <c:axId val="1184880565"/>
      </c:lineChart>
      <c:catAx>
        <c:axId val="1077420286"/>
        <c:scaling>
          <c:orientation val="minMax"/>
          <c:max val="5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880565"/>
      </c:catAx>
      <c:valAx>
        <c:axId val="118488056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774202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Quicksort (MOT)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Sayfa1!$L$112:$L$130</c:f>
            </c:strRef>
          </c:cat>
          <c:val>
            <c:numRef>
              <c:f>Sayfa1!$M$112:$M$130</c:f>
              <c:numCache/>
            </c:numRef>
          </c:val>
          <c:smooth val="0"/>
        </c:ser>
        <c:axId val="27745787"/>
        <c:axId val="1211670465"/>
      </c:lineChart>
      <c:catAx>
        <c:axId val="27745787"/>
        <c:scaling>
          <c:orientation val="minMax"/>
          <c:max val="5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670465"/>
      </c:catAx>
      <c:valAx>
        <c:axId val="1211670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4578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Sayfa1!$L$112:$L$130</c:f>
            </c:strRef>
          </c:cat>
          <c:val>
            <c:numRef>
              <c:f>Sayfa1!$N$112:$N$130</c:f>
              <c:numCache/>
            </c:numRef>
          </c:val>
          <c:smooth val="0"/>
        </c:ser>
        <c:axId val="813384932"/>
        <c:axId val="580850768"/>
      </c:lineChart>
      <c:catAx>
        <c:axId val="813384932"/>
        <c:scaling>
          <c:orientation val="minMax"/>
          <c:max val="5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850768"/>
      </c:catAx>
      <c:valAx>
        <c:axId val="58085076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133849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(MOT)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Sayfa1!$L$135:$L$150</c:f>
            </c:strRef>
          </c:cat>
          <c:val>
            <c:numRef>
              <c:f>Sayfa1!$M$135:$M$150</c:f>
              <c:numCache/>
            </c:numRef>
          </c:val>
          <c:smooth val="0"/>
        </c:ser>
        <c:axId val="656574147"/>
        <c:axId val="1815174113"/>
      </c:lineChart>
      <c:catAx>
        <c:axId val="656574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174113"/>
      </c:catAx>
      <c:valAx>
        <c:axId val="1815174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57414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Sayfa1!$L$135:$L$150</c:f>
            </c:strRef>
          </c:cat>
          <c:val>
            <c:numRef>
              <c:f>Sayfa1!$N$135:$N$150</c:f>
              <c:numCache/>
            </c:numRef>
          </c:val>
          <c:smooth val="0"/>
        </c:ser>
        <c:axId val="1460948552"/>
        <c:axId val="1997835915"/>
      </c:lineChart>
      <c:catAx>
        <c:axId val="1460948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835915"/>
      </c:catAx>
      <c:valAx>
        <c:axId val="199783591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609485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Heapsort -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Sayfa1!$V$89:$V$112</c:f>
            </c:strRef>
          </c:cat>
          <c:val>
            <c:numRef>
              <c:f>Sayfa1!$W$89:$W$112</c:f>
              <c:numCache/>
            </c:numRef>
          </c:val>
          <c:smooth val="0"/>
        </c:ser>
        <c:axId val="533469611"/>
        <c:axId val="1112402310"/>
      </c:lineChart>
      <c:catAx>
        <c:axId val="533469611"/>
        <c:scaling>
          <c:orientation val="minMax"/>
          <c:max val="25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402310"/>
      </c:catAx>
      <c:valAx>
        <c:axId val="1112402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469611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Sayfa1!$V$89:$V$112</c:f>
            </c:strRef>
          </c:cat>
          <c:val>
            <c:numRef>
              <c:f>Sayfa1!$X$89:$X$112</c:f>
              <c:numCache/>
            </c:numRef>
          </c:val>
          <c:smooth val="0"/>
        </c:ser>
        <c:axId val="695799259"/>
        <c:axId val="991789590"/>
      </c:lineChart>
      <c:catAx>
        <c:axId val="695799259"/>
        <c:scaling>
          <c:orientation val="minMax"/>
          <c:max val="25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789590"/>
      </c:catAx>
      <c:valAx>
        <c:axId val="99178959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957992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Heapsort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Sayfa1!$V$117:$V$140</c:f>
            </c:strRef>
          </c:cat>
          <c:val>
            <c:numRef>
              <c:f>Sayfa1!$W$117:$W$140</c:f>
              <c:numCache/>
            </c:numRef>
          </c:val>
          <c:smooth val="0"/>
        </c:ser>
        <c:axId val="727398927"/>
        <c:axId val="746352519"/>
      </c:lineChart>
      <c:catAx>
        <c:axId val="72739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352519"/>
      </c:catAx>
      <c:valAx>
        <c:axId val="746352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39892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Sayfa1!$V$117:$V$140</c:f>
            </c:strRef>
          </c:cat>
          <c:val>
            <c:numRef>
              <c:f>Sayfa1!$X$117:$X$140</c:f>
              <c:numCache/>
            </c:numRef>
          </c:val>
          <c:smooth val="0"/>
        </c:ser>
        <c:axId val="1068657884"/>
        <c:axId val="234627114"/>
      </c:lineChart>
      <c:catAx>
        <c:axId val="10686578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627114"/>
      </c:catAx>
      <c:valAx>
        <c:axId val="23462711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686578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Heapsort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Sayfa1!$V$145:$V$160</c:f>
            </c:strRef>
          </c:cat>
          <c:val>
            <c:numRef>
              <c:f>Sayfa1!$W$145:$W$160</c:f>
              <c:numCache/>
            </c:numRef>
          </c:val>
          <c:smooth val="0"/>
        </c:ser>
        <c:axId val="535646059"/>
        <c:axId val="1865215649"/>
      </c:lineChart>
      <c:catAx>
        <c:axId val="535646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215649"/>
      </c:catAx>
      <c:valAx>
        <c:axId val="1865215649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646059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Sayfa1!$V$145:$V$160</c:f>
            </c:strRef>
          </c:cat>
          <c:val>
            <c:numRef>
              <c:f>Sayfa1!$X$145:$X$160</c:f>
              <c:numCache/>
            </c:numRef>
          </c:val>
          <c:smooth val="0"/>
        </c:ser>
        <c:axId val="598421219"/>
        <c:axId val="1128985599"/>
      </c:lineChart>
      <c:catAx>
        <c:axId val="5984212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985599"/>
      </c:catAx>
      <c:valAx>
        <c:axId val="112898559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984212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Counting Sort -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Sayfa1!$A$168:$A$188</c:f>
            </c:strRef>
          </c:cat>
          <c:val>
            <c:numRef>
              <c:f>Sayfa1!$B$168:$B$188</c:f>
              <c:numCache/>
            </c:numRef>
          </c:val>
          <c:smooth val="0"/>
        </c:ser>
        <c:axId val="317832209"/>
        <c:axId val="693665248"/>
      </c:lineChart>
      <c:catAx>
        <c:axId val="317832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665248"/>
      </c:catAx>
      <c:valAx>
        <c:axId val="693665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832209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Sayfa1!$A$168:$A$188</c:f>
            </c:strRef>
          </c:cat>
          <c:val>
            <c:numRef>
              <c:f>Sayfa1!$C$168:$C$188</c:f>
              <c:numCache/>
            </c:numRef>
          </c:val>
          <c:smooth val="0"/>
        </c:ser>
        <c:axId val="76081849"/>
        <c:axId val="255296621"/>
      </c:lineChart>
      <c:catAx>
        <c:axId val="760818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5296621"/>
      </c:catAx>
      <c:valAx>
        <c:axId val="2552966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O(n+k)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60818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Counting Sort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Sayfa1!$A$193:$A$213</c:f>
            </c:strRef>
          </c:cat>
          <c:val>
            <c:numRef>
              <c:f>Sayfa1!$B$193:$B$213</c:f>
              <c:numCache/>
            </c:numRef>
          </c:val>
          <c:smooth val="0"/>
        </c:ser>
        <c:axId val="1176048240"/>
        <c:axId val="1756072360"/>
      </c:lineChart>
      <c:catAx>
        <c:axId val="117604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072360"/>
      </c:catAx>
      <c:valAx>
        <c:axId val="1756072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6048240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Sayfa1!$A$193:$A$213</c:f>
            </c:strRef>
          </c:cat>
          <c:val>
            <c:numRef>
              <c:f>Sayfa1!$C$193:$C$213</c:f>
              <c:numCache/>
            </c:numRef>
          </c:val>
          <c:smooth val="0"/>
        </c:ser>
        <c:axId val="1550400186"/>
        <c:axId val="1873576410"/>
      </c:lineChart>
      <c:catAx>
        <c:axId val="155040018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576410"/>
      </c:catAx>
      <c:valAx>
        <c:axId val="187357641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 +k)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504001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Sayfa1!$A$68:$A$83</c:f>
            </c:strRef>
          </c:cat>
          <c:val>
            <c:numRef>
              <c:f>Sayfa1!$B$68:$B$83</c:f>
              <c:numCache/>
            </c:numRef>
          </c:val>
          <c:smooth val="0"/>
        </c:ser>
        <c:axId val="1013196858"/>
        <c:axId val="326627247"/>
      </c:lineChart>
      <c:catAx>
        <c:axId val="1013196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627247"/>
      </c:catAx>
      <c:valAx>
        <c:axId val="326627247"/>
        <c:scaling>
          <c:orientation val="minMax"/>
          <c:max val="6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3196858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Sayfa1!$A$68:$A$83</c:f>
            </c:strRef>
          </c:cat>
          <c:val>
            <c:numRef>
              <c:f>Sayfa1!$C$68:$C$83</c:f>
              <c:numCache/>
            </c:numRef>
          </c:val>
          <c:smooth val="0"/>
        </c:ser>
        <c:axId val="784184039"/>
        <c:axId val="1950270071"/>
      </c:lineChart>
      <c:catAx>
        <c:axId val="784184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270071"/>
      </c:catAx>
      <c:valAx>
        <c:axId val="19502700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8418403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Counting Sort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Sayfa1!$A$218:$A$233</c:f>
            </c:strRef>
          </c:cat>
          <c:val>
            <c:numRef>
              <c:f>Sayfa1!$B$218:$B$233</c:f>
              <c:numCache/>
            </c:numRef>
          </c:val>
          <c:smooth val="0"/>
        </c:ser>
        <c:axId val="760343245"/>
        <c:axId val="580801654"/>
      </c:lineChart>
      <c:catAx>
        <c:axId val="760343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801654"/>
      </c:catAx>
      <c:valAx>
        <c:axId val="580801654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343245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Sayfa1!$A$218:$A$233</c:f>
            </c:strRef>
          </c:cat>
          <c:val>
            <c:numRef>
              <c:f>Sayfa1!$C$218:$C$233</c:f>
              <c:numCache/>
            </c:numRef>
          </c:val>
          <c:smooth val="0"/>
        </c:ser>
        <c:axId val="192700134"/>
        <c:axId val="1787776483"/>
      </c:lineChart>
      <c:catAx>
        <c:axId val="19270013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776483"/>
      </c:catAx>
      <c:valAx>
        <c:axId val="178777648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O(n+k)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27001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  <a:r>
              <a:rPr b="0">
                <a:solidFill>
                  <a:srgbClr val="666666"/>
                </a:solidFill>
                <a:latin typeface="+mn-lt"/>
              </a:rPr>
              <a:t>Insertion Sort Best Case - Sorted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Sayfa1!$B$2:$B$33</c:f>
            </c:strRef>
          </c:cat>
          <c:val>
            <c:numRef>
              <c:f>Sayfa1!$C$2:$C$32</c:f>
              <c:numCache/>
            </c:numRef>
          </c:val>
          <c:smooth val="0"/>
        </c:ser>
        <c:axId val="377411903"/>
        <c:axId val="1711762774"/>
      </c:lineChart>
      <c:catAx>
        <c:axId val="37741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762774"/>
      </c:catAx>
      <c:valAx>
        <c:axId val="1711762774"/>
        <c:scaling>
          <c:orientation val="minMax"/>
          <c:max val="1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Time(in micro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411903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Sayfa1!$B$2:$B$33</c:f>
            </c:strRef>
          </c:cat>
          <c:val>
            <c:numRef>
              <c:f>Sayfa1!$D$2:$D$32</c:f>
              <c:numCache/>
            </c:numRef>
          </c:val>
          <c:smooth val="0"/>
        </c:ser>
        <c:axId val="1390578527"/>
        <c:axId val="61204466"/>
      </c:lineChart>
      <c:catAx>
        <c:axId val="13905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04466"/>
      </c:catAx>
      <c:valAx>
        <c:axId val="6120446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905785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7 Sort Algorithms - Sorted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Insertion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Sayfa1!$A$239:$A$279</c:f>
              <c:numCache/>
            </c:numRef>
          </c:val>
          <c:smooth val="0"/>
        </c:ser>
        <c:ser>
          <c:idx val="1"/>
          <c:order val="1"/>
          <c:tx>
            <c:v>Binary Insertion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Sayfa1!$B$239:$B$279</c:f>
              <c:numCache/>
            </c:numRef>
          </c:val>
          <c:smooth val="0"/>
        </c:ser>
        <c:ser>
          <c:idx val="2"/>
          <c:order val="2"/>
          <c:tx>
            <c:v>Mergesort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Sayfa1!$C$239:$C$279</c:f>
              <c:numCache/>
            </c:numRef>
          </c:val>
          <c:smooth val="0"/>
        </c:ser>
        <c:ser>
          <c:idx val="3"/>
          <c:order val="3"/>
          <c:tx>
            <c:v>Quicksort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Sayfa1!$D$239:$D$279</c:f>
              <c:numCache/>
            </c:numRef>
          </c:val>
          <c:smooth val="0"/>
        </c:ser>
        <c:ser>
          <c:idx val="4"/>
          <c:order val="4"/>
          <c:tx>
            <c:v>Quicksort (MOT)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Sayfa1!$E$239:$E$279</c:f>
              <c:numCache/>
            </c:numRef>
          </c:val>
          <c:smooth val="0"/>
        </c:ser>
        <c:ser>
          <c:idx val="5"/>
          <c:order val="5"/>
          <c:tx>
            <c:v>Heapsort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Sayfa1!$F$239:$F$279</c:f>
              <c:numCache/>
            </c:numRef>
          </c:val>
          <c:smooth val="0"/>
        </c:ser>
        <c:ser>
          <c:idx val="6"/>
          <c:order val="6"/>
          <c:tx>
            <c:v>Counting Sort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Sayfa1!$G$239:$G$279</c:f>
              <c:numCache/>
            </c:numRef>
          </c:val>
          <c:smooth val="0"/>
        </c:ser>
        <c:axId val="1219647850"/>
        <c:axId val="481047912"/>
      </c:lineChart>
      <c:catAx>
        <c:axId val="1219647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047912"/>
      </c:catAx>
      <c:valAx>
        <c:axId val="481047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647850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7 Sort Algorithms - Reverse Sorted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Insertion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Sayfa1!$A$285:$A$325</c:f>
              <c:numCache/>
            </c:numRef>
          </c:val>
          <c:smooth val="0"/>
        </c:ser>
        <c:ser>
          <c:idx val="1"/>
          <c:order val="1"/>
          <c:tx>
            <c:v>Binary Insertion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Sayfa1!$B$285:$B$325</c:f>
              <c:numCache/>
            </c:numRef>
          </c:val>
          <c:smooth val="0"/>
        </c:ser>
        <c:ser>
          <c:idx val="2"/>
          <c:order val="2"/>
          <c:tx>
            <c:v>Mergesort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Sayfa1!$C$285:$C$325</c:f>
              <c:numCache/>
            </c:numRef>
          </c:val>
          <c:smooth val="0"/>
        </c:ser>
        <c:ser>
          <c:idx val="3"/>
          <c:order val="3"/>
          <c:tx>
            <c:v>Quicksort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Sayfa1!$D$285:$D$325</c:f>
              <c:numCache/>
            </c:numRef>
          </c:val>
          <c:smooth val="0"/>
        </c:ser>
        <c:ser>
          <c:idx val="4"/>
          <c:order val="4"/>
          <c:tx>
            <c:v>Quicksort (MOT)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Sayfa1!$E$285:$E$325</c:f>
              <c:numCache/>
            </c:numRef>
          </c:val>
          <c:smooth val="0"/>
        </c:ser>
        <c:ser>
          <c:idx val="5"/>
          <c:order val="5"/>
          <c:tx>
            <c:v>Heapsort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Sayfa1!$F$285:$F$325</c:f>
              <c:numCache/>
            </c:numRef>
          </c:val>
          <c:smooth val="0"/>
        </c:ser>
        <c:ser>
          <c:idx val="6"/>
          <c:order val="6"/>
          <c:tx>
            <c:v>Counting Sort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Sayfa1!$G$285:$G$325</c:f>
              <c:numCache/>
            </c:numRef>
          </c:val>
          <c:smooth val="0"/>
        </c:ser>
        <c:axId val="1320142772"/>
        <c:axId val="399802258"/>
      </c:lineChart>
      <c:catAx>
        <c:axId val="1320142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802258"/>
      </c:catAx>
      <c:valAx>
        <c:axId val="39980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42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7 Sort Algorithms - Sorted Array (Zoomed)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Insertion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Sayfa1!$A$239:$A$279</c:f>
              <c:numCache/>
            </c:numRef>
          </c:val>
          <c:smooth val="0"/>
        </c:ser>
        <c:ser>
          <c:idx val="1"/>
          <c:order val="1"/>
          <c:tx>
            <c:v>Binary Insertion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Sayfa1!$B$239:$B$279</c:f>
              <c:numCache/>
            </c:numRef>
          </c:val>
          <c:smooth val="0"/>
        </c:ser>
        <c:ser>
          <c:idx val="2"/>
          <c:order val="2"/>
          <c:tx>
            <c:v>Mergesort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Sayfa1!$C$239:$C$279</c:f>
              <c:numCache/>
            </c:numRef>
          </c:val>
          <c:smooth val="0"/>
        </c:ser>
        <c:ser>
          <c:idx val="3"/>
          <c:order val="3"/>
          <c:tx>
            <c:v>Quicksort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Sayfa1!$D$239:$D$279</c:f>
              <c:numCache/>
            </c:numRef>
          </c:val>
          <c:smooth val="0"/>
        </c:ser>
        <c:ser>
          <c:idx val="4"/>
          <c:order val="4"/>
          <c:tx>
            <c:v>Quicksort (MOT)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Sayfa1!$E$239:$E$279</c:f>
              <c:numCache/>
            </c:numRef>
          </c:val>
          <c:smooth val="0"/>
        </c:ser>
        <c:ser>
          <c:idx val="5"/>
          <c:order val="5"/>
          <c:tx>
            <c:v>Heapsort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Sayfa1!$F$239:$F$279</c:f>
              <c:numCache/>
            </c:numRef>
          </c:val>
          <c:smooth val="0"/>
        </c:ser>
        <c:ser>
          <c:idx val="6"/>
          <c:order val="6"/>
          <c:tx>
            <c:v>Counting Sort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Sayfa1!$I$239:$I$279</c:f>
            </c:strRef>
          </c:cat>
          <c:val>
            <c:numRef>
              <c:f>Sayfa1!$G$239:$G$279</c:f>
              <c:numCache/>
            </c:numRef>
          </c:val>
          <c:smooth val="0"/>
        </c:ser>
        <c:axId val="2007342532"/>
        <c:axId val="1924360894"/>
      </c:lineChart>
      <c:catAx>
        <c:axId val="2007342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360894"/>
      </c:catAx>
      <c:valAx>
        <c:axId val="1924360894"/>
        <c:scaling>
          <c:orientation val="minMax"/>
          <c:max val="28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342532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 7 Sort Algorithms - Reverse Sorted Array (Zoomed)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Insertion Sort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Sayfa1!$A$285:$A$325</c:f>
              <c:numCache/>
            </c:numRef>
          </c:val>
          <c:smooth val="0"/>
        </c:ser>
        <c:ser>
          <c:idx val="1"/>
          <c:order val="1"/>
          <c:tx>
            <c:v>Binary Insertion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Sayfa1!$B$285:$B$325</c:f>
              <c:numCache/>
            </c:numRef>
          </c:val>
          <c:smooth val="0"/>
        </c:ser>
        <c:ser>
          <c:idx val="2"/>
          <c:order val="2"/>
          <c:tx>
            <c:v>Mergesort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Sayfa1!$C$285:$C$325</c:f>
              <c:numCache/>
            </c:numRef>
          </c:val>
          <c:smooth val="0"/>
        </c:ser>
        <c:ser>
          <c:idx val="3"/>
          <c:order val="3"/>
          <c:tx>
            <c:v>Quicksort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Sayfa1!$D$285:$D$325</c:f>
              <c:numCache/>
            </c:numRef>
          </c:val>
          <c:smooth val="0"/>
        </c:ser>
        <c:ser>
          <c:idx val="4"/>
          <c:order val="4"/>
          <c:tx>
            <c:v>Quicksort (MOT)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Sayfa1!$E$285:$E$325</c:f>
              <c:numCache/>
            </c:numRef>
          </c:val>
          <c:smooth val="0"/>
        </c:ser>
        <c:ser>
          <c:idx val="5"/>
          <c:order val="5"/>
          <c:tx>
            <c:v>Heapsort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Sayfa1!$F$285:$F$325</c:f>
              <c:numCache/>
            </c:numRef>
          </c:val>
          <c:smooth val="0"/>
        </c:ser>
        <c:ser>
          <c:idx val="6"/>
          <c:order val="6"/>
          <c:tx>
            <c:v>Counting Sort</c:v>
          </c:tx>
          <c:spPr>
            <a:ln cmpd="sng">
              <a:solidFill>
                <a:srgbClr val="351C7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Sayfa1!$I$285:$I$325</c:f>
            </c:strRef>
          </c:cat>
          <c:val>
            <c:numRef>
              <c:f>Sayfa1!$G$285:$G$325</c:f>
              <c:numCache/>
            </c:numRef>
          </c:val>
          <c:smooth val="0"/>
        </c:ser>
        <c:axId val="1197115742"/>
        <c:axId val="1262086176"/>
      </c:lineChart>
      <c:catAx>
        <c:axId val="1197115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086176"/>
      </c:catAx>
      <c:valAx>
        <c:axId val="1262086176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115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Insertion Sort Best Case -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Sayfa1!$L$2:$L$19</c:f>
            </c:strRef>
          </c:cat>
          <c:val>
            <c:numRef>
              <c:f>Sayfa1!$M$2:$M$19</c:f>
              <c:numCache/>
            </c:numRef>
          </c:val>
          <c:smooth val="0"/>
        </c:ser>
        <c:axId val="2011862657"/>
        <c:axId val="205162672"/>
      </c:lineChart>
      <c:catAx>
        <c:axId val="2011862657"/>
        <c:scaling>
          <c:orientation val="minMax"/>
          <c:max val="25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162672"/>
      </c:catAx>
      <c:valAx>
        <c:axId val="205162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86265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Sayfa1!$L$2:$L$19</c:f>
            </c:strRef>
          </c:cat>
          <c:val>
            <c:numRef>
              <c:f>Sayfa1!$N$2:$N$19</c:f>
              <c:numCache/>
            </c:numRef>
          </c:val>
          <c:smooth val="0"/>
        </c:ser>
        <c:axId val="1972455056"/>
        <c:axId val="753671136"/>
      </c:lineChart>
      <c:catAx>
        <c:axId val="1972455056"/>
        <c:scaling>
          <c:orientation val="minMax"/>
          <c:max val="25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671136"/>
      </c:catAx>
      <c:valAx>
        <c:axId val="7536711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197245505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Insertion Sort Worst Case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Sayfa1!$L$35:$L$52</c:f>
            </c:strRef>
          </c:cat>
          <c:val>
            <c:numRef>
              <c:f>Sayfa1!$M$35:$M$52</c:f>
              <c:numCache/>
            </c:numRef>
          </c:val>
          <c:smooth val="0"/>
        </c:ser>
        <c:axId val="1572226967"/>
        <c:axId val="2045002139"/>
      </c:lineChart>
      <c:catAx>
        <c:axId val="1572226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002139"/>
      </c:catAx>
      <c:valAx>
        <c:axId val="2045002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22696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Sayfa1!$L$35:$L$52</c:f>
            </c:strRef>
          </c:cat>
          <c:val>
            <c:numRef>
              <c:f>Sayfa1!$N$35:$N$52</c:f>
              <c:numCache/>
            </c:numRef>
          </c:val>
          <c:smooth val="0"/>
        </c:ser>
        <c:axId val="636928744"/>
        <c:axId val="58657117"/>
      </c:lineChart>
      <c:catAx>
        <c:axId val="636928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57117"/>
      </c:catAx>
      <c:valAx>
        <c:axId val="586571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369287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Insertion Sort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Sayfa1!$L$68:$L$83</c:f>
            </c:strRef>
          </c:cat>
          <c:val>
            <c:numRef>
              <c:f>Sayfa1!$M$68:$M$83</c:f>
              <c:numCache/>
            </c:numRef>
          </c:val>
          <c:smooth val="0"/>
        </c:ser>
        <c:axId val="2000852417"/>
        <c:axId val="1259105052"/>
      </c:lineChart>
      <c:catAx>
        <c:axId val="2000852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105052"/>
      </c:catAx>
      <c:valAx>
        <c:axId val="1259105052"/>
        <c:scaling>
          <c:orientation val="minMax"/>
          <c:max val="45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85241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Sayfa1!$L$68:$L$83</c:f>
            </c:strRef>
          </c:cat>
          <c:val>
            <c:numRef>
              <c:f>Sayfa1!$N$68:$N$83</c:f>
              <c:numCache/>
            </c:numRef>
          </c:val>
          <c:smooth val="0"/>
        </c:ser>
        <c:axId val="1949962551"/>
        <c:axId val="1888256648"/>
      </c:lineChart>
      <c:catAx>
        <c:axId val="1949962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256648"/>
      </c:catAx>
      <c:valAx>
        <c:axId val="188825664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499625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 -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Sayfa1!$V$2:$V$20</c:f>
            </c:strRef>
          </c:cat>
          <c:val>
            <c:numRef>
              <c:f>Sayfa1!$W$2:$W$20</c:f>
              <c:numCache/>
            </c:numRef>
          </c:val>
          <c:smooth val="0"/>
        </c:ser>
        <c:axId val="1815487124"/>
        <c:axId val="667786465"/>
      </c:lineChart>
      <c:catAx>
        <c:axId val="1815487124"/>
        <c:scaling>
          <c:orientation val="minMax"/>
          <c:max val="13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786465"/>
      </c:catAx>
      <c:valAx>
        <c:axId val="667786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487124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Sayfa1!$V$2:$V$20</c:f>
            </c:strRef>
          </c:cat>
          <c:val>
            <c:numRef>
              <c:f>Sayfa1!$X$2:$X$20</c:f>
              <c:numCache/>
            </c:numRef>
          </c:val>
          <c:smooth val="0"/>
        </c:ser>
        <c:axId val="590824568"/>
        <c:axId val="168332753"/>
      </c:lineChart>
      <c:catAx>
        <c:axId val="590824568"/>
        <c:scaling>
          <c:orientation val="minMax"/>
          <c:max val="13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2753"/>
      </c:catAx>
      <c:valAx>
        <c:axId val="1683327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908245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Mergesort Average Case - Random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Sayfa1!$V$67:$V$82</c:f>
            </c:strRef>
          </c:cat>
          <c:val>
            <c:numRef>
              <c:f>Sayfa1!$W$67:$W$82</c:f>
              <c:numCache/>
            </c:numRef>
          </c:val>
          <c:smooth val="0"/>
        </c:ser>
        <c:axId val="1488357818"/>
        <c:axId val="1133587043"/>
      </c:lineChart>
      <c:catAx>
        <c:axId val="1488357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of Execution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587043"/>
      </c:catAx>
      <c:valAx>
        <c:axId val="1133587043"/>
        <c:scaling>
          <c:orientation val="minMax"/>
          <c:max val="4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357818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Sayfa1!$V$67:$V$82</c:f>
            </c:strRef>
          </c:cat>
          <c:val>
            <c:numRef>
              <c:f>Sayfa1!$X$67:$X$82</c:f>
              <c:numCache/>
            </c:numRef>
          </c:val>
          <c:smooth val="0"/>
        </c:ser>
        <c:axId val="1717358812"/>
        <c:axId val="1865101842"/>
      </c:lineChart>
      <c:catAx>
        <c:axId val="17173588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5101842"/>
      </c:catAx>
      <c:valAx>
        <c:axId val="186510184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173588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Mergesort - Reverse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Sayfa1!$V$35:$V$53</c:f>
            </c:strRef>
          </c:cat>
          <c:val>
            <c:numRef>
              <c:f>Sayfa1!$W$35:$W$53</c:f>
              <c:numCache/>
            </c:numRef>
          </c:val>
          <c:smooth val="0"/>
        </c:ser>
        <c:axId val="1586599187"/>
        <c:axId val="1526979023"/>
      </c:lineChart>
      <c:catAx>
        <c:axId val="1586599187"/>
        <c:scaling>
          <c:orientation val="minMax"/>
          <c:max val="13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6979023"/>
      </c:catAx>
      <c:valAx>
        <c:axId val="1526979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microseconds)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599187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Sayfa1!$V$35:$V$53</c:f>
            </c:strRef>
          </c:cat>
          <c:val>
            <c:numRef>
              <c:f>Sayfa1!$X$35:$X$53</c:f>
              <c:numCache/>
            </c:numRef>
          </c:val>
          <c:smooth val="0"/>
        </c:ser>
        <c:axId val="456832428"/>
        <c:axId val="1383907479"/>
      </c:lineChart>
      <c:catAx>
        <c:axId val="456832428"/>
        <c:scaling>
          <c:orientation val="minMax"/>
          <c:max val="13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907479"/>
      </c:catAx>
      <c:valAx>
        <c:axId val="13839074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O(nlogn)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568324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Quicksort Worst Case - Sorted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Empirical Result</c:v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Sayfa1!$A$90:$A$101</c:f>
            </c:strRef>
          </c:cat>
          <c:val>
            <c:numRef>
              <c:f>Sayfa1!$B$90:$B$101</c:f>
              <c:numCache/>
            </c:numRef>
          </c:val>
          <c:smooth val="0"/>
        </c:ser>
        <c:axId val="1087157890"/>
        <c:axId val="58602716"/>
      </c:lineChart>
      <c:catAx>
        <c:axId val="1087157890"/>
        <c:scaling>
          <c:orientation val="minMax"/>
          <c:max val="3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 (in 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02716"/>
      </c:catAx>
      <c:valAx>
        <c:axId val="58602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57890"/>
      </c:valAx>
      <c:lineChart>
        <c:varyColors val="0"/>
        <c:ser>
          <c:idx val="1"/>
          <c:order val="1"/>
          <c:tx>
            <c:v>Theoretical Result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strRef>
              <c:f>Sayfa1!$A$90:$A$101</c:f>
            </c:strRef>
          </c:cat>
          <c:val>
            <c:numRef>
              <c:f>Sayfa1!$C$90:$C$101</c:f>
              <c:numCache/>
            </c:numRef>
          </c:val>
          <c:smooth val="0"/>
        </c:ser>
        <c:axId val="1714245567"/>
        <c:axId val="480454169"/>
      </c:lineChart>
      <c:catAx>
        <c:axId val="1714245567"/>
        <c:scaling>
          <c:orientation val="minMax"/>
          <c:max val="30000.0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454169"/>
      </c:catAx>
      <c:valAx>
        <c:axId val="48045416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value - O(n^2)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1424556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5" Type="http://schemas.openxmlformats.org/officeDocument/2006/relationships/chart" Target="../charts/chart25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37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47625</xdr:colOff>
      <xdr:row>65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561975</xdr:colOff>
      <xdr:row>5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561975</xdr:colOff>
      <xdr:row>35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133350</xdr:colOff>
      <xdr:row>65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438150</xdr:colOff>
      <xdr:row>5</xdr:row>
      <xdr:rowOff>171450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828675</xdr:colOff>
      <xdr:row>64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438150</xdr:colOff>
      <xdr:row>35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47625</xdr:colOff>
      <xdr:row>86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47625</xdr:colOff>
      <xdr:row>107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4</xdr:col>
      <xdr:colOff>47625</xdr:colOff>
      <xdr:row>128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390525</xdr:colOff>
      <xdr:row>88</xdr:row>
      <xdr:rowOff>57150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14</xdr:col>
      <xdr:colOff>133350</xdr:colOff>
      <xdr:row>110</xdr:row>
      <xdr:rowOff>123825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76200</xdr:colOff>
      <xdr:row>133</xdr:row>
      <xdr:rowOff>28575</xdr:rowOff>
    </xdr:from>
    <xdr:ext cx="5829300" cy="36004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24</xdr:col>
      <xdr:colOff>438150</xdr:colOff>
      <xdr:row>92</xdr:row>
      <xdr:rowOff>209550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24</xdr:col>
      <xdr:colOff>438150</xdr:colOff>
      <xdr:row>119</xdr:row>
      <xdr:rowOff>28575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24</xdr:col>
      <xdr:colOff>219075</xdr:colOff>
      <xdr:row>143</xdr:row>
      <xdr:rowOff>85725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47625</xdr:colOff>
      <xdr:row>168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4</xdr:col>
      <xdr:colOff>47625</xdr:colOff>
      <xdr:row>193</xdr:row>
      <xdr:rowOff>19050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</xdr:col>
      <xdr:colOff>47625</xdr:colOff>
      <xdr:row>215</xdr:row>
      <xdr:rowOff>38100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4</xdr:col>
      <xdr:colOff>438150</xdr:colOff>
      <xdr:row>5</xdr:row>
      <xdr:rowOff>171450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9</xdr:col>
      <xdr:colOff>295275</xdr:colOff>
      <xdr:row>243</xdr:row>
      <xdr:rowOff>76200</xdr:rowOff>
    </xdr:from>
    <xdr:ext cx="7658100" cy="496252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9</xdr:col>
      <xdr:colOff>352425</xdr:colOff>
      <xdr:row>287</xdr:row>
      <xdr:rowOff>47625</xdr:rowOff>
    </xdr:from>
    <xdr:ext cx="7610475" cy="47053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17</xdr:col>
      <xdr:colOff>800100</xdr:colOff>
      <xdr:row>243</xdr:row>
      <xdr:rowOff>76200</xdr:rowOff>
    </xdr:from>
    <xdr:ext cx="7658100" cy="496252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18</xdr:col>
      <xdr:colOff>161925</xdr:colOff>
      <xdr:row>287</xdr:row>
      <xdr:rowOff>47625</xdr:rowOff>
    </xdr:from>
    <xdr:ext cx="7610475" cy="470535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7" max="27" width="45.71"/>
    <col customWidth="1" min="28" max="28" width="23.86"/>
  </cols>
  <sheetData>
    <row r="1">
      <c r="A1" s="1" t="s">
        <v>0</v>
      </c>
      <c r="L1" s="1" t="s">
        <v>1</v>
      </c>
      <c r="V1" s="1" t="s">
        <v>2</v>
      </c>
    </row>
    <row r="2">
      <c r="A2" s="1">
        <v>100.0</v>
      </c>
      <c r="B2" s="2">
        <f t="shared" ref="B2:B32" si="1">A2*1000</f>
        <v>100000</v>
      </c>
      <c r="C2" s="1">
        <v>997.0</v>
      </c>
      <c r="D2" s="2">
        <f t="shared" ref="D2:D32" si="2">B2</f>
        <v>100000</v>
      </c>
      <c r="L2" s="1">
        <v>80000.0</v>
      </c>
      <c r="M2" s="1">
        <v>6832.0</v>
      </c>
      <c r="N2" s="3">
        <f t="shared" ref="N2:N19" si="3">LOG10(L2)*L2</f>
        <v>392247.199</v>
      </c>
      <c r="V2" s="1">
        <v>40000.0</v>
      </c>
      <c r="W2" s="1">
        <v>6831.0</v>
      </c>
      <c r="X2" s="2">
        <f t="shared" ref="X2:X20" si="4">LOG10(V2)*V2</f>
        <v>184082.3997</v>
      </c>
    </row>
    <row r="3">
      <c r="A3" s="1">
        <v>105.0</v>
      </c>
      <c r="B3" s="2">
        <f t="shared" si="1"/>
        <v>105000</v>
      </c>
      <c r="C3" s="1">
        <v>994.0</v>
      </c>
      <c r="D3" s="2">
        <f t="shared" si="2"/>
        <v>105000</v>
      </c>
      <c r="L3" s="1">
        <v>90000.0</v>
      </c>
      <c r="M3" s="1">
        <v>7809.0</v>
      </c>
      <c r="N3" s="3">
        <f t="shared" si="3"/>
        <v>445881.8258</v>
      </c>
      <c r="V3" s="1">
        <v>45000.0</v>
      </c>
      <c r="W3" s="1">
        <v>7808.0</v>
      </c>
      <c r="X3" s="2">
        <f t="shared" si="4"/>
        <v>209394.5631</v>
      </c>
    </row>
    <row r="4">
      <c r="A4" s="1">
        <v>110.0</v>
      </c>
      <c r="B4" s="2">
        <f t="shared" si="1"/>
        <v>110000</v>
      </c>
      <c r="C4" s="1">
        <v>965.0</v>
      </c>
      <c r="D4" s="2">
        <f t="shared" si="2"/>
        <v>110000</v>
      </c>
      <c r="F4" s="1" t="s">
        <v>3</v>
      </c>
      <c r="L4" s="1">
        <v>100000.0</v>
      </c>
      <c r="M4" s="1">
        <v>8808.0</v>
      </c>
      <c r="N4" s="3">
        <f t="shared" si="3"/>
        <v>500000</v>
      </c>
      <c r="V4" s="1">
        <v>50000.0</v>
      </c>
      <c r="W4" s="1">
        <v>8782.0</v>
      </c>
      <c r="X4" s="2">
        <f t="shared" si="4"/>
        <v>234948.5002</v>
      </c>
    </row>
    <row r="5">
      <c r="A5" s="1">
        <v>115.0</v>
      </c>
      <c r="B5" s="2">
        <f t="shared" si="1"/>
        <v>115000</v>
      </c>
      <c r="C5" s="1">
        <v>996.0</v>
      </c>
      <c r="D5" s="2">
        <f t="shared" si="2"/>
        <v>115000</v>
      </c>
      <c r="L5" s="1">
        <v>110000.0</v>
      </c>
      <c r="M5" s="1">
        <v>10736.0</v>
      </c>
      <c r="N5" s="3">
        <f t="shared" si="3"/>
        <v>554553.1954</v>
      </c>
      <c r="V5" s="1">
        <v>55000.0</v>
      </c>
      <c r="W5" s="1">
        <v>9759.0</v>
      </c>
      <c r="X5" s="2">
        <f t="shared" si="4"/>
        <v>260719.9479</v>
      </c>
    </row>
    <row r="6">
      <c r="A6" s="1">
        <v>120.0</v>
      </c>
      <c r="B6" s="2">
        <f t="shared" si="1"/>
        <v>120000</v>
      </c>
      <c r="C6" s="1">
        <v>978.0</v>
      </c>
      <c r="D6" s="2">
        <f t="shared" si="2"/>
        <v>120000</v>
      </c>
      <c r="L6" s="1">
        <v>120000.0</v>
      </c>
      <c r="M6" s="1">
        <v>10736.0</v>
      </c>
      <c r="N6" s="3">
        <f t="shared" si="3"/>
        <v>609501.7495</v>
      </c>
      <c r="V6" s="1">
        <v>60000.0</v>
      </c>
      <c r="W6" s="1">
        <v>9758.0</v>
      </c>
      <c r="X6" s="2">
        <f t="shared" si="4"/>
        <v>286689.075</v>
      </c>
    </row>
    <row r="7">
      <c r="A7" s="1">
        <v>125.0</v>
      </c>
      <c r="B7" s="2">
        <f t="shared" si="1"/>
        <v>125000</v>
      </c>
      <c r="C7" s="1">
        <v>976.0</v>
      </c>
      <c r="D7" s="2">
        <f t="shared" si="2"/>
        <v>125000</v>
      </c>
      <c r="L7" s="1">
        <v>130000.0</v>
      </c>
      <c r="M7" s="1">
        <v>10736.0</v>
      </c>
      <c r="N7" s="3">
        <f t="shared" si="3"/>
        <v>664812.6358</v>
      </c>
      <c r="V7" s="1">
        <v>65000.0</v>
      </c>
      <c r="W7" s="1">
        <v>11711.0</v>
      </c>
      <c r="X7" s="2">
        <f t="shared" si="4"/>
        <v>312839.3682</v>
      </c>
    </row>
    <row r="8">
      <c r="A8" s="1">
        <v>130.0</v>
      </c>
      <c r="B8" s="2">
        <f t="shared" si="1"/>
        <v>130000</v>
      </c>
      <c r="C8" s="1">
        <v>998.0</v>
      </c>
      <c r="D8" s="2">
        <f t="shared" si="2"/>
        <v>130000</v>
      </c>
      <c r="L8" s="1">
        <v>140000.0</v>
      </c>
      <c r="M8" s="1">
        <v>13662.0</v>
      </c>
      <c r="N8" s="3">
        <f t="shared" si="3"/>
        <v>720457.925</v>
      </c>
      <c r="V8" s="1">
        <v>70000.0</v>
      </c>
      <c r="W8" s="1">
        <v>11711.0</v>
      </c>
      <c r="X8" s="2">
        <f t="shared" si="4"/>
        <v>339156.8628</v>
      </c>
    </row>
    <row r="9">
      <c r="A9" s="1">
        <v>135.0</v>
      </c>
      <c r="B9" s="2">
        <f t="shared" si="1"/>
        <v>135000</v>
      </c>
      <c r="C9" s="1">
        <v>998.0</v>
      </c>
      <c r="D9" s="2">
        <f t="shared" si="2"/>
        <v>135000</v>
      </c>
      <c r="L9" s="1">
        <v>150000.0</v>
      </c>
      <c r="M9" s="1">
        <v>12687.0</v>
      </c>
      <c r="N9" s="3">
        <f t="shared" si="3"/>
        <v>776413.6889</v>
      </c>
      <c r="V9" s="1">
        <v>75000.0</v>
      </c>
      <c r="W9" s="1">
        <v>15600.0</v>
      </c>
      <c r="X9" s="2">
        <f t="shared" si="4"/>
        <v>365629.5948</v>
      </c>
    </row>
    <row r="10">
      <c r="A10" s="1">
        <v>140.0</v>
      </c>
      <c r="B10" s="2">
        <f t="shared" si="1"/>
        <v>140000</v>
      </c>
      <c r="C10" s="1">
        <v>995.0</v>
      </c>
      <c r="D10" s="2">
        <f t="shared" si="2"/>
        <v>140000</v>
      </c>
      <c r="L10" s="1">
        <v>160000.0</v>
      </c>
      <c r="M10" s="1">
        <v>13663.0</v>
      </c>
      <c r="N10" s="3">
        <f t="shared" si="3"/>
        <v>832659.1972</v>
      </c>
      <c r="V10" s="1">
        <v>80000.0</v>
      </c>
      <c r="W10" s="1">
        <v>16140.0</v>
      </c>
      <c r="X10" s="2">
        <f t="shared" si="4"/>
        <v>392247.199</v>
      </c>
    </row>
    <row r="11">
      <c r="A11" s="1">
        <v>145.0</v>
      </c>
      <c r="B11" s="2">
        <f t="shared" si="1"/>
        <v>145000</v>
      </c>
      <c r="C11" s="1">
        <v>975.0</v>
      </c>
      <c r="D11" s="2">
        <f t="shared" si="2"/>
        <v>145000</v>
      </c>
      <c r="G11" s="4"/>
      <c r="L11" s="1">
        <v>170000.0</v>
      </c>
      <c r="M11" s="1">
        <v>14690.0</v>
      </c>
      <c r="N11" s="3">
        <f t="shared" si="3"/>
        <v>889176.3166</v>
      </c>
      <c r="V11" s="1">
        <v>85000.0</v>
      </c>
      <c r="W11" s="1">
        <v>14621.0</v>
      </c>
      <c r="X11" s="2">
        <f t="shared" si="4"/>
        <v>419000.6087</v>
      </c>
    </row>
    <row r="12">
      <c r="A12" s="1">
        <v>150.0</v>
      </c>
      <c r="B12" s="2">
        <f t="shared" si="1"/>
        <v>150000</v>
      </c>
      <c r="C12" s="1">
        <v>976.0</v>
      </c>
      <c r="D12" s="2">
        <f t="shared" si="2"/>
        <v>150000</v>
      </c>
      <c r="L12" s="1">
        <v>180000.0</v>
      </c>
      <c r="M12" s="1">
        <v>15679.0</v>
      </c>
      <c r="N12" s="3">
        <f t="shared" si="3"/>
        <v>945949.0509</v>
      </c>
      <c r="V12" s="1">
        <v>90000.0</v>
      </c>
      <c r="W12" s="1">
        <v>15614.0</v>
      </c>
      <c r="X12" s="2">
        <f t="shared" si="4"/>
        <v>445881.8258</v>
      </c>
    </row>
    <row r="13">
      <c r="A13" s="1">
        <v>155.0</v>
      </c>
      <c r="B13" s="2">
        <f t="shared" si="1"/>
        <v>155000</v>
      </c>
      <c r="C13" s="1">
        <v>976.0</v>
      </c>
      <c r="D13" s="2">
        <f t="shared" si="2"/>
        <v>155000</v>
      </c>
      <c r="L13" s="1">
        <v>190000.0</v>
      </c>
      <c r="M13" s="1">
        <v>16655.0</v>
      </c>
      <c r="N13" s="3">
        <f t="shared" si="3"/>
        <v>1002963.184</v>
      </c>
      <c r="V13" s="1">
        <v>95000.0</v>
      </c>
      <c r="W13" s="1">
        <v>14640.0</v>
      </c>
      <c r="X13" s="2">
        <f t="shared" si="4"/>
        <v>472883.7425</v>
      </c>
    </row>
    <row r="14">
      <c r="A14" s="1">
        <v>160.0</v>
      </c>
      <c r="B14" s="2">
        <f t="shared" si="1"/>
        <v>160000</v>
      </c>
      <c r="C14" s="1">
        <v>986.0</v>
      </c>
      <c r="D14" s="2">
        <f t="shared" si="2"/>
        <v>160000</v>
      </c>
      <c r="L14" s="1">
        <v>200000.0</v>
      </c>
      <c r="M14" s="1">
        <v>16624.0</v>
      </c>
      <c r="N14" s="3">
        <f t="shared" si="3"/>
        <v>1060205.999</v>
      </c>
      <c r="V14" s="1">
        <v>100000.0</v>
      </c>
      <c r="W14" s="1">
        <v>16569.0</v>
      </c>
      <c r="X14" s="2">
        <f t="shared" si="4"/>
        <v>500000</v>
      </c>
    </row>
    <row r="15">
      <c r="A15" s="1">
        <v>165.0</v>
      </c>
      <c r="B15" s="2">
        <f t="shared" si="1"/>
        <v>165000</v>
      </c>
      <c r="C15" s="1">
        <v>975.0</v>
      </c>
      <c r="D15" s="2">
        <f t="shared" si="2"/>
        <v>165000</v>
      </c>
      <c r="L15" s="1">
        <v>210000.0</v>
      </c>
      <c r="M15" s="1">
        <v>16592.0</v>
      </c>
      <c r="N15" s="3">
        <f t="shared" si="3"/>
        <v>1117666.052</v>
      </c>
      <c r="V15" s="1">
        <v>105000.0</v>
      </c>
      <c r="W15" s="1">
        <v>17568.0</v>
      </c>
      <c r="X15" s="2">
        <f t="shared" si="4"/>
        <v>527224.8764</v>
      </c>
    </row>
    <row r="16">
      <c r="A16" s="1">
        <v>170.0</v>
      </c>
      <c r="B16" s="2">
        <f t="shared" si="1"/>
        <v>170000</v>
      </c>
      <c r="C16" s="1">
        <v>986.0</v>
      </c>
      <c r="D16" s="2">
        <f t="shared" si="2"/>
        <v>170000</v>
      </c>
      <c r="L16" s="1">
        <v>220000.0</v>
      </c>
      <c r="M16" s="1">
        <v>19562.0</v>
      </c>
      <c r="N16" s="3">
        <f t="shared" si="3"/>
        <v>1175332.99</v>
      </c>
      <c r="V16" s="1">
        <v>110000.0</v>
      </c>
      <c r="W16" s="1">
        <v>19520.0</v>
      </c>
      <c r="X16" s="2">
        <f t="shared" si="4"/>
        <v>554553.1954</v>
      </c>
    </row>
    <row r="17">
      <c r="A17" s="1">
        <v>175.0</v>
      </c>
      <c r="B17" s="2">
        <f t="shared" si="1"/>
        <v>175000</v>
      </c>
      <c r="C17" s="1">
        <v>979.0</v>
      </c>
      <c r="D17" s="2">
        <f t="shared" si="2"/>
        <v>175000</v>
      </c>
      <c r="L17" s="1">
        <v>230000.0</v>
      </c>
      <c r="M17" s="1">
        <v>18612.0</v>
      </c>
      <c r="N17" s="3">
        <f t="shared" si="3"/>
        <v>1233197.402</v>
      </c>
      <c r="V17" s="1">
        <v>115000.0</v>
      </c>
      <c r="W17" s="1">
        <v>20496.0</v>
      </c>
      <c r="X17" s="2">
        <f t="shared" si="4"/>
        <v>581980.2516</v>
      </c>
    </row>
    <row r="18">
      <c r="A18" s="1">
        <v>180.0</v>
      </c>
      <c r="B18" s="2">
        <f t="shared" si="1"/>
        <v>180000</v>
      </c>
      <c r="C18" s="1">
        <v>976.0</v>
      </c>
      <c r="D18" s="2">
        <f t="shared" si="2"/>
        <v>180000</v>
      </c>
      <c r="L18" s="1">
        <v>240000.0</v>
      </c>
      <c r="M18" s="1">
        <v>20482.0</v>
      </c>
      <c r="N18" s="3">
        <f t="shared" si="3"/>
        <v>1291250.698</v>
      </c>
      <c r="V18" s="1">
        <v>120000.0</v>
      </c>
      <c r="W18" s="1">
        <v>20496.0</v>
      </c>
      <c r="X18" s="2">
        <f t="shared" si="4"/>
        <v>609501.7495</v>
      </c>
    </row>
    <row r="19">
      <c r="A19" s="1">
        <v>185.0</v>
      </c>
      <c r="B19" s="2">
        <f t="shared" si="1"/>
        <v>185000</v>
      </c>
      <c r="C19" s="1">
        <v>974.0</v>
      </c>
      <c r="D19" s="2">
        <f t="shared" si="2"/>
        <v>185000</v>
      </c>
      <c r="L19" s="1">
        <v>250000.0</v>
      </c>
      <c r="M19" s="1">
        <v>20433.0</v>
      </c>
      <c r="N19" s="3">
        <f t="shared" si="3"/>
        <v>1349485.002</v>
      </c>
      <c r="V19" s="1">
        <v>125000.0</v>
      </c>
      <c r="W19" s="1">
        <v>20496.0</v>
      </c>
      <c r="X19" s="2">
        <f t="shared" si="4"/>
        <v>637113.7516</v>
      </c>
    </row>
    <row r="20">
      <c r="A20" s="1">
        <v>190.0</v>
      </c>
      <c r="B20" s="2">
        <f t="shared" si="1"/>
        <v>190000</v>
      </c>
      <c r="C20" s="1">
        <v>976.0</v>
      </c>
      <c r="D20" s="2">
        <f t="shared" si="2"/>
        <v>190000</v>
      </c>
      <c r="V20" s="1">
        <v>130000.0</v>
      </c>
      <c r="W20" s="1">
        <v>21473.0</v>
      </c>
      <c r="X20" s="2">
        <f t="shared" si="4"/>
        <v>664812.6358</v>
      </c>
    </row>
    <row r="21">
      <c r="A21" s="1">
        <v>195.0</v>
      </c>
      <c r="B21" s="2">
        <f t="shared" si="1"/>
        <v>195000</v>
      </c>
      <c r="C21" s="1">
        <v>972.0</v>
      </c>
      <c r="D21" s="2">
        <f t="shared" si="2"/>
        <v>195000</v>
      </c>
    </row>
    <row r="22">
      <c r="A22" s="1">
        <v>200.0</v>
      </c>
      <c r="B22" s="2">
        <f t="shared" si="1"/>
        <v>200000</v>
      </c>
      <c r="C22" s="1">
        <v>972.0</v>
      </c>
      <c r="D22" s="2">
        <f t="shared" si="2"/>
        <v>200000</v>
      </c>
    </row>
    <row r="23">
      <c r="A23" s="1">
        <v>205.0</v>
      </c>
      <c r="B23" s="2">
        <f t="shared" si="1"/>
        <v>205000</v>
      </c>
      <c r="C23" s="1">
        <v>973.0</v>
      </c>
      <c r="D23" s="2">
        <f t="shared" si="2"/>
        <v>205000</v>
      </c>
    </row>
    <row r="24">
      <c r="A24" s="1">
        <v>210.0</v>
      </c>
      <c r="B24" s="2">
        <f t="shared" si="1"/>
        <v>210000</v>
      </c>
      <c r="C24" s="1">
        <v>978.0</v>
      </c>
      <c r="D24" s="2">
        <f t="shared" si="2"/>
        <v>210000</v>
      </c>
    </row>
    <row r="25">
      <c r="A25" s="1">
        <v>215.0</v>
      </c>
      <c r="B25" s="2">
        <f t="shared" si="1"/>
        <v>215000</v>
      </c>
      <c r="C25" s="1">
        <v>975.0</v>
      </c>
      <c r="D25" s="2">
        <f t="shared" si="2"/>
        <v>215000</v>
      </c>
    </row>
    <row r="26">
      <c r="A26" s="1">
        <v>220.0</v>
      </c>
      <c r="B26" s="2">
        <f t="shared" si="1"/>
        <v>220000</v>
      </c>
      <c r="C26" s="1">
        <v>974.0</v>
      </c>
      <c r="D26" s="2">
        <f t="shared" si="2"/>
        <v>220000</v>
      </c>
    </row>
    <row r="27">
      <c r="A27" s="1">
        <v>225.0</v>
      </c>
      <c r="B27" s="2">
        <f t="shared" si="1"/>
        <v>225000</v>
      </c>
      <c r="C27" s="1">
        <v>976.0</v>
      </c>
      <c r="D27" s="2">
        <f t="shared" si="2"/>
        <v>225000</v>
      </c>
    </row>
    <row r="28">
      <c r="A28" s="1">
        <v>230.0</v>
      </c>
      <c r="B28" s="2">
        <f t="shared" si="1"/>
        <v>230000</v>
      </c>
      <c r="C28" s="1">
        <v>965.0</v>
      </c>
      <c r="D28" s="2">
        <f t="shared" si="2"/>
        <v>230000</v>
      </c>
    </row>
    <row r="29">
      <c r="A29" s="1">
        <v>235.0</v>
      </c>
      <c r="B29" s="2">
        <f t="shared" si="1"/>
        <v>235000</v>
      </c>
      <c r="C29" s="1">
        <v>979.0</v>
      </c>
      <c r="D29" s="2">
        <f t="shared" si="2"/>
        <v>235000</v>
      </c>
    </row>
    <row r="30">
      <c r="A30" s="1">
        <v>240.0</v>
      </c>
      <c r="B30" s="2">
        <f t="shared" si="1"/>
        <v>240000</v>
      </c>
      <c r="C30" s="1">
        <v>976.0</v>
      </c>
      <c r="D30" s="2">
        <f t="shared" si="2"/>
        <v>240000</v>
      </c>
    </row>
    <row r="31">
      <c r="A31" s="1">
        <v>245.0</v>
      </c>
      <c r="B31" s="2">
        <f t="shared" si="1"/>
        <v>245000</v>
      </c>
      <c r="C31" s="1">
        <v>968.0</v>
      </c>
      <c r="D31" s="2">
        <f t="shared" si="2"/>
        <v>245000</v>
      </c>
    </row>
    <row r="32">
      <c r="A32" s="1">
        <v>250.0</v>
      </c>
      <c r="B32" s="2">
        <f t="shared" si="1"/>
        <v>250000</v>
      </c>
      <c r="C32" s="1">
        <v>955.0</v>
      </c>
      <c r="D32" s="2">
        <f t="shared" si="2"/>
        <v>250000</v>
      </c>
    </row>
    <row r="34">
      <c r="A34" s="1" t="s">
        <v>4</v>
      </c>
      <c r="L34" s="1" t="s">
        <v>5</v>
      </c>
      <c r="V34" s="1" t="s">
        <v>6</v>
      </c>
    </row>
    <row r="35">
      <c r="A35" s="1">
        <v>100.0</v>
      </c>
      <c r="B35" s="5">
        <v>1.3133273E7</v>
      </c>
      <c r="C35" s="2">
        <f t="shared" ref="C35:C65" si="5">A35*A35</f>
        <v>10000</v>
      </c>
      <c r="L35" s="1">
        <v>80000.0</v>
      </c>
      <c r="M35" s="1">
        <v>4695093.0</v>
      </c>
      <c r="N35" s="2">
        <f t="shared" ref="N35:N52" si="6">L35*L35</f>
        <v>6400000000</v>
      </c>
      <c r="V35" s="1">
        <v>40000.0</v>
      </c>
      <c r="W35" s="1">
        <v>7807.0</v>
      </c>
      <c r="X35" s="2">
        <f t="shared" ref="X35:X53" si="7">LOG10(V35)*V35</f>
        <v>184082.3997</v>
      </c>
    </row>
    <row r="36">
      <c r="A36" s="1">
        <v>105.0</v>
      </c>
      <c r="B36" s="1">
        <v>1.1269227E7</v>
      </c>
      <c r="C36" s="2">
        <f t="shared" si="5"/>
        <v>11025</v>
      </c>
      <c r="L36" s="1">
        <v>90000.0</v>
      </c>
      <c r="M36" s="1">
        <v>5677094.0</v>
      </c>
      <c r="N36" s="2">
        <f t="shared" si="6"/>
        <v>8100000000</v>
      </c>
      <c r="V36" s="1">
        <v>45000.0</v>
      </c>
      <c r="W36" s="1">
        <v>8769.0</v>
      </c>
      <c r="X36" s="2">
        <f t="shared" si="7"/>
        <v>209394.5631</v>
      </c>
    </row>
    <row r="37">
      <c r="A37" s="1">
        <v>110.0</v>
      </c>
      <c r="B37" s="1">
        <v>1.2181554E7</v>
      </c>
      <c r="C37" s="2">
        <f t="shared" si="5"/>
        <v>12100</v>
      </c>
      <c r="L37" s="1">
        <v>100000.0</v>
      </c>
      <c r="M37" s="1">
        <v>6984992.0</v>
      </c>
      <c r="N37" s="2">
        <f t="shared" si="6"/>
        <v>10000000000</v>
      </c>
      <c r="V37" s="1">
        <v>50000.0</v>
      </c>
      <c r="W37" s="1">
        <v>13673.0</v>
      </c>
      <c r="X37" s="2">
        <f t="shared" si="7"/>
        <v>234948.5002</v>
      </c>
    </row>
    <row r="38">
      <c r="A38" s="1">
        <v>115.0</v>
      </c>
      <c r="B38" s="1">
        <v>1.335913E7</v>
      </c>
      <c r="C38" s="2">
        <f t="shared" si="5"/>
        <v>13225</v>
      </c>
      <c r="L38" s="1">
        <v>110000.0</v>
      </c>
      <c r="M38" s="1">
        <v>8504345.0</v>
      </c>
      <c r="N38" s="2">
        <f t="shared" si="6"/>
        <v>12100000000</v>
      </c>
      <c r="V38" s="1">
        <v>55000.0</v>
      </c>
      <c r="W38" s="1">
        <v>12688.0</v>
      </c>
      <c r="X38" s="2">
        <f t="shared" si="7"/>
        <v>260719.9479</v>
      </c>
    </row>
    <row r="39">
      <c r="A39" s="1">
        <v>120.0</v>
      </c>
      <c r="B39" s="1">
        <v>1.4424717E7</v>
      </c>
      <c r="C39" s="2">
        <f t="shared" si="5"/>
        <v>14400</v>
      </c>
      <c r="L39" s="1">
        <v>120000.0</v>
      </c>
      <c r="M39" s="1">
        <v>1.0176492E7</v>
      </c>
      <c r="N39" s="2">
        <f t="shared" si="6"/>
        <v>14400000000</v>
      </c>
      <c r="V39" s="1">
        <v>60000.0</v>
      </c>
      <c r="W39" s="1">
        <v>13665.0</v>
      </c>
      <c r="X39" s="2">
        <f t="shared" si="7"/>
        <v>286689.075</v>
      </c>
    </row>
    <row r="40">
      <c r="A40" s="1">
        <v>125.0</v>
      </c>
      <c r="B40" s="1">
        <v>1.5971135E7</v>
      </c>
      <c r="C40" s="2">
        <f t="shared" si="5"/>
        <v>15625</v>
      </c>
      <c r="L40" s="1">
        <v>130000.0</v>
      </c>
      <c r="M40" s="1">
        <v>1.1958539E7</v>
      </c>
      <c r="N40" s="2">
        <f t="shared" si="6"/>
        <v>16900000000</v>
      </c>
      <c r="V40" s="1">
        <v>65000.0</v>
      </c>
      <c r="W40" s="1">
        <v>11711.0</v>
      </c>
      <c r="X40" s="2">
        <f t="shared" si="7"/>
        <v>312839.3682</v>
      </c>
    </row>
    <row r="41">
      <c r="A41" s="1">
        <v>130.0</v>
      </c>
      <c r="B41" s="1">
        <v>1.7116757E7</v>
      </c>
      <c r="C41" s="2">
        <f t="shared" si="5"/>
        <v>16900</v>
      </c>
      <c r="L41" s="1">
        <v>140000.0</v>
      </c>
      <c r="M41" s="1">
        <v>1.384015E7</v>
      </c>
      <c r="N41" s="2">
        <f t="shared" si="6"/>
        <v>19600000000</v>
      </c>
      <c r="V41" s="1">
        <v>70000.0</v>
      </c>
      <c r="W41" s="1">
        <v>17568.0</v>
      </c>
      <c r="X41" s="2">
        <f t="shared" si="7"/>
        <v>339156.8628</v>
      </c>
    </row>
    <row r="42">
      <c r="A42" s="1">
        <v>135.0</v>
      </c>
      <c r="B42" s="1">
        <v>1.8391727E7</v>
      </c>
      <c r="C42" s="2">
        <f t="shared" si="5"/>
        <v>18225</v>
      </c>
      <c r="L42" s="1">
        <v>150000.0</v>
      </c>
      <c r="M42" s="1">
        <v>1.5832391E7</v>
      </c>
      <c r="N42" s="2">
        <f t="shared" si="6"/>
        <v>22500000000</v>
      </c>
      <c r="V42" s="1">
        <v>75000.0</v>
      </c>
      <c r="W42" s="1">
        <v>20497.0</v>
      </c>
      <c r="X42" s="2">
        <f t="shared" si="7"/>
        <v>365629.5948</v>
      </c>
    </row>
    <row r="43">
      <c r="A43" s="1">
        <v>140.0</v>
      </c>
      <c r="B43" s="1">
        <v>1.9824644E7</v>
      </c>
      <c r="C43" s="2">
        <f t="shared" si="5"/>
        <v>19600</v>
      </c>
      <c r="L43" s="1">
        <v>160000.0</v>
      </c>
      <c r="M43" s="1">
        <v>1.8059796E7</v>
      </c>
      <c r="N43" s="2">
        <f t="shared" si="6"/>
        <v>25600000000</v>
      </c>
      <c r="V43" s="1">
        <v>80000.0</v>
      </c>
      <c r="W43" s="1">
        <v>19519.0</v>
      </c>
      <c r="X43" s="2">
        <f t="shared" si="7"/>
        <v>392247.199</v>
      </c>
    </row>
    <row r="44">
      <c r="A44" s="1">
        <v>145.0</v>
      </c>
      <c r="B44" s="1">
        <v>2.1145009E7</v>
      </c>
      <c r="C44" s="2">
        <f t="shared" si="5"/>
        <v>21025</v>
      </c>
      <c r="L44" s="1">
        <v>170000.0</v>
      </c>
      <c r="M44" s="1">
        <v>2.2269178E7</v>
      </c>
      <c r="N44" s="2">
        <f t="shared" si="6"/>
        <v>28900000000</v>
      </c>
      <c r="V44" s="1">
        <v>85000.0</v>
      </c>
      <c r="W44" s="1">
        <v>21004.0</v>
      </c>
      <c r="X44" s="2">
        <f t="shared" si="7"/>
        <v>419000.6087</v>
      </c>
    </row>
    <row r="45">
      <c r="A45" s="1">
        <v>150.0</v>
      </c>
      <c r="B45" s="1">
        <v>2.2628095E7</v>
      </c>
      <c r="C45" s="2">
        <f t="shared" si="5"/>
        <v>22500</v>
      </c>
      <c r="L45" s="1">
        <v>180000.0</v>
      </c>
      <c r="M45" s="1">
        <v>2.3761176E7</v>
      </c>
      <c r="N45" s="2">
        <f t="shared" si="6"/>
        <v>32400000000</v>
      </c>
      <c r="V45" s="1">
        <v>90000.0</v>
      </c>
      <c r="W45" s="1">
        <v>20494.0</v>
      </c>
      <c r="X45" s="2">
        <f t="shared" si="7"/>
        <v>445881.8258</v>
      </c>
    </row>
    <row r="46">
      <c r="A46" s="1">
        <v>155.0</v>
      </c>
      <c r="B46" s="1">
        <v>2.4592464E7</v>
      </c>
      <c r="C46" s="2">
        <f t="shared" si="5"/>
        <v>24025</v>
      </c>
      <c r="L46" s="1">
        <v>190000.0</v>
      </c>
      <c r="M46" s="1">
        <v>2.5508201E7</v>
      </c>
      <c r="N46" s="2">
        <f t="shared" si="6"/>
        <v>36100000000</v>
      </c>
      <c r="V46" s="1">
        <v>95000.0</v>
      </c>
      <c r="W46" s="1">
        <v>23424.0</v>
      </c>
      <c r="X46" s="2">
        <f t="shared" si="7"/>
        <v>472883.7425</v>
      </c>
    </row>
    <row r="47">
      <c r="A47" s="1">
        <v>160.0</v>
      </c>
      <c r="B47" s="1">
        <v>2.572135E7</v>
      </c>
      <c r="C47" s="2">
        <f t="shared" si="5"/>
        <v>25600</v>
      </c>
      <c r="L47" s="1">
        <v>200000.0</v>
      </c>
      <c r="M47" s="1">
        <v>2.7812088E7</v>
      </c>
      <c r="N47" s="2">
        <f t="shared" si="6"/>
        <v>40000000000</v>
      </c>
      <c r="V47" s="1">
        <v>100000.0</v>
      </c>
      <c r="W47" s="1">
        <v>20497.0</v>
      </c>
      <c r="X47" s="2">
        <f t="shared" si="7"/>
        <v>500000</v>
      </c>
    </row>
    <row r="48">
      <c r="A48" s="1">
        <v>165.0</v>
      </c>
      <c r="B48" s="1">
        <v>2.7629774E7</v>
      </c>
      <c r="C48" s="2">
        <f t="shared" si="5"/>
        <v>27225</v>
      </c>
      <c r="L48" s="1">
        <v>210000.0</v>
      </c>
      <c r="M48" s="1">
        <v>3.1657583E7</v>
      </c>
      <c r="N48" s="2">
        <f t="shared" si="6"/>
        <v>44100000000</v>
      </c>
      <c r="V48" s="1">
        <v>105000.0</v>
      </c>
      <c r="W48" s="1">
        <v>19518.0</v>
      </c>
      <c r="X48" s="2">
        <f t="shared" si="7"/>
        <v>527224.8764</v>
      </c>
    </row>
    <row r="49">
      <c r="A49" s="1">
        <v>170.0</v>
      </c>
      <c r="B49" s="1">
        <v>2.9038128E7</v>
      </c>
      <c r="C49" s="2">
        <f t="shared" si="5"/>
        <v>28900</v>
      </c>
      <c r="L49" s="1">
        <v>220000.0</v>
      </c>
      <c r="M49" s="1">
        <v>3.4089259E7</v>
      </c>
      <c r="N49" s="2">
        <f t="shared" si="6"/>
        <v>48400000000</v>
      </c>
      <c r="V49" s="1">
        <v>110000.0</v>
      </c>
      <c r="W49" s="1">
        <v>23424.0</v>
      </c>
      <c r="X49" s="2">
        <f t="shared" si="7"/>
        <v>554553.1954</v>
      </c>
    </row>
    <row r="50">
      <c r="A50" s="1">
        <v>175.0</v>
      </c>
      <c r="B50" s="1">
        <v>3.0789455E7</v>
      </c>
      <c r="C50" s="2">
        <f t="shared" si="5"/>
        <v>30625</v>
      </c>
      <c r="L50" s="1">
        <v>230000.0</v>
      </c>
      <c r="M50" s="1">
        <v>3.6944222E7</v>
      </c>
      <c r="N50" s="2">
        <f t="shared" si="6"/>
        <v>52900000000</v>
      </c>
      <c r="V50" s="1">
        <v>115000.0</v>
      </c>
      <c r="W50" s="1">
        <v>21511.0</v>
      </c>
      <c r="X50" s="2">
        <f t="shared" si="7"/>
        <v>581980.2516</v>
      </c>
    </row>
    <row r="51">
      <c r="A51" s="1">
        <v>180.0</v>
      </c>
      <c r="B51" s="1">
        <v>3.3239361E7</v>
      </c>
      <c r="C51" s="2">
        <f t="shared" si="5"/>
        <v>32400</v>
      </c>
      <c r="L51" s="1">
        <v>240000.0</v>
      </c>
      <c r="M51" s="1">
        <v>4.0608905E7</v>
      </c>
      <c r="N51" s="2">
        <f t="shared" si="6"/>
        <v>57600000000</v>
      </c>
      <c r="V51" s="1">
        <v>120000.0</v>
      </c>
      <c r="W51" s="1">
        <v>22449.0</v>
      </c>
      <c r="X51" s="2">
        <f t="shared" si="7"/>
        <v>609501.7495</v>
      </c>
    </row>
    <row r="52">
      <c r="A52" s="1">
        <v>185.0</v>
      </c>
      <c r="B52" s="1">
        <v>3.4764304E7</v>
      </c>
      <c r="C52" s="2">
        <f t="shared" si="5"/>
        <v>34225</v>
      </c>
      <c r="L52" s="1">
        <v>250000.0</v>
      </c>
      <c r="M52" s="1">
        <v>4.454633E7</v>
      </c>
      <c r="N52" s="2">
        <f t="shared" si="6"/>
        <v>62500000000</v>
      </c>
      <c r="V52" s="1">
        <v>125000.0</v>
      </c>
      <c r="W52" s="1">
        <v>27328.0</v>
      </c>
      <c r="X52" s="2">
        <f t="shared" si="7"/>
        <v>637113.7516</v>
      </c>
    </row>
    <row r="53">
      <c r="A53" s="1">
        <v>190.0</v>
      </c>
      <c r="B53" s="1">
        <v>3.6741445E7</v>
      </c>
      <c r="C53" s="2">
        <f t="shared" si="5"/>
        <v>36100</v>
      </c>
      <c r="V53" s="1">
        <v>130000.0</v>
      </c>
      <c r="W53" s="1">
        <v>37088.0</v>
      </c>
      <c r="X53" s="2">
        <f t="shared" si="7"/>
        <v>664812.6358</v>
      </c>
    </row>
    <row r="54">
      <c r="A54" s="1">
        <v>190.0</v>
      </c>
      <c r="B54" s="1">
        <v>3.8563706E7</v>
      </c>
      <c r="C54" s="2">
        <f t="shared" si="5"/>
        <v>36100</v>
      </c>
    </row>
    <row r="55">
      <c r="A55" s="1">
        <v>200.0</v>
      </c>
      <c r="B55" s="1">
        <v>4.0423025E7</v>
      </c>
      <c r="C55" s="2">
        <f t="shared" si="5"/>
        <v>40000</v>
      </c>
    </row>
    <row r="56">
      <c r="A56" s="1">
        <v>205.0</v>
      </c>
      <c r="B56" s="1">
        <v>4.2806467E7</v>
      </c>
      <c r="C56" s="2">
        <f t="shared" si="5"/>
        <v>42025</v>
      </c>
    </row>
    <row r="57">
      <c r="A57" s="1">
        <v>210.0</v>
      </c>
      <c r="B57" s="1">
        <v>4.5188884E7</v>
      </c>
      <c r="C57" s="2">
        <f t="shared" si="5"/>
        <v>44100</v>
      </c>
    </row>
    <row r="58">
      <c r="A58" s="1">
        <v>215.0</v>
      </c>
      <c r="B58" s="1">
        <v>4.7244813E7</v>
      </c>
      <c r="C58" s="2">
        <f t="shared" si="5"/>
        <v>46225</v>
      </c>
    </row>
    <row r="59">
      <c r="A59" s="1">
        <v>220.0</v>
      </c>
      <c r="B59" s="1">
        <v>4.8556952E7</v>
      </c>
      <c r="C59" s="2">
        <f t="shared" si="5"/>
        <v>48400</v>
      </c>
    </row>
    <row r="60">
      <c r="A60" s="1">
        <v>225.0</v>
      </c>
      <c r="B60" s="1">
        <v>5.0854984E7</v>
      </c>
      <c r="C60" s="2">
        <f t="shared" si="5"/>
        <v>50625</v>
      </c>
    </row>
    <row r="61">
      <c r="A61" s="1">
        <v>230.0</v>
      </c>
      <c r="B61" s="1">
        <v>5.3826451E7</v>
      </c>
      <c r="C61" s="2">
        <f t="shared" si="5"/>
        <v>52900</v>
      </c>
    </row>
    <row r="62">
      <c r="A62" s="1">
        <v>235.0</v>
      </c>
      <c r="B62" s="1">
        <v>5.678546E7</v>
      </c>
      <c r="C62" s="2">
        <f t="shared" si="5"/>
        <v>55225</v>
      </c>
    </row>
    <row r="63">
      <c r="A63" s="1">
        <v>240.0</v>
      </c>
      <c r="B63" s="1">
        <v>5.9012887E7</v>
      </c>
      <c r="C63" s="2">
        <f t="shared" si="5"/>
        <v>57600</v>
      </c>
    </row>
    <row r="64">
      <c r="A64" s="1">
        <v>245.0</v>
      </c>
      <c r="B64" s="1">
        <v>6.0997204E7</v>
      </c>
      <c r="C64" s="2">
        <f t="shared" si="5"/>
        <v>60025</v>
      </c>
    </row>
    <row r="65">
      <c r="A65" s="1">
        <v>250.0</v>
      </c>
      <c r="B65" s="1">
        <v>6.3699244E7</v>
      </c>
      <c r="C65" s="2">
        <f t="shared" si="5"/>
        <v>62500</v>
      </c>
    </row>
    <row r="66">
      <c r="V66" s="1" t="s">
        <v>7</v>
      </c>
    </row>
    <row r="67">
      <c r="A67" s="1" t="s">
        <v>8</v>
      </c>
      <c r="L67" s="1" t="s">
        <v>9</v>
      </c>
      <c r="V67" s="1">
        <v>1.0</v>
      </c>
      <c r="W67" s="1">
        <v>28304.0</v>
      </c>
      <c r="X67" s="2">
        <f t="shared" ref="X67:X82" si="8">100000*LOG10(100000)</f>
        <v>500000</v>
      </c>
    </row>
    <row r="68">
      <c r="A68" s="1">
        <v>1.0</v>
      </c>
      <c r="B68" s="1">
        <v>5556600.0</v>
      </c>
      <c r="C68" s="1">
        <f t="shared" ref="C68:C83" si="9">100000*100000</f>
        <v>10000000000</v>
      </c>
      <c r="L68" s="1">
        <v>1.0</v>
      </c>
      <c r="M68" s="1">
        <v>4100165.0</v>
      </c>
      <c r="N68" s="1">
        <f t="shared" ref="N68:N83" si="10">100000*100000</f>
        <v>10000000000</v>
      </c>
      <c r="V68" s="1">
        <v>2.0</v>
      </c>
      <c r="W68" s="1">
        <v>29260.0</v>
      </c>
      <c r="X68" s="2">
        <f t="shared" si="8"/>
        <v>500000</v>
      </c>
    </row>
    <row r="69">
      <c r="A69" s="1">
        <v>2.0</v>
      </c>
      <c r="B69" s="1">
        <v>5186421.0</v>
      </c>
      <c r="C69" s="1">
        <f t="shared" si="9"/>
        <v>10000000000</v>
      </c>
      <c r="L69" s="1">
        <v>2.0</v>
      </c>
      <c r="M69" s="1">
        <v>3558903.0</v>
      </c>
      <c r="N69" s="1">
        <f t="shared" si="10"/>
        <v>10000000000</v>
      </c>
      <c r="V69" s="1">
        <v>3.0</v>
      </c>
      <c r="W69" s="1">
        <v>35140.0</v>
      </c>
      <c r="X69" s="2">
        <f t="shared" si="8"/>
        <v>500000</v>
      </c>
    </row>
    <row r="70">
      <c r="A70" s="1">
        <v>3.0</v>
      </c>
      <c r="B70" s="1">
        <v>5238504.0</v>
      </c>
      <c r="C70" s="1">
        <f t="shared" si="9"/>
        <v>10000000000</v>
      </c>
      <c r="L70" s="1">
        <v>3.0</v>
      </c>
      <c r="M70" s="1">
        <v>3518197.0</v>
      </c>
      <c r="N70" s="1">
        <f t="shared" si="10"/>
        <v>10000000000</v>
      </c>
      <c r="V70" s="1">
        <v>4.0</v>
      </c>
      <c r="W70" s="1">
        <v>28811.0</v>
      </c>
      <c r="X70" s="2">
        <f t="shared" si="8"/>
        <v>500000</v>
      </c>
    </row>
    <row r="71">
      <c r="A71" s="1">
        <v>4.0</v>
      </c>
      <c r="B71" s="1">
        <v>5262446.0</v>
      </c>
      <c r="C71" s="1">
        <f t="shared" si="9"/>
        <v>10000000000</v>
      </c>
      <c r="L71" s="1">
        <v>4.0</v>
      </c>
      <c r="M71" s="1">
        <v>3652015.0</v>
      </c>
      <c r="N71" s="1">
        <f t="shared" si="10"/>
        <v>10000000000</v>
      </c>
      <c r="V71" s="1">
        <v>5.0</v>
      </c>
      <c r="W71" s="1">
        <v>39039.0</v>
      </c>
      <c r="X71" s="2">
        <f t="shared" si="8"/>
        <v>500000</v>
      </c>
    </row>
    <row r="72">
      <c r="A72" s="1">
        <v>5.0</v>
      </c>
      <c r="B72" s="1">
        <v>5242715.0</v>
      </c>
      <c r="C72" s="1">
        <f t="shared" si="9"/>
        <v>10000000000</v>
      </c>
      <c r="L72" s="1">
        <v>5.0</v>
      </c>
      <c r="M72" s="1">
        <v>3512575.0</v>
      </c>
      <c r="N72" s="1">
        <f t="shared" si="10"/>
        <v>10000000000</v>
      </c>
      <c r="V72" s="1">
        <v>6.0</v>
      </c>
      <c r="W72" s="1">
        <v>35140.0</v>
      </c>
      <c r="X72" s="2">
        <f t="shared" si="8"/>
        <v>500000</v>
      </c>
    </row>
    <row r="73">
      <c r="A73" s="1">
        <v>6.0</v>
      </c>
      <c r="B73" s="1">
        <v>5123583.0</v>
      </c>
      <c r="C73" s="1">
        <f t="shared" si="9"/>
        <v>10000000000</v>
      </c>
      <c r="L73" s="1">
        <v>6.0</v>
      </c>
      <c r="M73" s="1">
        <v>3534285.0</v>
      </c>
      <c r="N73" s="1">
        <f t="shared" si="10"/>
        <v>10000000000</v>
      </c>
      <c r="V73" s="1">
        <v>7.0</v>
      </c>
      <c r="W73" s="1">
        <v>30266.0</v>
      </c>
      <c r="X73" s="2">
        <f t="shared" si="8"/>
        <v>500000</v>
      </c>
    </row>
    <row r="74">
      <c r="A74" s="1">
        <v>7.0</v>
      </c>
      <c r="B74" s="1">
        <v>5178634.0</v>
      </c>
      <c r="C74" s="1">
        <f t="shared" si="9"/>
        <v>10000000000</v>
      </c>
      <c r="L74" s="1">
        <v>7.0</v>
      </c>
      <c r="M74" s="1">
        <v>3543792.0</v>
      </c>
      <c r="N74" s="1">
        <f t="shared" si="10"/>
        <v>10000000000</v>
      </c>
      <c r="V74" s="1">
        <v>8.0</v>
      </c>
      <c r="W74" s="1">
        <v>28304.0</v>
      </c>
      <c r="X74" s="2">
        <f t="shared" si="8"/>
        <v>500000</v>
      </c>
    </row>
    <row r="75">
      <c r="A75" s="1">
        <v>8.0</v>
      </c>
      <c r="B75" s="1">
        <v>5205143.0</v>
      </c>
      <c r="C75" s="1">
        <f t="shared" si="9"/>
        <v>10000000000</v>
      </c>
      <c r="L75" s="1">
        <v>8.0</v>
      </c>
      <c r="M75" s="1">
        <v>3532249.0</v>
      </c>
      <c r="N75" s="1">
        <f t="shared" si="10"/>
        <v>10000000000</v>
      </c>
      <c r="V75" s="1">
        <v>9.0</v>
      </c>
      <c r="W75" s="1">
        <v>24400.0</v>
      </c>
      <c r="X75" s="2">
        <f t="shared" si="8"/>
        <v>500000</v>
      </c>
    </row>
    <row r="76">
      <c r="A76" s="1">
        <v>9.0</v>
      </c>
      <c r="B76" s="1">
        <v>5222465.0</v>
      </c>
      <c r="C76" s="1">
        <f t="shared" si="9"/>
        <v>10000000000</v>
      </c>
      <c r="L76" s="1">
        <v>9.0</v>
      </c>
      <c r="M76" s="1">
        <v>3557228.0</v>
      </c>
      <c r="N76" s="1">
        <f t="shared" si="10"/>
        <v>10000000000</v>
      </c>
      <c r="V76" s="1">
        <v>10.0</v>
      </c>
      <c r="W76" s="1">
        <v>23423.0</v>
      </c>
      <c r="X76" s="2">
        <f t="shared" si="8"/>
        <v>500000</v>
      </c>
    </row>
    <row r="77">
      <c r="A77" s="1">
        <v>10.0</v>
      </c>
      <c r="B77" s="1">
        <v>5135878.0</v>
      </c>
      <c r="C77" s="1">
        <f t="shared" si="9"/>
        <v>10000000000</v>
      </c>
      <c r="L77" s="1">
        <v>10.0</v>
      </c>
      <c r="M77" s="1">
        <v>3560415.0</v>
      </c>
      <c r="N77" s="1">
        <f t="shared" si="10"/>
        <v>10000000000</v>
      </c>
      <c r="V77" s="1">
        <v>11.0</v>
      </c>
      <c r="W77" s="1">
        <v>28304.0</v>
      </c>
      <c r="X77" s="2">
        <f t="shared" si="8"/>
        <v>500000</v>
      </c>
    </row>
    <row r="78">
      <c r="A78" s="1">
        <v>11.0</v>
      </c>
      <c r="B78" s="1">
        <v>5149998.0</v>
      </c>
      <c r="C78" s="1">
        <f t="shared" si="9"/>
        <v>10000000000</v>
      </c>
      <c r="L78" s="1">
        <v>11.0</v>
      </c>
      <c r="M78" s="1">
        <v>3460030.0</v>
      </c>
      <c r="N78" s="1">
        <f t="shared" si="10"/>
        <v>10000000000</v>
      </c>
      <c r="V78" s="1">
        <v>12.0</v>
      </c>
      <c r="W78" s="1">
        <v>35136.0</v>
      </c>
      <c r="X78" s="2">
        <f t="shared" si="8"/>
        <v>500000</v>
      </c>
    </row>
    <row r="79">
      <c r="A79" s="1">
        <v>12.0</v>
      </c>
      <c r="B79" s="1">
        <v>5199331.0</v>
      </c>
      <c r="C79" s="1">
        <f t="shared" si="9"/>
        <v>10000000000</v>
      </c>
      <c r="L79" s="1">
        <v>12.0</v>
      </c>
      <c r="M79" s="1">
        <v>3481679.0</v>
      </c>
      <c r="N79" s="1">
        <f t="shared" si="10"/>
        <v>10000000000</v>
      </c>
      <c r="V79" s="1">
        <v>13.0</v>
      </c>
      <c r="W79" s="1">
        <v>28304.0</v>
      </c>
      <c r="X79" s="2">
        <f t="shared" si="8"/>
        <v>500000</v>
      </c>
    </row>
    <row r="80">
      <c r="A80" s="1">
        <v>13.0</v>
      </c>
      <c r="B80" s="1">
        <v>5205632.0</v>
      </c>
      <c r="C80" s="1">
        <f t="shared" si="9"/>
        <v>10000000000</v>
      </c>
      <c r="L80" s="1">
        <v>13.0</v>
      </c>
      <c r="M80" s="1">
        <v>3484673.0</v>
      </c>
      <c r="N80" s="1">
        <f t="shared" si="10"/>
        <v>10000000000</v>
      </c>
      <c r="V80" s="1">
        <v>14.0</v>
      </c>
      <c r="W80" s="1">
        <v>28304.0</v>
      </c>
      <c r="X80" s="2">
        <f t="shared" si="8"/>
        <v>500000</v>
      </c>
    </row>
    <row r="81">
      <c r="A81" s="1">
        <v>14.0</v>
      </c>
      <c r="B81" s="1">
        <v>5170524.0</v>
      </c>
      <c r="C81" s="1">
        <f t="shared" si="9"/>
        <v>10000000000</v>
      </c>
      <c r="L81" s="1">
        <v>14.0</v>
      </c>
      <c r="M81" s="1">
        <v>3530541.0</v>
      </c>
      <c r="N81" s="1">
        <f t="shared" si="10"/>
        <v>10000000000</v>
      </c>
      <c r="V81" s="1">
        <v>15.0</v>
      </c>
      <c r="W81" s="1">
        <v>24930.0</v>
      </c>
      <c r="X81" s="2">
        <f t="shared" si="8"/>
        <v>500000</v>
      </c>
    </row>
    <row r="82">
      <c r="A82" s="1">
        <v>15.0</v>
      </c>
      <c r="B82" s="1">
        <v>5175752.0</v>
      </c>
      <c r="C82" s="1">
        <f t="shared" si="9"/>
        <v>10000000000</v>
      </c>
      <c r="L82" s="1">
        <v>15.0</v>
      </c>
      <c r="M82" s="1">
        <v>3466800.0</v>
      </c>
      <c r="N82" s="1">
        <f t="shared" si="10"/>
        <v>10000000000</v>
      </c>
      <c r="V82" s="1">
        <v>16.0</v>
      </c>
      <c r="W82" s="1">
        <v>24401.0</v>
      </c>
      <c r="X82" s="2">
        <f t="shared" si="8"/>
        <v>500000</v>
      </c>
    </row>
    <row r="83">
      <c r="A83" s="1">
        <v>16.0</v>
      </c>
      <c r="B83" s="1">
        <v>5207068.0</v>
      </c>
      <c r="C83" s="1">
        <f t="shared" si="9"/>
        <v>10000000000</v>
      </c>
      <c r="L83" s="1">
        <v>16.0</v>
      </c>
      <c r="M83" s="1">
        <v>3473353.0</v>
      </c>
      <c r="N83" s="1">
        <f t="shared" si="10"/>
        <v>10000000000</v>
      </c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8">
      <c r="L88" s="1" t="s">
        <v>10</v>
      </c>
      <c r="V88" s="1" t="s">
        <v>11</v>
      </c>
    </row>
    <row r="89">
      <c r="A89" s="1" t="s">
        <v>12</v>
      </c>
      <c r="L89" s="1">
        <v>5000.0</v>
      </c>
      <c r="M89" s="1">
        <v>8254.0</v>
      </c>
      <c r="N89" s="7">
        <f t="shared" ref="N89:N107" si="11">L89*L89</f>
        <v>25000000</v>
      </c>
      <c r="V89" s="1">
        <v>20000.0</v>
      </c>
      <c r="W89" s="1">
        <v>4980.0</v>
      </c>
      <c r="X89" s="7">
        <f t="shared" ref="X89:X112" si="12">LOG10(V89)*V89</f>
        <v>86020.59991</v>
      </c>
      <c r="Y89" s="7"/>
    </row>
    <row r="90">
      <c r="A90" s="1">
        <v>2500.0</v>
      </c>
      <c r="B90" s="1">
        <v>6373.0</v>
      </c>
      <c r="C90" s="7">
        <f t="shared" ref="C90:C101" si="13">A90*A90</f>
        <v>6250000</v>
      </c>
      <c r="L90" s="1">
        <v>7500.0</v>
      </c>
      <c r="M90" s="1">
        <v>19001.0</v>
      </c>
      <c r="N90" s="7">
        <f t="shared" si="11"/>
        <v>56250000</v>
      </c>
      <c r="V90" s="1">
        <v>30000.0</v>
      </c>
      <c r="W90" s="1">
        <v>8826.0</v>
      </c>
      <c r="X90" s="7">
        <f t="shared" si="12"/>
        <v>134313.6376</v>
      </c>
      <c r="Y90" s="7"/>
    </row>
    <row r="91">
      <c r="A91" s="1">
        <v>5000.0</v>
      </c>
      <c r="B91" s="1">
        <v>27453.0</v>
      </c>
      <c r="C91" s="7">
        <f t="shared" si="13"/>
        <v>25000000</v>
      </c>
      <c r="L91" s="1">
        <v>10000.0</v>
      </c>
      <c r="M91" s="1">
        <v>34452.0</v>
      </c>
      <c r="N91" s="7">
        <f t="shared" si="11"/>
        <v>100000000</v>
      </c>
      <c r="V91" s="1">
        <v>40000.0</v>
      </c>
      <c r="W91" s="1">
        <v>9888.0</v>
      </c>
      <c r="X91" s="7">
        <f t="shared" si="12"/>
        <v>184082.3997</v>
      </c>
      <c r="Y91" s="7"/>
    </row>
    <row r="92">
      <c r="A92" s="1">
        <v>7500.0</v>
      </c>
      <c r="B92" s="1">
        <v>56341.0</v>
      </c>
      <c r="C92" s="7">
        <f t="shared" si="13"/>
        <v>56250000</v>
      </c>
      <c r="L92" s="1">
        <v>12500.0</v>
      </c>
      <c r="M92" s="1">
        <v>90279.0</v>
      </c>
      <c r="N92" s="7">
        <f t="shared" si="11"/>
        <v>156250000</v>
      </c>
      <c r="V92" s="1">
        <v>50000.0</v>
      </c>
      <c r="W92" s="1">
        <v>10135.0</v>
      </c>
      <c r="X92" s="7">
        <f t="shared" si="12"/>
        <v>234948.5002</v>
      </c>
      <c r="Y92" s="7"/>
    </row>
    <row r="93">
      <c r="A93" s="1">
        <v>10000.0</v>
      </c>
      <c r="B93" s="1">
        <v>115943.0</v>
      </c>
      <c r="C93" s="7">
        <f t="shared" si="13"/>
        <v>100000000</v>
      </c>
      <c r="L93" s="1">
        <v>15000.0</v>
      </c>
      <c r="M93" s="1">
        <v>90090.0</v>
      </c>
      <c r="N93" s="7">
        <f t="shared" si="11"/>
        <v>225000000</v>
      </c>
      <c r="V93" s="1">
        <v>60000.0</v>
      </c>
      <c r="W93" s="1">
        <v>10980.0</v>
      </c>
      <c r="X93" s="7">
        <f t="shared" si="12"/>
        <v>286689.075</v>
      </c>
      <c r="Y93" s="7"/>
    </row>
    <row r="94">
      <c r="A94" s="1">
        <v>12500.0</v>
      </c>
      <c r="B94" s="1">
        <v>168165.0</v>
      </c>
      <c r="C94" s="7">
        <f t="shared" si="13"/>
        <v>156250000</v>
      </c>
      <c r="L94" s="1">
        <v>17500.0</v>
      </c>
      <c r="M94" s="1">
        <v>97887.0</v>
      </c>
      <c r="N94" s="7">
        <f t="shared" si="11"/>
        <v>306250000</v>
      </c>
      <c r="V94" s="1">
        <v>70000.0</v>
      </c>
      <c r="W94" s="1">
        <v>16681.0</v>
      </c>
      <c r="X94" s="7">
        <f t="shared" si="12"/>
        <v>339156.8628</v>
      </c>
      <c r="Y94" s="7"/>
    </row>
    <row r="95">
      <c r="A95" s="1">
        <v>15000.0</v>
      </c>
      <c r="B95" s="1">
        <v>220939.0</v>
      </c>
      <c r="C95" s="7">
        <f t="shared" si="13"/>
        <v>225000000</v>
      </c>
      <c r="L95" s="1">
        <v>20000.0</v>
      </c>
      <c r="M95" s="1">
        <v>142523.0</v>
      </c>
      <c r="N95" s="7">
        <f t="shared" si="11"/>
        <v>400000000</v>
      </c>
      <c r="V95" s="1">
        <v>80000.0</v>
      </c>
      <c r="W95" s="1">
        <v>18549.0</v>
      </c>
      <c r="X95" s="7">
        <f t="shared" si="12"/>
        <v>392247.199</v>
      </c>
      <c r="Y95" s="7"/>
    </row>
    <row r="96">
      <c r="A96" s="1">
        <v>17500.0</v>
      </c>
      <c r="B96" s="1">
        <v>284549.0</v>
      </c>
      <c r="C96" s="7">
        <f t="shared" si="13"/>
        <v>306250000</v>
      </c>
      <c r="L96" s="1">
        <v>22500.0</v>
      </c>
      <c r="M96" s="1">
        <v>160445.0</v>
      </c>
      <c r="N96" s="7">
        <f t="shared" si="11"/>
        <v>506250000</v>
      </c>
      <c r="V96" s="1">
        <v>90000.0</v>
      </c>
      <c r="W96" s="1">
        <v>26522.0</v>
      </c>
      <c r="X96" s="7">
        <f t="shared" si="12"/>
        <v>445881.8258</v>
      </c>
      <c r="Y96" s="7"/>
    </row>
    <row r="97">
      <c r="A97" s="1">
        <v>20000.0</v>
      </c>
      <c r="B97" s="1">
        <v>379550.0</v>
      </c>
      <c r="C97" s="7">
        <f t="shared" si="13"/>
        <v>400000000</v>
      </c>
      <c r="L97" s="1">
        <v>25000.0</v>
      </c>
      <c r="M97" s="1">
        <v>213785.0</v>
      </c>
      <c r="N97" s="7">
        <f t="shared" si="11"/>
        <v>625000000</v>
      </c>
      <c r="V97" s="1">
        <v>100000.0</v>
      </c>
      <c r="W97" s="1">
        <v>27535.0</v>
      </c>
      <c r="X97" s="7">
        <f t="shared" si="12"/>
        <v>500000</v>
      </c>
      <c r="Y97" s="7"/>
    </row>
    <row r="98">
      <c r="A98" s="1">
        <v>22500.0</v>
      </c>
      <c r="B98" s="1">
        <v>446932.0</v>
      </c>
      <c r="C98" s="7">
        <f t="shared" si="13"/>
        <v>506250000</v>
      </c>
      <c r="L98" s="1">
        <v>27500.0</v>
      </c>
      <c r="M98" s="1">
        <v>243719.0</v>
      </c>
      <c r="N98" s="7">
        <f t="shared" si="11"/>
        <v>756250000</v>
      </c>
      <c r="V98" s="1">
        <v>110000.0</v>
      </c>
      <c r="W98" s="1">
        <v>30255.0</v>
      </c>
      <c r="X98" s="7">
        <f t="shared" si="12"/>
        <v>554553.1954</v>
      </c>
      <c r="Y98" s="7"/>
    </row>
    <row r="99">
      <c r="A99" s="1">
        <v>25000.0</v>
      </c>
      <c r="B99" s="1">
        <v>524030.0</v>
      </c>
      <c r="C99" s="7">
        <f t="shared" si="13"/>
        <v>625000000</v>
      </c>
      <c r="L99" s="1">
        <v>30000.0</v>
      </c>
      <c r="M99" s="1">
        <v>301974.0</v>
      </c>
      <c r="N99" s="7">
        <f t="shared" si="11"/>
        <v>900000000</v>
      </c>
      <c r="V99" s="1">
        <v>120000.0</v>
      </c>
      <c r="W99" s="1">
        <v>31988.0</v>
      </c>
      <c r="X99" s="7">
        <f t="shared" si="12"/>
        <v>609501.7495</v>
      </c>
      <c r="Y99" s="7"/>
    </row>
    <row r="100">
      <c r="A100" s="1">
        <v>27500.0</v>
      </c>
      <c r="B100" s="1">
        <v>636808.0</v>
      </c>
      <c r="C100" s="7">
        <f t="shared" si="13"/>
        <v>756250000</v>
      </c>
      <c r="L100" s="1">
        <v>32500.0</v>
      </c>
      <c r="M100" s="1">
        <v>363595.0</v>
      </c>
      <c r="N100" s="7">
        <f t="shared" si="11"/>
        <v>1056250000</v>
      </c>
      <c r="V100" s="1">
        <v>130000.0</v>
      </c>
      <c r="W100" s="1">
        <v>30968.0</v>
      </c>
      <c r="X100" s="7">
        <f t="shared" si="12"/>
        <v>664812.6358</v>
      </c>
      <c r="Y100" s="7"/>
    </row>
    <row r="101">
      <c r="A101" s="1">
        <v>30000.0</v>
      </c>
      <c r="B101" s="1">
        <v>756580.0</v>
      </c>
      <c r="C101" s="7">
        <f t="shared" si="13"/>
        <v>900000000</v>
      </c>
      <c r="L101" s="1">
        <v>35000.0</v>
      </c>
      <c r="M101" s="1">
        <v>360726.0</v>
      </c>
      <c r="N101" s="7">
        <f t="shared" si="11"/>
        <v>1225000000</v>
      </c>
      <c r="V101" s="1">
        <v>140000.0</v>
      </c>
      <c r="W101" s="1">
        <v>35680.0</v>
      </c>
      <c r="X101" s="7">
        <f t="shared" si="12"/>
        <v>720457.925</v>
      </c>
      <c r="Y101" s="7"/>
    </row>
    <row r="102">
      <c r="L102" s="1">
        <v>37500.0</v>
      </c>
      <c r="M102" s="1">
        <v>424228.0</v>
      </c>
      <c r="N102" s="7">
        <f t="shared" si="11"/>
        <v>1406250000</v>
      </c>
      <c r="V102" s="1">
        <v>150000.0</v>
      </c>
      <c r="W102" s="1">
        <v>40007.0</v>
      </c>
      <c r="X102" s="7">
        <f t="shared" si="12"/>
        <v>776413.6889</v>
      </c>
      <c r="Y102" s="7"/>
    </row>
    <row r="103">
      <c r="L103" s="1">
        <v>40000.0</v>
      </c>
      <c r="M103" s="1">
        <v>454736.0</v>
      </c>
      <c r="N103" s="7">
        <f t="shared" si="11"/>
        <v>1600000000</v>
      </c>
      <c r="V103" s="1">
        <v>160000.0</v>
      </c>
      <c r="W103" s="1">
        <v>49498.0</v>
      </c>
      <c r="X103" s="7">
        <f t="shared" si="12"/>
        <v>832659.1972</v>
      </c>
      <c r="Y103" s="7"/>
    </row>
    <row r="104">
      <c r="L104" s="1">
        <v>42500.0</v>
      </c>
      <c r="M104" s="1">
        <v>513024.0</v>
      </c>
      <c r="N104" s="7">
        <f t="shared" si="11"/>
        <v>1806250000</v>
      </c>
      <c r="V104" s="1">
        <v>170000.0</v>
      </c>
      <c r="W104" s="1">
        <v>42024.0</v>
      </c>
      <c r="X104" s="7">
        <f t="shared" si="12"/>
        <v>889176.3166</v>
      </c>
      <c r="Y104" s="7"/>
    </row>
    <row r="105">
      <c r="L105" s="1">
        <v>45000.0</v>
      </c>
      <c r="M105" s="1">
        <v>577229.0</v>
      </c>
      <c r="N105" s="7">
        <f t="shared" si="11"/>
        <v>2025000000</v>
      </c>
      <c r="V105" s="1">
        <v>180000.0</v>
      </c>
      <c r="W105" s="1">
        <v>41995.0</v>
      </c>
      <c r="X105" s="7">
        <f t="shared" si="12"/>
        <v>945949.0509</v>
      </c>
      <c r="Y105" s="7"/>
    </row>
    <row r="106">
      <c r="L106" s="1">
        <v>47500.0</v>
      </c>
      <c r="M106" s="1">
        <v>648474.0</v>
      </c>
      <c r="N106" s="7">
        <f t="shared" si="11"/>
        <v>2256250000</v>
      </c>
      <c r="V106" s="1">
        <v>190000.0</v>
      </c>
      <c r="W106" s="1">
        <v>45236.0</v>
      </c>
      <c r="X106" s="7">
        <f t="shared" si="12"/>
        <v>1002963.184</v>
      </c>
      <c r="Y106" s="7"/>
    </row>
    <row r="107">
      <c r="L107" s="1">
        <v>50000.0</v>
      </c>
      <c r="M107" s="1">
        <v>708647.0</v>
      </c>
      <c r="N107" s="7">
        <f t="shared" si="11"/>
        <v>2500000000</v>
      </c>
      <c r="V107" s="1">
        <v>200000.0</v>
      </c>
      <c r="W107" s="1">
        <v>50506.0</v>
      </c>
      <c r="X107" s="7">
        <f t="shared" si="12"/>
        <v>1060205.999</v>
      </c>
      <c r="Y107" s="7"/>
    </row>
    <row r="108">
      <c r="A108" s="1" t="s">
        <v>13</v>
      </c>
      <c r="V108" s="1">
        <v>210000.0</v>
      </c>
      <c r="W108" s="1">
        <v>51370.0</v>
      </c>
      <c r="X108" s="7">
        <f t="shared" si="12"/>
        <v>1117666.052</v>
      </c>
      <c r="Y108" s="7"/>
    </row>
    <row r="109">
      <c r="A109" s="1">
        <v>2500.0</v>
      </c>
      <c r="B109" s="1">
        <v>6493.0</v>
      </c>
      <c r="C109" s="7">
        <f t="shared" ref="C109:C120" si="14">A109*A109</f>
        <v>6250000</v>
      </c>
      <c r="V109" s="1">
        <v>220000.0</v>
      </c>
      <c r="W109" s="1">
        <v>54214.0</v>
      </c>
      <c r="X109" s="7">
        <f t="shared" si="12"/>
        <v>1175332.99</v>
      </c>
      <c r="Y109" s="7"/>
    </row>
    <row r="110">
      <c r="A110" s="1">
        <v>5000.0</v>
      </c>
      <c r="B110" s="1">
        <v>44385.0</v>
      </c>
      <c r="C110" s="7">
        <f t="shared" si="14"/>
        <v>25000000</v>
      </c>
      <c r="V110" s="1">
        <v>230000.0</v>
      </c>
      <c r="W110" s="1">
        <v>63074.0</v>
      </c>
      <c r="X110" s="7">
        <f t="shared" si="12"/>
        <v>1233197.402</v>
      </c>
      <c r="Y110" s="7"/>
    </row>
    <row r="111">
      <c r="A111" s="1">
        <v>7500.0</v>
      </c>
      <c r="B111" s="1">
        <v>66605.0</v>
      </c>
      <c r="C111" s="7">
        <f t="shared" si="14"/>
        <v>56250000</v>
      </c>
      <c r="L111" s="1" t="s">
        <v>14</v>
      </c>
      <c r="V111" s="1">
        <v>240000.0</v>
      </c>
      <c r="W111" s="1">
        <v>64930.0</v>
      </c>
      <c r="X111" s="7">
        <f t="shared" si="12"/>
        <v>1291250.698</v>
      </c>
      <c r="Y111" s="7"/>
    </row>
    <row r="112">
      <c r="A112" s="1">
        <v>10000.0</v>
      </c>
      <c r="B112" s="1">
        <v>110350.0</v>
      </c>
      <c r="C112" s="7">
        <f t="shared" si="14"/>
        <v>100000000</v>
      </c>
      <c r="L112" s="1">
        <v>5000.0</v>
      </c>
      <c r="M112" s="1">
        <v>7019.0</v>
      </c>
      <c r="N112" s="7">
        <f t="shared" ref="N112:N130" si="15">L112*L112</f>
        <v>25000000</v>
      </c>
      <c r="V112" s="1">
        <v>250000.0</v>
      </c>
      <c r="W112" s="1">
        <v>59104.0</v>
      </c>
      <c r="X112" s="7">
        <f t="shared" si="12"/>
        <v>1349485.002</v>
      </c>
      <c r="Y112" s="7"/>
    </row>
    <row r="113">
      <c r="A113" s="1">
        <v>12500.0</v>
      </c>
      <c r="B113" s="1">
        <v>185802.0</v>
      </c>
      <c r="C113" s="7">
        <f t="shared" si="14"/>
        <v>156250000</v>
      </c>
      <c r="L113" s="1">
        <v>7500.0</v>
      </c>
      <c r="M113" s="1">
        <v>17481.0</v>
      </c>
      <c r="N113" s="7">
        <f t="shared" si="15"/>
        <v>56250000</v>
      </c>
    </row>
    <row r="114">
      <c r="A114" s="1">
        <v>15000.0</v>
      </c>
      <c r="B114" s="1">
        <v>228259.0</v>
      </c>
      <c r="C114" s="7">
        <f t="shared" si="14"/>
        <v>225000000</v>
      </c>
      <c r="L114" s="1">
        <v>10000.0</v>
      </c>
      <c r="M114" s="1">
        <v>31019.0</v>
      </c>
      <c r="N114" s="7">
        <f t="shared" si="15"/>
        <v>100000000</v>
      </c>
    </row>
    <row r="115">
      <c r="A115" s="1">
        <v>17500.0</v>
      </c>
      <c r="B115" s="1">
        <v>325718.0</v>
      </c>
      <c r="C115" s="7">
        <f t="shared" si="14"/>
        <v>306250000</v>
      </c>
      <c r="L115" s="1">
        <v>12500.0</v>
      </c>
      <c r="M115" s="1">
        <v>48559.0</v>
      </c>
      <c r="N115" s="7">
        <f t="shared" si="15"/>
        <v>156250000</v>
      </c>
    </row>
    <row r="116">
      <c r="A116" s="1">
        <v>20000.0</v>
      </c>
      <c r="B116" s="1">
        <v>392315.0</v>
      </c>
      <c r="C116" s="7">
        <f t="shared" si="14"/>
        <v>400000000</v>
      </c>
      <c r="L116" s="1">
        <v>15000.0</v>
      </c>
      <c r="M116" s="1">
        <v>95086.0</v>
      </c>
      <c r="N116" s="7">
        <f t="shared" si="15"/>
        <v>225000000</v>
      </c>
      <c r="V116" s="1" t="s">
        <v>15</v>
      </c>
    </row>
    <row r="117">
      <c r="A117" s="1">
        <v>22500.0</v>
      </c>
      <c r="B117" s="1">
        <v>475909.0</v>
      </c>
      <c r="C117" s="7">
        <f t="shared" si="14"/>
        <v>506250000</v>
      </c>
      <c r="L117" s="1">
        <v>17500.0</v>
      </c>
      <c r="M117" s="1">
        <v>87275.0</v>
      </c>
      <c r="N117" s="7">
        <f t="shared" si="15"/>
        <v>306250000</v>
      </c>
      <c r="V117" s="1">
        <v>20000.0</v>
      </c>
      <c r="W117" s="1">
        <v>5246.0</v>
      </c>
      <c r="X117" s="2">
        <f t="shared" ref="X117:X140" si="16">LOG10(V117)*V117</f>
        <v>86020.59991</v>
      </c>
    </row>
    <row r="118">
      <c r="A118" s="1">
        <v>25000.0</v>
      </c>
      <c r="B118" s="1">
        <v>568716.0</v>
      </c>
      <c r="C118" s="7">
        <f t="shared" si="14"/>
        <v>625000000</v>
      </c>
      <c r="L118" s="1">
        <v>20000.0</v>
      </c>
      <c r="M118" s="1">
        <v>114439.0</v>
      </c>
      <c r="N118" s="7">
        <f t="shared" si="15"/>
        <v>400000000</v>
      </c>
      <c r="V118" s="1">
        <v>30000.0</v>
      </c>
      <c r="W118" s="1">
        <v>7342.0</v>
      </c>
      <c r="X118" s="2">
        <f t="shared" si="16"/>
        <v>134313.6376</v>
      </c>
    </row>
    <row r="119">
      <c r="A119" s="1">
        <v>27500.0</v>
      </c>
      <c r="B119" s="1">
        <v>701030.0</v>
      </c>
      <c r="C119" s="7">
        <f t="shared" si="14"/>
        <v>756250000</v>
      </c>
      <c r="L119" s="1">
        <v>22500.0</v>
      </c>
      <c r="M119" s="1">
        <v>161712.0</v>
      </c>
      <c r="N119" s="7">
        <f t="shared" si="15"/>
        <v>506250000</v>
      </c>
      <c r="V119" s="1">
        <v>40000.0</v>
      </c>
      <c r="W119" s="1">
        <v>9332.0</v>
      </c>
      <c r="X119" s="2">
        <f t="shared" si="16"/>
        <v>184082.3997</v>
      </c>
    </row>
    <row r="120">
      <c r="A120" s="1">
        <v>30000.0</v>
      </c>
      <c r="B120" s="1">
        <v>827446.0</v>
      </c>
      <c r="C120" s="7">
        <f t="shared" si="14"/>
        <v>900000000</v>
      </c>
      <c r="L120" s="1">
        <v>25000.0</v>
      </c>
      <c r="M120" s="1">
        <v>162376.0</v>
      </c>
      <c r="N120" s="7">
        <f t="shared" si="15"/>
        <v>625000000</v>
      </c>
      <c r="V120" s="1">
        <v>50000.0</v>
      </c>
      <c r="W120" s="1">
        <v>12751.0</v>
      </c>
      <c r="X120" s="2">
        <f t="shared" si="16"/>
        <v>234948.5002</v>
      </c>
    </row>
    <row r="121">
      <c r="L121" s="1">
        <v>27500.0</v>
      </c>
      <c r="M121" s="1">
        <v>197363.0</v>
      </c>
      <c r="N121" s="7">
        <f t="shared" si="15"/>
        <v>756250000</v>
      </c>
      <c r="V121" s="1">
        <v>60000.0</v>
      </c>
      <c r="W121" s="1">
        <v>14222.0</v>
      </c>
      <c r="X121" s="2">
        <f t="shared" si="16"/>
        <v>286689.075</v>
      </c>
    </row>
    <row r="122">
      <c r="L122" s="1">
        <v>30000.0</v>
      </c>
      <c r="M122" s="1">
        <v>243497.0</v>
      </c>
      <c r="N122" s="7">
        <f t="shared" si="15"/>
        <v>900000000</v>
      </c>
      <c r="V122" s="1">
        <v>70000.0</v>
      </c>
      <c r="W122" s="1">
        <v>17668.0</v>
      </c>
      <c r="X122" s="2">
        <f t="shared" si="16"/>
        <v>339156.8628</v>
      </c>
    </row>
    <row r="123">
      <c r="L123" s="1">
        <v>32500.0</v>
      </c>
      <c r="M123" s="1">
        <v>287321.0</v>
      </c>
      <c r="N123" s="7">
        <f t="shared" si="15"/>
        <v>1056250000</v>
      </c>
      <c r="V123" s="1">
        <v>80000.0</v>
      </c>
      <c r="W123" s="1">
        <v>22177.0</v>
      </c>
      <c r="X123" s="2">
        <f t="shared" si="16"/>
        <v>392247.199</v>
      </c>
    </row>
    <row r="124">
      <c r="L124" s="1">
        <v>35000.0</v>
      </c>
      <c r="M124" s="1">
        <v>326517.0</v>
      </c>
      <c r="N124" s="7">
        <f t="shared" si="15"/>
        <v>1225000000</v>
      </c>
      <c r="V124" s="1">
        <v>90000.0</v>
      </c>
      <c r="W124" s="1">
        <v>23655.0</v>
      </c>
      <c r="X124" s="2">
        <f t="shared" si="16"/>
        <v>445881.8258</v>
      </c>
    </row>
    <row r="125">
      <c r="L125" s="1">
        <v>37500.0</v>
      </c>
      <c r="M125" s="1">
        <v>367664.0</v>
      </c>
      <c r="N125" s="7">
        <f t="shared" si="15"/>
        <v>1406250000</v>
      </c>
      <c r="V125" s="1">
        <v>100000.0</v>
      </c>
      <c r="W125" s="1">
        <v>28588.0</v>
      </c>
      <c r="X125" s="2">
        <f t="shared" si="16"/>
        <v>500000</v>
      </c>
    </row>
    <row r="126">
      <c r="L126" s="1">
        <v>40000.0</v>
      </c>
      <c r="M126" s="1">
        <v>413835.0</v>
      </c>
      <c r="N126" s="7">
        <f t="shared" si="15"/>
        <v>1600000000</v>
      </c>
      <c r="V126" s="1">
        <v>110000.0</v>
      </c>
      <c r="W126" s="1">
        <v>25076.0</v>
      </c>
      <c r="X126" s="2">
        <f t="shared" si="16"/>
        <v>554553.1954</v>
      </c>
    </row>
    <row r="127">
      <c r="L127" s="1">
        <v>42500.0</v>
      </c>
      <c r="M127" s="1">
        <v>459749.0</v>
      </c>
      <c r="N127" s="7">
        <f t="shared" si="15"/>
        <v>1806250000</v>
      </c>
      <c r="V127" s="1">
        <v>120000.0</v>
      </c>
      <c r="W127" s="1">
        <v>40853.0</v>
      </c>
      <c r="X127" s="2">
        <f t="shared" si="16"/>
        <v>609501.7495</v>
      </c>
    </row>
    <row r="128">
      <c r="L128" s="1">
        <v>45000.0</v>
      </c>
      <c r="M128" s="1">
        <v>514988.0</v>
      </c>
      <c r="N128" s="7">
        <f t="shared" si="15"/>
        <v>2025000000</v>
      </c>
      <c r="V128" s="1">
        <v>130000.0</v>
      </c>
      <c r="W128" s="1">
        <v>34218.0</v>
      </c>
      <c r="X128" s="2">
        <f t="shared" si="16"/>
        <v>664812.6358</v>
      </c>
    </row>
    <row r="129">
      <c r="L129" s="1">
        <v>47500.0</v>
      </c>
      <c r="M129" s="1">
        <v>571237.0</v>
      </c>
      <c r="N129" s="7">
        <f t="shared" si="15"/>
        <v>2256250000</v>
      </c>
      <c r="V129" s="1">
        <v>140000.0</v>
      </c>
      <c r="W129" s="1">
        <v>32252.0</v>
      </c>
      <c r="X129" s="2">
        <f t="shared" si="16"/>
        <v>720457.925</v>
      </c>
    </row>
    <row r="130">
      <c r="A130" s="1" t="s">
        <v>16</v>
      </c>
      <c r="L130" s="1">
        <v>50000.0</v>
      </c>
      <c r="M130" s="1">
        <v>637486.0</v>
      </c>
      <c r="N130" s="7">
        <f t="shared" si="15"/>
        <v>2500000000</v>
      </c>
      <c r="V130" s="1">
        <v>150000.0</v>
      </c>
      <c r="W130" s="1">
        <v>37753.0</v>
      </c>
      <c r="X130" s="2">
        <f t="shared" si="16"/>
        <v>776413.6889</v>
      </c>
    </row>
    <row r="131">
      <c r="A131" s="1">
        <v>1.0</v>
      </c>
      <c r="B131" s="1">
        <v>12499.0</v>
      </c>
      <c r="C131" s="1">
        <f t="shared" ref="C131:C146" si="17">100000*100000</f>
        <v>10000000000</v>
      </c>
      <c r="V131" s="1">
        <v>160000.0</v>
      </c>
      <c r="W131" s="1">
        <v>38730.0</v>
      </c>
      <c r="X131" s="2">
        <f t="shared" si="16"/>
        <v>832659.1972</v>
      </c>
    </row>
    <row r="132">
      <c r="A132" s="1">
        <v>2.0</v>
      </c>
      <c r="B132" s="1">
        <v>12382.0</v>
      </c>
      <c r="C132" s="1">
        <f t="shared" si="17"/>
        <v>10000000000</v>
      </c>
      <c r="V132" s="1">
        <v>170000.0</v>
      </c>
      <c r="W132" s="1">
        <v>43444.0</v>
      </c>
      <c r="X132" s="2">
        <f t="shared" si="16"/>
        <v>889176.3166</v>
      </c>
    </row>
    <row r="133">
      <c r="A133" s="1">
        <v>3.0</v>
      </c>
      <c r="B133" s="1">
        <v>12475.0</v>
      </c>
      <c r="C133" s="1">
        <f t="shared" si="17"/>
        <v>10000000000</v>
      </c>
      <c r="V133" s="1">
        <v>180000.0</v>
      </c>
      <c r="W133" s="1">
        <v>49104.0</v>
      </c>
      <c r="X133" s="2">
        <f t="shared" si="16"/>
        <v>945949.0509</v>
      </c>
    </row>
    <row r="134">
      <c r="A134" s="1">
        <v>4.0</v>
      </c>
      <c r="B134" s="1">
        <v>12984.0</v>
      </c>
      <c r="C134" s="1">
        <f t="shared" si="17"/>
        <v>10000000000</v>
      </c>
      <c r="L134" s="1" t="s">
        <v>17</v>
      </c>
      <c r="V134" s="1">
        <v>190000.0</v>
      </c>
      <c r="W134" s="1">
        <v>79062.0</v>
      </c>
      <c r="X134" s="2">
        <f t="shared" si="16"/>
        <v>1002963.184</v>
      </c>
    </row>
    <row r="135">
      <c r="A135" s="1">
        <v>5.0</v>
      </c>
      <c r="B135" s="1">
        <v>14050.0</v>
      </c>
      <c r="C135" s="1">
        <f t="shared" si="17"/>
        <v>10000000000</v>
      </c>
      <c r="L135" s="1">
        <v>1.0</v>
      </c>
      <c r="M135" s="1">
        <v>14948.0</v>
      </c>
      <c r="N135" s="1">
        <f t="shared" ref="N135:N150" si="18">100000*100000</f>
        <v>10000000000</v>
      </c>
      <c r="V135" s="1">
        <v>200000.0</v>
      </c>
      <c r="W135" s="1">
        <v>52843.0</v>
      </c>
      <c r="X135" s="2">
        <f t="shared" si="16"/>
        <v>1060205.999</v>
      </c>
    </row>
    <row r="136">
      <c r="A136" s="1">
        <v>6.0</v>
      </c>
      <c r="B136" s="1">
        <v>12876.0</v>
      </c>
      <c r="C136" s="1">
        <f t="shared" si="17"/>
        <v>10000000000</v>
      </c>
      <c r="L136" s="1">
        <v>2.0</v>
      </c>
      <c r="M136" s="1">
        <v>15117.0</v>
      </c>
      <c r="N136" s="1">
        <f t="shared" si="18"/>
        <v>10000000000</v>
      </c>
      <c r="V136" s="1">
        <v>210000.0</v>
      </c>
      <c r="W136" s="1">
        <v>44065.0</v>
      </c>
      <c r="X136" s="2">
        <f t="shared" si="16"/>
        <v>1117666.052</v>
      </c>
    </row>
    <row r="137">
      <c r="A137" s="1">
        <v>7.0</v>
      </c>
      <c r="B137" s="1">
        <v>15246.0</v>
      </c>
      <c r="C137" s="1">
        <f t="shared" si="17"/>
        <v>10000000000</v>
      </c>
      <c r="L137" s="1">
        <v>3.0</v>
      </c>
      <c r="M137" s="1">
        <v>14079.0</v>
      </c>
      <c r="N137" s="1">
        <f t="shared" si="18"/>
        <v>10000000000</v>
      </c>
      <c r="V137" s="1">
        <v>220000.0</v>
      </c>
      <c r="W137" s="1">
        <v>56493.0</v>
      </c>
      <c r="X137" s="2">
        <f t="shared" si="16"/>
        <v>1175332.99</v>
      </c>
    </row>
    <row r="138">
      <c r="A138" s="1">
        <v>8.0</v>
      </c>
      <c r="B138" s="1">
        <v>15491.0</v>
      </c>
      <c r="C138" s="1">
        <f t="shared" si="17"/>
        <v>10000000000</v>
      </c>
      <c r="L138" s="1">
        <v>4.0</v>
      </c>
      <c r="M138" s="1">
        <v>15713.0</v>
      </c>
      <c r="N138" s="1">
        <f t="shared" si="18"/>
        <v>10000000000</v>
      </c>
      <c r="V138" s="1">
        <v>230000.0</v>
      </c>
      <c r="W138" s="1">
        <v>49644.0</v>
      </c>
      <c r="X138" s="2">
        <f t="shared" si="16"/>
        <v>1233197.402</v>
      </c>
    </row>
    <row r="139">
      <c r="A139" s="1">
        <v>9.0</v>
      </c>
      <c r="B139" s="1">
        <v>19046.0</v>
      </c>
      <c r="C139" s="1">
        <f t="shared" si="17"/>
        <v>10000000000</v>
      </c>
      <c r="L139" s="1">
        <v>5.0</v>
      </c>
      <c r="M139" s="1">
        <v>14444.0</v>
      </c>
      <c r="N139" s="1">
        <f t="shared" si="18"/>
        <v>10000000000</v>
      </c>
      <c r="V139" s="1">
        <v>240000.0</v>
      </c>
      <c r="W139" s="1">
        <v>61988.0</v>
      </c>
      <c r="X139" s="2">
        <f t="shared" si="16"/>
        <v>1291250.698</v>
      </c>
    </row>
    <row r="140">
      <c r="A140" s="1">
        <v>10.0</v>
      </c>
      <c r="B140" s="1">
        <v>15985.0</v>
      </c>
      <c r="C140" s="1">
        <f t="shared" si="17"/>
        <v>10000000000</v>
      </c>
      <c r="L140" s="1">
        <v>6.0</v>
      </c>
      <c r="M140" s="1">
        <v>15354.0</v>
      </c>
      <c r="N140" s="1">
        <f t="shared" si="18"/>
        <v>10000000000</v>
      </c>
      <c r="V140" s="1">
        <v>250000.0</v>
      </c>
      <c r="W140" s="1">
        <v>54587.0</v>
      </c>
      <c r="X140" s="2">
        <f t="shared" si="16"/>
        <v>1349485.002</v>
      </c>
    </row>
    <row r="141">
      <c r="A141" s="1">
        <v>11.0</v>
      </c>
      <c r="B141" s="1">
        <v>14981.0</v>
      </c>
      <c r="C141" s="1">
        <f t="shared" si="17"/>
        <v>10000000000</v>
      </c>
      <c r="L141" s="1">
        <v>7.0</v>
      </c>
      <c r="M141" s="1">
        <v>25966.0</v>
      </c>
      <c r="N141" s="1">
        <f t="shared" si="18"/>
        <v>10000000000</v>
      </c>
    </row>
    <row r="142">
      <c r="A142" s="1">
        <v>12.0</v>
      </c>
      <c r="B142" s="1">
        <v>13522.0</v>
      </c>
      <c r="C142" s="1">
        <f t="shared" si="17"/>
        <v>10000000000</v>
      </c>
      <c r="L142" s="1">
        <v>8.0</v>
      </c>
      <c r="M142" s="1">
        <v>34993.0</v>
      </c>
      <c r="N142" s="1">
        <f t="shared" si="18"/>
        <v>10000000000</v>
      </c>
    </row>
    <row r="143">
      <c r="A143" s="1">
        <v>13.0</v>
      </c>
      <c r="B143" s="1">
        <v>16967.0</v>
      </c>
      <c r="C143" s="1">
        <f t="shared" si="17"/>
        <v>10000000000</v>
      </c>
      <c r="L143" s="1">
        <v>9.0</v>
      </c>
      <c r="M143" s="1">
        <v>15834.0</v>
      </c>
      <c r="N143" s="1">
        <f t="shared" si="18"/>
        <v>10000000000</v>
      </c>
    </row>
    <row r="144">
      <c r="A144" s="1">
        <v>14.0</v>
      </c>
      <c r="B144" s="1">
        <v>15024.0</v>
      </c>
      <c r="C144" s="1">
        <f t="shared" si="17"/>
        <v>10000000000</v>
      </c>
      <c r="L144" s="1">
        <v>10.0</v>
      </c>
      <c r="M144" s="1">
        <v>14496.0</v>
      </c>
      <c r="N144" s="1">
        <f t="shared" si="18"/>
        <v>10000000000</v>
      </c>
      <c r="V144" s="1" t="s">
        <v>18</v>
      </c>
    </row>
    <row r="145">
      <c r="A145" s="1">
        <v>15.0</v>
      </c>
      <c r="B145" s="1">
        <v>14526.0</v>
      </c>
      <c r="C145" s="1">
        <f t="shared" si="17"/>
        <v>10000000000</v>
      </c>
      <c r="L145" s="1">
        <v>11.0</v>
      </c>
      <c r="M145" s="1">
        <v>18978.0</v>
      </c>
      <c r="N145" s="1">
        <f t="shared" si="18"/>
        <v>10000000000</v>
      </c>
      <c r="V145" s="1">
        <v>1.0</v>
      </c>
      <c r="W145" s="1">
        <v>30225.0</v>
      </c>
      <c r="X145" s="2">
        <f t="shared" ref="X145:X160" si="19">100000*LOG10(1000000)</f>
        <v>600000</v>
      </c>
    </row>
    <row r="146">
      <c r="A146" s="1">
        <v>16.0</v>
      </c>
      <c r="B146" s="1">
        <v>13530.0</v>
      </c>
      <c r="C146" s="1">
        <f t="shared" si="17"/>
        <v>10000000000</v>
      </c>
      <c r="L146" s="1">
        <v>12.0</v>
      </c>
      <c r="M146" s="1">
        <v>15479.0</v>
      </c>
      <c r="N146" s="1">
        <f t="shared" si="18"/>
        <v>10000000000</v>
      </c>
      <c r="V146" s="1">
        <v>2.0</v>
      </c>
      <c r="W146" s="1">
        <v>34810.0</v>
      </c>
      <c r="X146" s="2">
        <f t="shared" si="19"/>
        <v>600000</v>
      </c>
    </row>
    <row r="147">
      <c r="L147" s="1">
        <v>13.0</v>
      </c>
      <c r="M147" s="1">
        <v>14999.0</v>
      </c>
      <c r="N147" s="1">
        <f t="shared" si="18"/>
        <v>10000000000</v>
      </c>
      <c r="V147" s="1">
        <v>3.0</v>
      </c>
      <c r="W147" s="1">
        <v>42868.0</v>
      </c>
      <c r="X147" s="2">
        <f t="shared" si="19"/>
        <v>600000</v>
      </c>
    </row>
    <row r="148">
      <c r="L148" s="1">
        <v>14.0</v>
      </c>
      <c r="M148" s="1">
        <v>15978.0</v>
      </c>
      <c r="N148" s="1">
        <f t="shared" si="18"/>
        <v>10000000000</v>
      </c>
      <c r="V148" s="1">
        <v>4.0</v>
      </c>
      <c r="W148" s="1">
        <v>49453.0</v>
      </c>
      <c r="X148" s="2">
        <f t="shared" si="19"/>
        <v>600000</v>
      </c>
    </row>
    <row r="149">
      <c r="L149" s="1">
        <v>15.0</v>
      </c>
      <c r="M149" s="1">
        <v>14990.0</v>
      </c>
      <c r="N149" s="1">
        <f t="shared" si="18"/>
        <v>10000000000</v>
      </c>
      <c r="V149" s="1">
        <v>5.0</v>
      </c>
      <c r="W149" s="1">
        <v>30012.0</v>
      </c>
      <c r="X149" s="2">
        <f t="shared" si="19"/>
        <v>600000</v>
      </c>
    </row>
    <row r="150">
      <c r="L150" s="1">
        <v>16.0</v>
      </c>
      <c r="M150" s="1">
        <v>15271.0</v>
      </c>
      <c r="N150" s="1">
        <f t="shared" si="18"/>
        <v>10000000000</v>
      </c>
      <c r="V150" s="1">
        <v>6.0</v>
      </c>
      <c r="W150" s="1">
        <v>30043.0</v>
      </c>
      <c r="X150" s="2">
        <f t="shared" si="19"/>
        <v>600000</v>
      </c>
    </row>
    <row r="151">
      <c r="V151" s="1">
        <v>7.0</v>
      </c>
      <c r="W151" s="1">
        <v>31019.0</v>
      </c>
      <c r="X151" s="2">
        <f t="shared" si="19"/>
        <v>600000</v>
      </c>
    </row>
    <row r="152">
      <c r="V152" s="1">
        <v>8.0</v>
      </c>
      <c r="W152" s="1">
        <v>29939.0</v>
      </c>
      <c r="X152" s="2">
        <f t="shared" si="19"/>
        <v>600000</v>
      </c>
    </row>
    <row r="153">
      <c r="V153" s="1">
        <v>9.0</v>
      </c>
      <c r="W153" s="1">
        <v>28510.0</v>
      </c>
      <c r="X153" s="2">
        <f t="shared" si="19"/>
        <v>600000</v>
      </c>
    </row>
    <row r="154">
      <c r="V154" s="1">
        <v>10.0</v>
      </c>
      <c r="W154" s="1">
        <v>34292.0</v>
      </c>
      <c r="X154" s="2">
        <f t="shared" si="19"/>
        <v>600000</v>
      </c>
    </row>
    <row r="155">
      <c r="V155" s="1">
        <v>11.0</v>
      </c>
      <c r="W155" s="1">
        <v>28507.0</v>
      </c>
      <c r="X155" s="2">
        <f t="shared" si="19"/>
        <v>600000</v>
      </c>
    </row>
    <row r="156">
      <c r="V156" s="1">
        <v>12.0</v>
      </c>
      <c r="W156" s="1">
        <v>29365.0</v>
      </c>
      <c r="X156" s="2">
        <f t="shared" si="19"/>
        <v>600000</v>
      </c>
    </row>
    <row r="157">
      <c r="V157" s="1">
        <v>13.0</v>
      </c>
      <c r="W157" s="1">
        <v>39508.0</v>
      </c>
      <c r="X157" s="2">
        <f t="shared" si="19"/>
        <v>600000</v>
      </c>
    </row>
    <row r="158">
      <c r="V158" s="1">
        <v>14.0</v>
      </c>
      <c r="W158" s="1">
        <v>29108.0</v>
      </c>
      <c r="X158" s="2">
        <f t="shared" si="19"/>
        <v>600000</v>
      </c>
    </row>
    <row r="159">
      <c r="V159" s="1">
        <v>15.0</v>
      </c>
      <c r="W159" s="1">
        <v>30057.0</v>
      </c>
      <c r="X159" s="2">
        <f t="shared" si="19"/>
        <v>600000</v>
      </c>
    </row>
    <row r="160">
      <c r="V160" s="1">
        <v>16.0</v>
      </c>
      <c r="W160" s="1">
        <v>31449.0</v>
      </c>
      <c r="X160" s="2">
        <f t="shared" si="19"/>
        <v>600000</v>
      </c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7">
      <c r="A167" s="1" t="s">
        <v>19</v>
      </c>
    </row>
    <row r="168">
      <c r="A168" s="1">
        <v>50000.0</v>
      </c>
      <c r="B168" s="1">
        <v>11101.0</v>
      </c>
      <c r="C168" s="2">
        <f t="shared" ref="C168:C188" si="20">A168</f>
        <v>50000</v>
      </c>
    </row>
    <row r="169">
      <c r="A169" s="1">
        <v>60000.0</v>
      </c>
      <c r="B169" s="1">
        <v>11518.0</v>
      </c>
      <c r="C169" s="2">
        <f t="shared" si="20"/>
        <v>60000</v>
      </c>
    </row>
    <row r="170">
      <c r="A170" s="1">
        <v>70000.0</v>
      </c>
      <c r="B170" s="1">
        <v>15046.0</v>
      </c>
      <c r="C170" s="2">
        <f t="shared" si="20"/>
        <v>70000</v>
      </c>
    </row>
    <row r="171">
      <c r="A171" s="1">
        <v>80000.0</v>
      </c>
      <c r="B171" s="1">
        <v>15512.0</v>
      </c>
      <c r="C171" s="2">
        <f t="shared" si="20"/>
        <v>80000</v>
      </c>
    </row>
    <row r="172">
      <c r="A172" s="1">
        <v>90000.0</v>
      </c>
      <c r="B172" s="1">
        <v>17600.0</v>
      </c>
      <c r="C172" s="2">
        <f t="shared" si="20"/>
        <v>90000</v>
      </c>
    </row>
    <row r="173">
      <c r="A173" s="1">
        <v>100000.0</v>
      </c>
      <c r="B173" s="1">
        <v>19873.0</v>
      </c>
      <c r="C173" s="2">
        <f t="shared" si="20"/>
        <v>100000</v>
      </c>
    </row>
    <row r="174">
      <c r="A174" s="1">
        <v>110000.0</v>
      </c>
      <c r="B174" s="1">
        <v>22247.0</v>
      </c>
      <c r="C174" s="2">
        <f t="shared" si="20"/>
        <v>110000</v>
      </c>
    </row>
    <row r="175">
      <c r="A175" s="1">
        <v>120000.0</v>
      </c>
      <c r="B175" s="1">
        <v>25628.0</v>
      </c>
      <c r="C175" s="2">
        <f t="shared" si="20"/>
        <v>120000</v>
      </c>
    </row>
    <row r="176">
      <c r="A176" s="1">
        <v>130000.0</v>
      </c>
      <c r="B176" s="1">
        <v>26238.0</v>
      </c>
      <c r="C176" s="2">
        <f t="shared" si="20"/>
        <v>130000</v>
      </c>
    </row>
    <row r="177">
      <c r="A177" s="1">
        <v>140000.0</v>
      </c>
      <c r="B177" s="1">
        <v>29223.0</v>
      </c>
      <c r="C177" s="2">
        <f t="shared" si="20"/>
        <v>140000</v>
      </c>
    </row>
    <row r="178">
      <c r="A178" s="1">
        <v>150000.0</v>
      </c>
      <c r="B178" s="1">
        <v>32042.0</v>
      </c>
      <c r="C178" s="2">
        <f t="shared" si="20"/>
        <v>150000</v>
      </c>
    </row>
    <row r="179">
      <c r="A179" s="1">
        <v>160000.0</v>
      </c>
      <c r="B179" s="1">
        <v>33526.0</v>
      </c>
      <c r="C179" s="2">
        <f t="shared" si="20"/>
        <v>160000</v>
      </c>
    </row>
    <row r="180">
      <c r="A180" s="1">
        <v>170000.0</v>
      </c>
      <c r="B180" s="1">
        <v>34047.0</v>
      </c>
      <c r="C180" s="2">
        <f t="shared" si="20"/>
        <v>170000</v>
      </c>
    </row>
    <row r="181">
      <c r="A181" s="1">
        <v>180000.0</v>
      </c>
      <c r="B181" s="1">
        <v>35507.0</v>
      </c>
      <c r="C181" s="2">
        <f t="shared" si="20"/>
        <v>180000</v>
      </c>
    </row>
    <row r="182">
      <c r="A182" s="1">
        <v>190000.0</v>
      </c>
      <c r="B182" s="1">
        <v>37478.0</v>
      </c>
      <c r="C182" s="2">
        <f t="shared" si="20"/>
        <v>190000</v>
      </c>
    </row>
    <row r="183">
      <c r="A183" s="1">
        <v>200000.0</v>
      </c>
      <c r="B183" s="1">
        <v>41222.0</v>
      </c>
      <c r="C183" s="2">
        <f t="shared" si="20"/>
        <v>200000</v>
      </c>
    </row>
    <row r="184">
      <c r="A184" s="1">
        <v>210000.0</v>
      </c>
      <c r="B184" s="1">
        <v>44204.0</v>
      </c>
      <c r="C184" s="2">
        <f t="shared" si="20"/>
        <v>210000</v>
      </c>
    </row>
    <row r="185">
      <c r="A185" s="1">
        <v>220000.0</v>
      </c>
      <c r="B185" s="1">
        <v>51683.0</v>
      </c>
      <c r="C185" s="2">
        <f t="shared" si="20"/>
        <v>220000</v>
      </c>
    </row>
    <row r="186">
      <c r="A186" s="1">
        <v>230000.0</v>
      </c>
      <c r="B186" s="1">
        <v>51767.0</v>
      </c>
      <c r="C186" s="2">
        <f t="shared" si="20"/>
        <v>230000</v>
      </c>
    </row>
    <row r="187">
      <c r="A187" s="1">
        <v>240000.0</v>
      </c>
      <c r="B187" s="1">
        <v>51789.0</v>
      </c>
      <c r="C187" s="2">
        <f t="shared" si="20"/>
        <v>240000</v>
      </c>
    </row>
    <row r="188">
      <c r="A188" s="1">
        <v>250000.0</v>
      </c>
      <c r="B188" s="1">
        <v>54278.0</v>
      </c>
      <c r="C188" s="2">
        <f t="shared" si="20"/>
        <v>250000</v>
      </c>
    </row>
    <row r="192">
      <c r="A192" s="1" t="s">
        <v>20</v>
      </c>
    </row>
    <row r="193">
      <c r="A193" s="1">
        <v>50000.0</v>
      </c>
      <c r="B193" s="1">
        <v>9363.0</v>
      </c>
      <c r="C193" s="2">
        <f t="shared" ref="C193:C213" si="21">A193</f>
        <v>50000</v>
      </c>
    </row>
    <row r="194">
      <c r="A194" s="1">
        <v>60000.0</v>
      </c>
      <c r="B194" s="1">
        <v>10484.0</v>
      </c>
      <c r="C194" s="2">
        <f t="shared" si="21"/>
        <v>60000</v>
      </c>
    </row>
    <row r="195">
      <c r="A195" s="1">
        <v>70000.0</v>
      </c>
      <c r="B195" s="1">
        <v>14412.0</v>
      </c>
      <c r="C195" s="2">
        <f t="shared" si="21"/>
        <v>70000</v>
      </c>
    </row>
    <row r="196">
      <c r="A196" s="1">
        <v>80000.0</v>
      </c>
      <c r="B196" s="1">
        <v>20572.0</v>
      </c>
      <c r="C196" s="2">
        <f t="shared" si="21"/>
        <v>80000</v>
      </c>
    </row>
    <row r="197">
      <c r="A197" s="1">
        <v>90000.0</v>
      </c>
      <c r="B197" s="1">
        <v>25619.0</v>
      </c>
      <c r="C197" s="2">
        <f t="shared" si="21"/>
        <v>90000</v>
      </c>
    </row>
    <row r="198">
      <c r="A198" s="1">
        <v>100000.0</v>
      </c>
      <c r="B198" s="1">
        <v>24227.0</v>
      </c>
      <c r="C198" s="2">
        <f t="shared" si="21"/>
        <v>100000</v>
      </c>
    </row>
    <row r="199">
      <c r="A199" s="1">
        <v>110000.0</v>
      </c>
      <c r="B199" s="1">
        <v>24036.0</v>
      </c>
      <c r="C199" s="2">
        <f t="shared" si="21"/>
        <v>110000</v>
      </c>
    </row>
    <row r="200">
      <c r="A200" s="1">
        <v>120000.0</v>
      </c>
      <c r="B200" s="1">
        <v>23738.0</v>
      </c>
      <c r="C200" s="2">
        <f t="shared" si="21"/>
        <v>120000</v>
      </c>
    </row>
    <row r="201">
      <c r="A201" s="1">
        <v>130000.0</v>
      </c>
      <c r="B201" s="1">
        <v>24822.0</v>
      </c>
      <c r="C201" s="2">
        <f t="shared" si="21"/>
        <v>130000</v>
      </c>
    </row>
    <row r="202">
      <c r="A202" s="1">
        <v>140000.0</v>
      </c>
      <c r="B202" s="1">
        <v>26430.0</v>
      </c>
      <c r="C202" s="2">
        <f t="shared" si="21"/>
        <v>140000</v>
      </c>
    </row>
    <row r="203">
      <c r="A203" s="1">
        <v>150000.0</v>
      </c>
      <c r="B203" s="1">
        <v>31502.0</v>
      </c>
      <c r="C203" s="2">
        <f t="shared" si="21"/>
        <v>150000</v>
      </c>
    </row>
    <row r="204">
      <c r="A204" s="1">
        <v>160000.0</v>
      </c>
      <c r="B204" s="1">
        <v>32847.0</v>
      </c>
      <c r="C204" s="2">
        <f t="shared" si="21"/>
        <v>160000</v>
      </c>
    </row>
    <row r="205">
      <c r="A205" s="1">
        <v>170000.0</v>
      </c>
      <c r="B205" s="1">
        <v>35130.0</v>
      </c>
      <c r="C205" s="2">
        <f t="shared" si="21"/>
        <v>170000</v>
      </c>
    </row>
    <row r="206">
      <c r="A206" s="1">
        <v>180000.0</v>
      </c>
      <c r="B206" s="1">
        <v>36139.0</v>
      </c>
      <c r="C206" s="2">
        <f t="shared" si="21"/>
        <v>180000</v>
      </c>
    </row>
    <row r="207">
      <c r="A207" s="1">
        <v>190000.0</v>
      </c>
      <c r="B207" s="1">
        <v>37919.0</v>
      </c>
      <c r="C207" s="2">
        <f t="shared" si="21"/>
        <v>190000</v>
      </c>
    </row>
    <row r="208">
      <c r="A208" s="1">
        <v>200000.0</v>
      </c>
      <c r="B208" s="1">
        <v>38894.0</v>
      </c>
      <c r="C208" s="2">
        <f t="shared" si="21"/>
        <v>200000</v>
      </c>
    </row>
    <row r="209">
      <c r="A209" s="1">
        <v>210000.0</v>
      </c>
      <c r="B209" s="1">
        <v>40082.0</v>
      </c>
      <c r="C209" s="2">
        <f t="shared" si="21"/>
        <v>210000</v>
      </c>
    </row>
    <row r="210">
      <c r="A210" s="1">
        <v>220000.0</v>
      </c>
      <c r="B210" s="1">
        <v>45091.0</v>
      </c>
      <c r="C210" s="2">
        <f t="shared" si="21"/>
        <v>220000</v>
      </c>
    </row>
    <row r="211">
      <c r="A211" s="1">
        <v>230000.0</v>
      </c>
      <c r="B211" s="1">
        <v>49401.0</v>
      </c>
      <c r="C211" s="2">
        <f t="shared" si="21"/>
        <v>230000</v>
      </c>
    </row>
    <row r="212">
      <c r="A212" s="1">
        <v>240000.0</v>
      </c>
      <c r="B212" s="1">
        <v>50590.0</v>
      </c>
      <c r="C212" s="2">
        <f t="shared" si="21"/>
        <v>240000</v>
      </c>
    </row>
    <row r="213">
      <c r="A213" s="1">
        <v>250000.0</v>
      </c>
      <c r="B213" s="1">
        <v>56458.0</v>
      </c>
      <c r="C213" s="2">
        <f t="shared" si="21"/>
        <v>250000</v>
      </c>
    </row>
    <row r="217">
      <c r="A217" s="1" t="s">
        <v>21</v>
      </c>
    </row>
    <row r="218">
      <c r="A218" s="1">
        <v>1.0</v>
      </c>
      <c r="B218" s="1">
        <v>33037.0</v>
      </c>
      <c r="C218" s="1">
        <v>100000.0</v>
      </c>
    </row>
    <row r="219">
      <c r="A219" s="1">
        <v>2.0</v>
      </c>
      <c r="B219" s="1">
        <v>34110.0</v>
      </c>
      <c r="C219" s="1">
        <v>100000.0</v>
      </c>
    </row>
    <row r="220">
      <c r="A220" s="1">
        <v>3.0</v>
      </c>
      <c r="B220" s="1">
        <v>36253.0</v>
      </c>
      <c r="C220" s="1">
        <v>100000.0</v>
      </c>
    </row>
    <row r="221">
      <c r="A221" s="1">
        <v>4.0</v>
      </c>
      <c r="B221" s="1">
        <v>39240.0</v>
      </c>
      <c r="C221" s="1">
        <v>100000.0</v>
      </c>
    </row>
    <row r="222">
      <c r="A222" s="1">
        <v>5.0</v>
      </c>
      <c r="B222" s="1">
        <v>29028.0</v>
      </c>
      <c r="C222" s="1">
        <v>100000.0</v>
      </c>
    </row>
    <row r="223">
      <c r="A223" s="1">
        <v>6.0</v>
      </c>
      <c r="B223" s="1">
        <v>31701.0</v>
      </c>
      <c r="C223" s="1">
        <v>100000.0</v>
      </c>
    </row>
    <row r="224">
      <c r="A224" s="1">
        <v>7.0</v>
      </c>
      <c r="B224" s="1">
        <v>27633.0</v>
      </c>
      <c r="C224" s="1">
        <v>100000.0</v>
      </c>
    </row>
    <row r="225">
      <c r="A225" s="1">
        <v>8.0</v>
      </c>
      <c r="B225" s="1">
        <v>30124.0</v>
      </c>
      <c r="C225" s="1">
        <v>100000.0</v>
      </c>
    </row>
    <row r="226">
      <c r="A226" s="1">
        <v>9.0</v>
      </c>
      <c r="B226" s="1">
        <v>32964.0</v>
      </c>
      <c r="C226" s="1">
        <v>100000.0</v>
      </c>
    </row>
    <row r="227">
      <c r="A227" s="1">
        <v>10.0</v>
      </c>
      <c r="B227" s="1">
        <v>29366.0</v>
      </c>
      <c r="C227" s="1">
        <v>100000.0</v>
      </c>
    </row>
    <row r="228">
      <c r="A228" s="1">
        <v>11.0</v>
      </c>
      <c r="B228" s="1">
        <v>29495.0</v>
      </c>
      <c r="C228" s="1">
        <v>100000.0</v>
      </c>
    </row>
    <row r="229">
      <c r="A229" s="1">
        <v>12.0</v>
      </c>
      <c r="B229" s="1">
        <v>38568.0</v>
      </c>
      <c r="C229" s="1">
        <v>100000.0</v>
      </c>
    </row>
    <row r="230">
      <c r="A230" s="1">
        <v>13.0</v>
      </c>
      <c r="B230" s="1">
        <v>46636.0</v>
      </c>
      <c r="C230" s="1">
        <v>100000.0</v>
      </c>
    </row>
    <row r="231">
      <c r="A231" s="1">
        <v>14.0</v>
      </c>
      <c r="B231" s="1">
        <v>32091.0</v>
      </c>
      <c r="C231" s="1">
        <v>100000.0</v>
      </c>
    </row>
    <row r="232">
      <c r="A232" s="1">
        <v>15.0</v>
      </c>
      <c r="B232" s="1">
        <v>28548.0</v>
      </c>
      <c r="C232" s="1">
        <v>100000.0</v>
      </c>
    </row>
    <row r="233">
      <c r="A233" s="1">
        <v>16.0</v>
      </c>
      <c r="B233" s="1">
        <v>28257.0</v>
      </c>
      <c r="C233" s="1">
        <v>100000.0</v>
      </c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8">
      <c r="A238" s="1" t="s">
        <v>22</v>
      </c>
      <c r="B238" s="1" t="s">
        <v>23</v>
      </c>
      <c r="C238" s="1" t="s">
        <v>24</v>
      </c>
      <c r="D238" s="1" t="s">
        <v>25</v>
      </c>
      <c r="E238" s="1" t="s">
        <v>26</v>
      </c>
      <c r="F238" s="1" t="s">
        <v>27</v>
      </c>
      <c r="G238" s="1" t="s">
        <v>28</v>
      </c>
    </row>
    <row r="239">
      <c r="A239" s="1">
        <v>992.0</v>
      </c>
      <c r="B239" s="1">
        <v>993.0</v>
      </c>
      <c r="C239" s="1">
        <v>993.0</v>
      </c>
      <c r="D239" s="1">
        <v>22937.0</v>
      </c>
      <c r="E239" s="1">
        <v>7946.0</v>
      </c>
      <c r="F239" s="1">
        <v>934.0</v>
      </c>
      <c r="G239" s="1">
        <v>996.0</v>
      </c>
      <c r="I239" s="1">
        <v>5000.0</v>
      </c>
    </row>
    <row r="240">
      <c r="A240" s="1">
        <v>995.0</v>
      </c>
      <c r="B240" s="1">
        <v>996.0</v>
      </c>
      <c r="C240" s="1">
        <v>997.0</v>
      </c>
      <c r="D240" s="1">
        <v>27925.0</v>
      </c>
      <c r="E240" s="1">
        <v>7978.0</v>
      </c>
      <c r="F240" s="1">
        <v>1065.0</v>
      </c>
      <c r="G240" s="1">
        <v>992.0</v>
      </c>
      <c r="I240" s="1">
        <v>5500.0</v>
      </c>
    </row>
    <row r="241">
      <c r="A241" s="1">
        <v>990.0</v>
      </c>
      <c r="B241" s="1">
        <v>996.0</v>
      </c>
      <c r="C241" s="1">
        <v>1996.0</v>
      </c>
      <c r="D241" s="1">
        <v>32912.0</v>
      </c>
      <c r="E241" s="1">
        <v>9973.0</v>
      </c>
      <c r="F241" s="1">
        <v>967.0</v>
      </c>
      <c r="G241" s="1">
        <v>995.0</v>
      </c>
      <c r="I241" s="1">
        <v>6000.0</v>
      </c>
    </row>
    <row r="242">
      <c r="A242" s="1">
        <v>994.0</v>
      </c>
      <c r="B242" s="1">
        <v>998.0</v>
      </c>
      <c r="C242" s="1">
        <v>996.0</v>
      </c>
      <c r="D242" s="1">
        <v>41453.0</v>
      </c>
      <c r="E242" s="1">
        <v>13027.0</v>
      </c>
      <c r="F242" s="1">
        <v>1001.0</v>
      </c>
      <c r="G242" s="1">
        <v>995.0</v>
      </c>
      <c r="I242" s="1">
        <v>6500.0</v>
      </c>
    </row>
    <row r="243">
      <c r="A243" s="1">
        <v>994.0</v>
      </c>
      <c r="B243" s="1">
        <v>997.0</v>
      </c>
      <c r="C243" s="1">
        <v>1000.0</v>
      </c>
      <c r="D243" s="1">
        <v>47854.0</v>
      </c>
      <c r="E243" s="1">
        <v>13407.0</v>
      </c>
      <c r="F243" s="1">
        <v>988.0</v>
      </c>
      <c r="G243" s="1">
        <v>990.0</v>
      </c>
      <c r="I243" s="1">
        <v>7000.0</v>
      </c>
    </row>
    <row r="244">
      <c r="A244" s="1">
        <v>994.0</v>
      </c>
      <c r="B244" s="1">
        <v>997.0</v>
      </c>
      <c r="C244" s="1">
        <v>997.0</v>
      </c>
      <c r="D244" s="1">
        <v>51855.0</v>
      </c>
      <c r="E244" s="1">
        <v>15958.0</v>
      </c>
      <c r="F244" s="1">
        <v>997.0</v>
      </c>
      <c r="G244" s="1">
        <v>998.0</v>
      </c>
      <c r="I244" s="1">
        <v>7500.0</v>
      </c>
    </row>
    <row r="245">
      <c r="A245" s="1">
        <v>996.0</v>
      </c>
      <c r="B245" s="1">
        <v>998.0</v>
      </c>
      <c r="C245" s="1">
        <v>999.0</v>
      </c>
      <c r="D245" s="1">
        <v>59825.0</v>
      </c>
      <c r="E245" s="1">
        <v>17951.0</v>
      </c>
      <c r="F245" s="1">
        <v>1995.0</v>
      </c>
      <c r="G245" s="1">
        <v>1000.0</v>
      </c>
      <c r="I245" s="1">
        <v>8000.0</v>
      </c>
    </row>
    <row r="246">
      <c r="A246" s="1">
        <v>995.0</v>
      </c>
      <c r="B246" s="1">
        <v>997.0</v>
      </c>
      <c r="C246" s="1">
        <v>1994.0</v>
      </c>
      <c r="D246" s="1">
        <v>67271.0</v>
      </c>
      <c r="E246" s="1">
        <v>19948.0</v>
      </c>
      <c r="F246" s="1">
        <v>986.0</v>
      </c>
      <c r="G246" s="1">
        <v>987.0</v>
      </c>
      <c r="I246" s="1">
        <v>8500.0</v>
      </c>
    </row>
    <row r="247">
      <c r="A247" s="1">
        <v>989.0</v>
      </c>
      <c r="B247" s="1">
        <v>997.0</v>
      </c>
      <c r="C247" s="1">
        <v>2004.0</v>
      </c>
      <c r="D247" s="1">
        <v>72828.0</v>
      </c>
      <c r="E247" s="1">
        <v>21941.0</v>
      </c>
      <c r="F247" s="1">
        <v>998.0</v>
      </c>
      <c r="G247" s="1">
        <v>998.0</v>
      </c>
      <c r="I247" s="1">
        <v>9000.0</v>
      </c>
    </row>
    <row r="248">
      <c r="A248" s="1">
        <v>988.0</v>
      </c>
      <c r="B248" s="1">
        <v>1000.0</v>
      </c>
      <c r="C248" s="1">
        <v>1986.0</v>
      </c>
      <c r="D248" s="1">
        <v>79784.0</v>
      </c>
      <c r="E248" s="1">
        <v>24933.0</v>
      </c>
      <c r="F248" s="1">
        <v>1007.0</v>
      </c>
      <c r="G248" s="1">
        <v>981.0</v>
      </c>
      <c r="I248" s="1">
        <v>9500.0</v>
      </c>
    </row>
    <row r="249">
      <c r="A249" s="1">
        <v>993.0</v>
      </c>
      <c r="B249" s="1">
        <v>998.0</v>
      </c>
      <c r="C249" s="1">
        <v>1997.0</v>
      </c>
      <c r="D249" s="1">
        <v>95887.0</v>
      </c>
      <c r="E249" s="1">
        <v>28923.0</v>
      </c>
      <c r="F249" s="1">
        <v>1955.0</v>
      </c>
      <c r="G249" s="1">
        <v>991.0</v>
      </c>
      <c r="I249" s="1">
        <v>10000.0</v>
      </c>
    </row>
    <row r="250">
      <c r="A250" s="1">
        <v>997.0</v>
      </c>
      <c r="B250" s="1">
        <v>997.0</v>
      </c>
      <c r="C250" s="1">
        <v>1993.0</v>
      </c>
      <c r="D250" s="1">
        <v>102809.0</v>
      </c>
      <c r="E250" s="1">
        <v>29920.0</v>
      </c>
      <c r="F250" s="1">
        <v>2032.0</v>
      </c>
      <c r="G250" s="1">
        <v>994.0</v>
      </c>
      <c r="I250" s="1">
        <v>10500.0</v>
      </c>
    </row>
    <row r="251">
      <c r="A251" s="1">
        <v>998.0</v>
      </c>
      <c r="B251" s="1">
        <v>997.0</v>
      </c>
      <c r="C251" s="1">
        <v>1989.0</v>
      </c>
      <c r="D251" s="1">
        <v>109221.0</v>
      </c>
      <c r="E251" s="1">
        <v>37899.0</v>
      </c>
      <c r="F251" s="1">
        <v>986.0</v>
      </c>
      <c r="G251" s="1">
        <v>992.0</v>
      </c>
      <c r="I251" s="1">
        <v>11000.0</v>
      </c>
    </row>
    <row r="252">
      <c r="A252" s="1">
        <v>999.0</v>
      </c>
      <c r="B252" s="1">
        <v>998.0</v>
      </c>
      <c r="C252" s="1">
        <v>1993.0</v>
      </c>
      <c r="D252" s="1">
        <v>113212.0</v>
      </c>
      <c r="E252" s="1">
        <v>39892.0</v>
      </c>
      <c r="F252" s="1">
        <v>2011.0</v>
      </c>
      <c r="G252" s="1">
        <v>800.0</v>
      </c>
      <c r="I252" s="1">
        <v>11500.0</v>
      </c>
    </row>
    <row r="253">
      <c r="A253" s="1">
        <v>1000.0</v>
      </c>
      <c r="B253" s="1">
        <v>997.0</v>
      </c>
      <c r="C253" s="1">
        <v>1994.0</v>
      </c>
      <c r="D253" s="1">
        <v>132644.0</v>
      </c>
      <c r="E253" s="1">
        <v>43885.0</v>
      </c>
      <c r="F253" s="1">
        <v>1990.0</v>
      </c>
      <c r="G253" s="1">
        <v>999.0</v>
      </c>
      <c r="I253" s="1">
        <v>12000.0</v>
      </c>
    </row>
    <row r="254">
      <c r="A254" s="1">
        <v>985.0</v>
      </c>
      <c r="B254" s="1">
        <v>998.0</v>
      </c>
      <c r="C254" s="1">
        <v>1995.0</v>
      </c>
      <c r="D254" s="1">
        <v>139630.0</v>
      </c>
      <c r="E254" s="1">
        <v>44879.0</v>
      </c>
      <c r="F254" s="1">
        <v>1995.0</v>
      </c>
      <c r="G254" s="1">
        <v>999.0</v>
      </c>
      <c r="I254" s="1">
        <v>12500.0</v>
      </c>
    </row>
    <row r="255">
      <c r="A255" s="1">
        <v>996.0</v>
      </c>
      <c r="B255" s="1">
        <v>997.0</v>
      </c>
      <c r="C255" s="1">
        <v>1995.0</v>
      </c>
      <c r="D255" s="1">
        <v>152120.0</v>
      </c>
      <c r="E255" s="1">
        <v>46954.0</v>
      </c>
      <c r="F255" s="1">
        <v>1957.0</v>
      </c>
      <c r="G255" s="1">
        <v>999.0</v>
      </c>
      <c r="I255" s="1">
        <v>13000.0</v>
      </c>
    </row>
    <row r="256">
      <c r="A256" s="1">
        <v>986.0</v>
      </c>
      <c r="B256" s="1">
        <v>998.0</v>
      </c>
      <c r="C256" s="1">
        <v>2993.0</v>
      </c>
      <c r="D256" s="1">
        <v>153176.0</v>
      </c>
      <c r="E256" s="1">
        <v>53298.0</v>
      </c>
      <c r="F256" s="1">
        <v>2035.0</v>
      </c>
      <c r="G256" s="1">
        <v>997.0</v>
      </c>
      <c r="I256" s="1">
        <v>13500.0</v>
      </c>
    </row>
    <row r="257">
      <c r="A257" s="1">
        <v>988.0</v>
      </c>
      <c r="B257" s="1">
        <v>1994.0</v>
      </c>
      <c r="C257" s="1">
        <v>1994.0</v>
      </c>
      <c r="D257" s="1">
        <v>164499.0</v>
      </c>
      <c r="E257" s="1">
        <v>55852.0</v>
      </c>
      <c r="F257" s="1">
        <v>2016.0</v>
      </c>
      <c r="G257" s="1">
        <v>997.0</v>
      </c>
      <c r="I257" s="1">
        <v>14000.0</v>
      </c>
    </row>
    <row r="258">
      <c r="A258" s="1">
        <v>994.0</v>
      </c>
      <c r="B258" s="1">
        <v>1008.0</v>
      </c>
      <c r="C258" s="1">
        <v>2997.0</v>
      </c>
      <c r="D258" s="1">
        <v>173536.0</v>
      </c>
      <c r="E258" s="1">
        <v>57846.0</v>
      </c>
      <c r="F258" s="1">
        <v>2993.0</v>
      </c>
      <c r="G258" s="1">
        <v>995.0</v>
      </c>
      <c r="I258" s="1">
        <v>14500.0</v>
      </c>
    </row>
    <row r="259">
      <c r="A259" s="1">
        <v>996.0</v>
      </c>
      <c r="B259" s="1">
        <v>986.0</v>
      </c>
      <c r="C259" s="1">
        <v>2987.0</v>
      </c>
      <c r="D259" s="1">
        <v>186029.0</v>
      </c>
      <c r="E259" s="1">
        <v>62892.0</v>
      </c>
      <c r="F259" s="1">
        <v>1932.0</v>
      </c>
      <c r="G259" s="1">
        <v>992.0</v>
      </c>
      <c r="I259" s="1">
        <v>15000.0</v>
      </c>
    </row>
    <row r="260">
      <c r="A260" s="1">
        <v>990.0</v>
      </c>
      <c r="B260" s="1">
        <v>997.0</v>
      </c>
      <c r="C260" s="1">
        <v>2995.0</v>
      </c>
      <c r="D260" s="1">
        <v>203489.0</v>
      </c>
      <c r="E260" s="1">
        <v>67757.0</v>
      </c>
      <c r="F260" s="1">
        <v>3053.0</v>
      </c>
      <c r="G260" s="1">
        <v>999.0</v>
      </c>
      <c r="I260" s="1">
        <v>15500.0</v>
      </c>
    </row>
    <row r="261">
      <c r="A261" s="1">
        <v>991.0</v>
      </c>
      <c r="B261" s="1">
        <v>997.0</v>
      </c>
      <c r="C261" s="1">
        <v>2989.0</v>
      </c>
      <c r="D261" s="1">
        <v>222401.0</v>
      </c>
      <c r="E261" s="1">
        <v>70873.0</v>
      </c>
      <c r="F261" s="1">
        <v>2003.0</v>
      </c>
      <c r="G261" s="1">
        <v>980.0</v>
      </c>
      <c r="I261" s="1">
        <v>16000.0</v>
      </c>
    </row>
    <row r="262">
      <c r="A262" s="1">
        <v>991.0</v>
      </c>
      <c r="B262" s="1">
        <v>997.0</v>
      </c>
      <c r="C262" s="1">
        <v>2994.0</v>
      </c>
      <c r="D262" s="1">
        <v>231003.0</v>
      </c>
      <c r="E262" s="1">
        <v>75735.0</v>
      </c>
      <c r="F262" s="1">
        <v>2994.0</v>
      </c>
      <c r="G262" s="1">
        <v>570.0</v>
      </c>
      <c r="I262" s="1">
        <v>16500.0</v>
      </c>
    </row>
    <row r="263">
      <c r="A263" s="1">
        <v>993.0</v>
      </c>
      <c r="B263" s="1">
        <v>998.0</v>
      </c>
      <c r="C263" s="1">
        <v>2992.0</v>
      </c>
      <c r="D263" s="1">
        <v>242868.0</v>
      </c>
      <c r="E263" s="1">
        <v>80784.0</v>
      </c>
      <c r="F263" s="1">
        <v>2992.0</v>
      </c>
      <c r="G263" s="1">
        <v>1000.0</v>
      </c>
      <c r="I263" s="1">
        <v>17000.0</v>
      </c>
    </row>
    <row r="264">
      <c r="A264" s="1">
        <v>993.0</v>
      </c>
      <c r="B264" s="1">
        <v>997.0</v>
      </c>
      <c r="C264" s="1">
        <v>2991.0</v>
      </c>
      <c r="D264" s="1">
        <v>253900.0</v>
      </c>
      <c r="E264" s="1">
        <v>85771.0</v>
      </c>
      <c r="F264" s="1">
        <v>2992.0</v>
      </c>
      <c r="G264" s="1">
        <v>1000.0</v>
      </c>
      <c r="I264" s="1">
        <v>17500.0</v>
      </c>
    </row>
    <row r="265">
      <c r="A265" s="1">
        <v>997.0</v>
      </c>
      <c r="B265" s="1">
        <v>997.0</v>
      </c>
      <c r="C265" s="1">
        <v>2992.0</v>
      </c>
      <c r="D265" s="1">
        <v>271779.0</v>
      </c>
      <c r="E265" s="1">
        <v>89759.0</v>
      </c>
      <c r="F265" s="1">
        <v>2991.0</v>
      </c>
      <c r="G265" s="1">
        <v>999.0</v>
      </c>
      <c r="I265" s="1">
        <v>18000.0</v>
      </c>
    </row>
    <row r="266">
      <c r="A266" s="1">
        <v>999.0</v>
      </c>
      <c r="B266" s="1">
        <v>997.0</v>
      </c>
      <c r="C266" s="1">
        <v>2993.0</v>
      </c>
      <c r="D266" s="1">
        <v>282781.0</v>
      </c>
      <c r="E266" s="1">
        <v>93789.0</v>
      </c>
      <c r="F266" s="1">
        <v>2992.0</v>
      </c>
      <c r="G266" s="1">
        <v>840.0</v>
      </c>
      <c r="I266" s="1">
        <v>18500.0</v>
      </c>
    </row>
    <row r="267">
      <c r="A267" s="1">
        <v>1001.0</v>
      </c>
      <c r="B267" s="1">
        <v>1997.0</v>
      </c>
      <c r="C267" s="1">
        <v>2992.0</v>
      </c>
      <c r="D267" s="1">
        <v>301723.0</v>
      </c>
      <c r="E267" s="1">
        <v>100692.0</v>
      </c>
      <c r="F267" s="1">
        <v>2992.0</v>
      </c>
      <c r="G267" s="1">
        <v>998.0</v>
      </c>
      <c r="I267" s="1">
        <v>19000.0</v>
      </c>
    </row>
    <row r="268">
      <c r="A268" s="1">
        <v>999.0</v>
      </c>
      <c r="B268" s="1">
        <v>1998.0</v>
      </c>
      <c r="C268" s="1">
        <v>3989.0</v>
      </c>
      <c r="D268" s="1">
        <v>314185.0</v>
      </c>
      <c r="E268" s="1">
        <v>104723.0</v>
      </c>
      <c r="F268" s="1">
        <v>2991.0</v>
      </c>
      <c r="G268" s="1">
        <v>997.0</v>
      </c>
      <c r="I268" s="1">
        <v>19500.0</v>
      </c>
    </row>
    <row r="269">
      <c r="A269" s="1">
        <v>998.0</v>
      </c>
      <c r="B269" s="1">
        <v>1991.0</v>
      </c>
      <c r="C269" s="1">
        <v>3990.0</v>
      </c>
      <c r="D269" s="1">
        <v>333614.0</v>
      </c>
      <c r="E269" s="1">
        <v>110213.0</v>
      </c>
      <c r="F269" s="1">
        <v>3991.0</v>
      </c>
      <c r="G269" s="1">
        <v>1000.0</v>
      </c>
      <c r="I269" s="1">
        <v>20000.0</v>
      </c>
    </row>
    <row r="270">
      <c r="A270" s="1">
        <v>991.0</v>
      </c>
      <c r="B270" s="1">
        <v>1995.0</v>
      </c>
      <c r="C270" s="1">
        <v>2992.0</v>
      </c>
      <c r="D270" s="1">
        <v>353079.0</v>
      </c>
      <c r="E270" s="1">
        <v>118204.0</v>
      </c>
      <c r="F270" s="1">
        <v>2991.0</v>
      </c>
      <c r="G270" s="1">
        <v>996.0</v>
      </c>
      <c r="I270" s="1">
        <v>20500.0</v>
      </c>
    </row>
    <row r="271">
      <c r="A271" s="1">
        <v>991.0</v>
      </c>
      <c r="B271" s="1">
        <v>996.0</v>
      </c>
      <c r="C271" s="1">
        <v>3990.0</v>
      </c>
      <c r="D271" s="1">
        <v>376142.0</v>
      </c>
      <c r="E271" s="1">
        <v>128189.0</v>
      </c>
      <c r="F271" s="1">
        <v>3990.0</v>
      </c>
      <c r="G271" s="1">
        <v>996.0</v>
      </c>
      <c r="I271" s="1">
        <v>21000.0</v>
      </c>
    </row>
    <row r="272">
      <c r="A272" s="1">
        <v>989.0</v>
      </c>
      <c r="B272" s="1">
        <v>1995.0</v>
      </c>
      <c r="C272" s="1">
        <v>3988.0</v>
      </c>
      <c r="D272" s="1">
        <v>381485.0</v>
      </c>
      <c r="E272" s="1">
        <v>126724.0</v>
      </c>
      <c r="F272" s="1">
        <v>2992.0</v>
      </c>
      <c r="G272" s="1">
        <v>999.0</v>
      </c>
      <c r="I272" s="1">
        <v>21500.0</v>
      </c>
    </row>
    <row r="273">
      <c r="A273" s="1">
        <v>991.0</v>
      </c>
      <c r="B273" s="1">
        <v>1995.0</v>
      </c>
      <c r="C273" s="1">
        <v>3990.0</v>
      </c>
      <c r="D273" s="1">
        <v>399940.0</v>
      </c>
      <c r="E273" s="1">
        <v>132094.0</v>
      </c>
      <c r="F273" s="1">
        <v>4988.0</v>
      </c>
      <c r="G273" s="1">
        <v>999.0</v>
      </c>
      <c r="I273" s="1">
        <v>22000.0</v>
      </c>
    </row>
    <row r="274">
      <c r="A274" s="1">
        <v>991.0</v>
      </c>
      <c r="B274" s="1">
        <v>1994.0</v>
      </c>
      <c r="C274" s="1">
        <v>3989.0</v>
      </c>
      <c r="D274" s="1">
        <v>416506.0</v>
      </c>
      <c r="E274" s="1">
        <v>141621.0</v>
      </c>
      <c r="F274" s="1">
        <v>3994.0</v>
      </c>
      <c r="G274" s="1">
        <v>996.0</v>
      </c>
      <c r="I274" s="1">
        <v>22500.0</v>
      </c>
    </row>
    <row r="275">
      <c r="A275" s="1">
        <v>990.0</v>
      </c>
      <c r="B275" s="1">
        <v>1995.0</v>
      </c>
      <c r="C275" s="1">
        <v>2992.0</v>
      </c>
      <c r="D275" s="1">
        <v>444846.0</v>
      </c>
      <c r="E275" s="1">
        <v>149114.0</v>
      </c>
      <c r="F275" s="1">
        <v>3988.0</v>
      </c>
      <c r="G275" s="1">
        <v>896.0</v>
      </c>
      <c r="I275" s="1">
        <v>23000.0</v>
      </c>
    </row>
    <row r="276">
      <c r="A276" s="1">
        <v>996.0</v>
      </c>
      <c r="B276" s="1">
        <v>1995.0</v>
      </c>
      <c r="C276" s="1">
        <v>3989.0</v>
      </c>
      <c r="D276" s="1">
        <v>456782.0</v>
      </c>
      <c r="E276" s="1">
        <v>152592.0</v>
      </c>
      <c r="F276" s="1">
        <v>3989.0</v>
      </c>
      <c r="G276" s="1">
        <v>989.0</v>
      </c>
      <c r="I276" s="1">
        <v>23500.0</v>
      </c>
    </row>
    <row r="277">
      <c r="A277" s="1">
        <v>993.0</v>
      </c>
      <c r="B277" s="1">
        <v>997.0</v>
      </c>
      <c r="C277" s="1">
        <v>2993.0</v>
      </c>
      <c r="D277" s="1">
        <v>472931.0</v>
      </c>
      <c r="E277" s="1">
        <v>157578.0</v>
      </c>
      <c r="F277" s="1">
        <v>3989.0</v>
      </c>
      <c r="G277" s="1">
        <v>998.0</v>
      </c>
      <c r="I277" s="1">
        <v>24000.0</v>
      </c>
    </row>
    <row r="278">
      <c r="A278" s="1">
        <v>995.0</v>
      </c>
      <c r="B278" s="1">
        <v>997.0</v>
      </c>
      <c r="C278" s="1">
        <v>3989.0</v>
      </c>
      <c r="D278" s="1">
        <v>494692.0</v>
      </c>
      <c r="E278" s="1">
        <v>166555.0</v>
      </c>
      <c r="F278" s="1">
        <v>3990.0</v>
      </c>
      <c r="G278" s="1">
        <v>999.0</v>
      </c>
      <c r="I278" s="1">
        <v>24500.0</v>
      </c>
    </row>
    <row r="279">
      <c r="A279" s="1">
        <v>991.0</v>
      </c>
      <c r="B279" s="1">
        <v>1995.0</v>
      </c>
      <c r="C279" s="1">
        <v>4987.0</v>
      </c>
      <c r="D279" s="1">
        <v>541611.0</v>
      </c>
      <c r="E279" s="1">
        <v>171048.0</v>
      </c>
      <c r="F279" s="1">
        <v>3993.0</v>
      </c>
      <c r="G279" s="1">
        <v>997.0</v>
      </c>
      <c r="I279" s="1">
        <v>25000.0</v>
      </c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4">
      <c r="A284" s="1" t="s">
        <v>22</v>
      </c>
      <c r="B284" s="1" t="s">
        <v>23</v>
      </c>
      <c r="C284" s="1" t="s">
        <v>24</v>
      </c>
      <c r="D284" s="1" t="s">
        <v>25</v>
      </c>
      <c r="E284" s="1" t="s">
        <v>26</v>
      </c>
      <c r="F284" s="1" t="s">
        <v>27</v>
      </c>
      <c r="G284" s="1" t="s">
        <v>28</v>
      </c>
    </row>
    <row r="285">
      <c r="A285" s="1">
        <v>28921.0</v>
      </c>
      <c r="B285" s="1">
        <v>17950.0</v>
      </c>
      <c r="C285" s="1">
        <v>998.0</v>
      </c>
      <c r="D285" s="1">
        <v>23927.0</v>
      </c>
      <c r="E285" s="1">
        <v>5983.0</v>
      </c>
      <c r="F285" s="1">
        <v>998.0</v>
      </c>
      <c r="G285" s="1">
        <v>989.0</v>
      </c>
      <c r="I285" s="1">
        <v>5000.0</v>
      </c>
    </row>
    <row r="286">
      <c r="A286" s="1">
        <v>41888.0</v>
      </c>
      <c r="B286" s="1">
        <v>20945.0</v>
      </c>
      <c r="C286" s="1">
        <v>997.0</v>
      </c>
      <c r="D286" s="1">
        <v>29920.0</v>
      </c>
      <c r="E286" s="1">
        <v>7977.0</v>
      </c>
      <c r="F286" s="1">
        <v>997.0</v>
      </c>
      <c r="G286" s="1">
        <v>992.0</v>
      </c>
      <c r="I286" s="1">
        <v>5500.0</v>
      </c>
    </row>
    <row r="287">
      <c r="A287" s="1">
        <v>52870.0</v>
      </c>
      <c r="B287" s="1">
        <v>25994.0</v>
      </c>
      <c r="C287" s="1">
        <v>997.0</v>
      </c>
      <c r="D287" s="1">
        <v>32912.0</v>
      </c>
      <c r="E287" s="1">
        <v>8977.0</v>
      </c>
      <c r="F287" s="1">
        <v>997.0</v>
      </c>
      <c r="G287" s="1">
        <v>997.0</v>
      </c>
      <c r="I287" s="1">
        <v>6000.0</v>
      </c>
    </row>
    <row r="288">
      <c r="A288" s="1">
        <v>51850.0</v>
      </c>
      <c r="B288" s="1">
        <v>31853.0</v>
      </c>
      <c r="C288" s="1">
        <v>998.0</v>
      </c>
      <c r="D288" s="1">
        <v>38895.0</v>
      </c>
      <c r="E288" s="1">
        <v>9972.0</v>
      </c>
      <c r="F288" s="1">
        <v>998.0</v>
      </c>
      <c r="G288" s="1">
        <v>993.0</v>
      </c>
      <c r="I288" s="1">
        <v>6500.0</v>
      </c>
    </row>
    <row r="289">
      <c r="A289" s="1">
        <v>58843.0</v>
      </c>
      <c r="B289" s="1">
        <v>32913.0</v>
      </c>
      <c r="C289" s="1">
        <v>1996.0</v>
      </c>
      <c r="D289" s="1">
        <v>50239.0</v>
      </c>
      <c r="E289" s="1">
        <v>11967.0</v>
      </c>
      <c r="F289" s="1">
        <v>997.0</v>
      </c>
      <c r="G289" s="1">
        <v>999.0</v>
      </c>
      <c r="I289" s="1">
        <v>7000.0</v>
      </c>
    </row>
    <row r="290">
      <c r="A290" s="1">
        <v>70330.0</v>
      </c>
      <c r="B290" s="1">
        <v>39890.0</v>
      </c>
      <c r="C290" s="1">
        <v>995.0</v>
      </c>
      <c r="D290" s="1">
        <v>60839.0</v>
      </c>
      <c r="E290" s="1">
        <v>13963.0</v>
      </c>
      <c r="F290" s="1">
        <v>1995.0</v>
      </c>
      <c r="G290" s="1">
        <v>995.0</v>
      </c>
      <c r="I290" s="1">
        <v>7500.0</v>
      </c>
    </row>
    <row r="291">
      <c r="A291" s="1">
        <v>73803.0</v>
      </c>
      <c r="B291" s="1">
        <v>44881.0</v>
      </c>
      <c r="C291" s="1">
        <v>998.0</v>
      </c>
      <c r="D291" s="1">
        <v>64827.0</v>
      </c>
      <c r="E291" s="1">
        <v>15958.0</v>
      </c>
      <c r="F291" s="1">
        <v>997.0</v>
      </c>
      <c r="G291" s="1">
        <v>991.0</v>
      </c>
      <c r="I291" s="1">
        <v>8000.0</v>
      </c>
    </row>
    <row r="292">
      <c r="A292" s="1">
        <v>78798.0</v>
      </c>
      <c r="B292" s="1">
        <v>50864.0</v>
      </c>
      <c r="C292" s="1">
        <v>996.0</v>
      </c>
      <c r="D292" s="1">
        <v>70811.0</v>
      </c>
      <c r="E292" s="1">
        <v>17951.0</v>
      </c>
      <c r="F292" s="1">
        <v>997.0</v>
      </c>
      <c r="G292" s="1">
        <v>992.0</v>
      </c>
      <c r="I292" s="1">
        <v>8500.0</v>
      </c>
    </row>
    <row r="293">
      <c r="A293" s="1">
        <v>89760.0</v>
      </c>
      <c r="B293" s="1">
        <v>54894.0</v>
      </c>
      <c r="C293" s="1">
        <v>997.0</v>
      </c>
      <c r="D293" s="1">
        <v>72836.0</v>
      </c>
      <c r="E293" s="1">
        <v>19951.0</v>
      </c>
      <c r="F293" s="1">
        <v>1995.0</v>
      </c>
      <c r="G293" s="1">
        <v>990.0</v>
      </c>
      <c r="I293" s="1">
        <v>9000.0</v>
      </c>
    </row>
    <row r="294">
      <c r="A294" s="1">
        <v>97740.0</v>
      </c>
      <c r="B294" s="1">
        <v>60796.0</v>
      </c>
      <c r="C294" s="1">
        <v>1996.0</v>
      </c>
      <c r="D294" s="1">
        <v>81808.0</v>
      </c>
      <c r="E294" s="1">
        <v>21941.0</v>
      </c>
      <c r="F294" s="1">
        <v>2003.0</v>
      </c>
      <c r="G294" s="1">
        <v>993.0</v>
      </c>
      <c r="I294" s="1">
        <v>9500.0</v>
      </c>
    </row>
    <row r="295">
      <c r="A295" s="1">
        <v>115689.0</v>
      </c>
      <c r="B295" s="1">
        <v>69813.0</v>
      </c>
      <c r="C295" s="1">
        <v>1995.0</v>
      </c>
      <c r="D295" s="1">
        <v>90760.0</v>
      </c>
      <c r="E295" s="1">
        <v>23935.0</v>
      </c>
      <c r="F295" s="1">
        <v>1987.0</v>
      </c>
      <c r="G295" s="1">
        <v>995.0</v>
      </c>
      <c r="I295" s="1">
        <v>10000.0</v>
      </c>
    </row>
    <row r="296">
      <c r="A296" s="1">
        <v>127168.0</v>
      </c>
      <c r="B296" s="1">
        <v>76860.0</v>
      </c>
      <c r="C296" s="1">
        <v>996.0</v>
      </c>
      <c r="D296" s="1">
        <v>103319.0</v>
      </c>
      <c r="E296" s="1">
        <v>26954.0</v>
      </c>
      <c r="F296" s="1">
        <v>997.0</v>
      </c>
      <c r="G296" s="1">
        <v>996.0</v>
      </c>
      <c r="I296" s="1">
        <v>10500.0</v>
      </c>
    </row>
    <row r="297">
      <c r="A297" s="1">
        <v>126666.0</v>
      </c>
      <c r="B297" s="1">
        <v>83775.0</v>
      </c>
      <c r="C297" s="1">
        <v>998.0</v>
      </c>
      <c r="D297" s="1">
        <v>108803.0</v>
      </c>
      <c r="E297" s="1">
        <v>29892.0</v>
      </c>
      <c r="F297" s="1">
        <v>1995.0</v>
      </c>
      <c r="G297" s="1">
        <v>998.0</v>
      </c>
      <c r="I297" s="1">
        <v>11000.0</v>
      </c>
    </row>
    <row r="298">
      <c r="A298" s="1">
        <v>140623.0</v>
      </c>
      <c r="B298" s="1">
        <v>94749.0</v>
      </c>
      <c r="C298" s="1">
        <v>1995.0</v>
      </c>
      <c r="D298" s="1">
        <v>124113.0</v>
      </c>
      <c r="E298" s="1">
        <v>35905.0</v>
      </c>
      <c r="F298" s="1">
        <v>1995.0</v>
      </c>
      <c r="G298" s="1">
        <v>998.0</v>
      </c>
      <c r="I298" s="1">
        <v>11500.0</v>
      </c>
    </row>
    <row r="299">
      <c r="A299" s="1">
        <v>160578.0</v>
      </c>
      <c r="B299" s="1">
        <v>104821.0</v>
      </c>
      <c r="C299" s="1">
        <v>1995.0</v>
      </c>
      <c r="D299" s="1">
        <v>132840.0</v>
      </c>
      <c r="E299" s="1">
        <v>37908.0</v>
      </c>
      <c r="F299" s="1">
        <v>1994.0</v>
      </c>
      <c r="G299" s="1">
        <v>996.0</v>
      </c>
      <c r="I299" s="1">
        <v>12000.0</v>
      </c>
    </row>
    <row r="300">
      <c r="A300" s="1">
        <v>176057.0</v>
      </c>
      <c r="B300" s="1">
        <v>110150.0</v>
      </c>
      <c r="C300" s="1">
        <v>2992.0</v>
      </c>
      <c r="D300" s="1">
        <v>140690.0</v>
      </c>
      <c r="E300" s="1">
        <v>42887.0</v>
      </c>
      <c r="F300" s="1">
        <v>1995.0</v>
      </c>
      <c r="G300" s="1">
        <v>992.0</v>
      </c>
      <c r="I300" s="1">
        <v>12500.0</v>
      </c>
    </row>
    <row r="301">
      <c r="A301" s="1">
        <v>184530.0</v>
      </c>
      <c r="B301" s="1">
        <v>121717.0</v>
      </c>
      <c r="C301" s="1">
        <v>1997.0</v>
      </c>
      <c r="D301" s="1">
        <v>154588.0</v>
      </c>
      <c r="E301" s="1">
        <v>42834.0</v>
      </c>
      <c r="F301" s="1">
        <v>1995.0</v>
      </c>
      <c r="G301" s="1">
        <v>995.0</v>
      </c>
      <c r="I301" s="1">
        <v>13000.0</v>
      </c>
    </row>
    <row r="302">
      <c r="A302" s="1">
        <v>191488.0</v>
      </c>
      <c r="B302" s="1">
        <v>131223.0</v>
      </c>
      <c r="C302" s="1">
        <v>2989.0</v>
      </c>
      <c r="D302" s="1">
        <v>164111.0</v>
      </c>
      <c r="E302" s="1">
        <v>45445.0</v>
      </c>
      <c r="F302" s="1">
        <v>1994.0</v>
      </c>
      <c r="G302" s="1">
        <v>995.0</v>
      </c>
      <c r="I302" s="1">
        <v>13500.0</v>
      </c>
    </row>
    <row r="303">
      <c r="A303" s="1">
        <v>210454.0</v>
      </c>
      <c r="B303" s="1">
        <v>135867.0</v>
      </c>
      <c r="C303" s="1">
        <v>1996.0</v>
      </c>
      <c r="D303" s="1">
        <v>178522.0</v>
      </c>
      <c r="E303" s="1">
        <v>49826.0</v>
      </c>
      <c r="F303" s="1">
        <v>1994.0</v>
      </c>
      <c r="G303" s="1">
        <v>990.0</v>
      </c>
      <c r="I303" s="1">
        <v>14000.0</v>
      </c>
    </row>
    <row r="304">
      <c r="A304" s="1">
        <v>217419.0</v>
      </c>
      <c r="B304" s="1">
        <v>151599.0</v>
      </c>
      <c r="C304" s="1">
        <v>1993.0</v>
      </c>
      <c r="D304" s="1">
        <v>192991.0</v>
      </c>
      <c r="E304" s="1">
        <v>52368.0</v>
      </c>
      <c r="F304" s="1">
        <v>1994.0</v>
      </c>
      <c r="G304" s="1">
        <v>1001.0</v>
      </c>
      <c r="I304" s="1">
        <v>14500.0</v>
      </c>
    </row>
    <row r="305">
      <c r="A305" s="1">
        <v>228393.0</v>
      </c>
      <c r="B305" s="1">
        <v>153903.0</v>
      </c>
      <c r="C305" s="1">
        <v>2994.0</v>
      </c>
      <c r="D305" s="1">
        <v>214426.0</v>
      </c>
      <c r="E305" s="1">
        <v>54852.0</v>
      </c>
      <c r="F305" s="1">
        <v>1995.0</v>
      </c>
      <c r="G305" s="1">
        <v>988.0</v>
      </c>
      <c r="I305" s="1">
        <v>15000.0</v>
      </c>
    </row>
    <row r="306">
      <c r="A306" s="1">
        <v>244873.0</v>
      </c>
      <c r="B306" s="1">
        <v>166197.0</v>
      </c>
      <c r="C306" s="1">
        <v>2990.0</v>
      </c>
      <c r="D306" s="1">
        <v>233406.0</v>
      </c>
      <c r="E306" s="1">
        <v>59346.0</v>
      </c>
      <c r="F306" s="1">
        <v>1994.0</v>
      </c>
      <c r="G306" s="1">
        <v>997.0</v>
      </c>
      <c r="I306" s="1">
        <v>15500.0</v>
      </c>
    </row>
    <row r="307">
      <c r="A307" s="1">
        <v>275976.0</v>
      </c>
      <c r="B307" s="1">
        <v>174080.0</v>
      </c>
      <c r="C307" s="1">
        <v>1994.0</v>
      </c>
      <c r="D307" s="1">
        <v>254666.0</v>
      </c>
      <c r="E307" s="1">
        <v>66084.0</v>
      </c>
      <c r="F307" s="1">
        <v>2992.0</v>
      </c>
      <c r="G307" s="1">
        <v>999.0</v>
      </c>
      <c r="I307" s="1">
        <v>16000.0</v>
      </c>
    </row>
    <row r="308">
      <c r="A308" s="1">
        <v>279308.0</v>
      </c>
      <c r="B308" s="1">
        <v>185969.0</v>
      </c>
      <c r="C308" s="1">
        <v>2993.0</v>
      </c>
      <c r="D308" s="1">
        <v>244523.0</v>
      </c>
      <c r="E308" s="1">
        <v>75797.0</v>
      </c>
      <c r="F308" s="1">
        <v>1995.0</v>
      </c>
      <c r="G308" s="1">
        <v>988.0</v>
      </c>
      <c r="I308" s="1">
        <v>16500.0</v>
      </c>
    </row>
    <row r="309">
      <c r="A309" s="1">
        <v>296207.0</v>
      </c>
      <c r="B309" s="1">
        <v>200464.0</v>
      </c>
      <c r="C309" s="1">
        <v>2992.0</v>
      </c>
      <c r="D309" s="1">
        <v>272901.0</v>
      </c>
      <c r="E309" s="1">
        <v>75304.0</v>
      </c>
      <c r="F309" s="1">
        <v>1995.0</v>
      </c>
      <c r="G309" s="1">
        <v>1000.0</v>
      </c>
      <c r="I309" s="1">
        <v>17000.0</v>
      </c>
    </row>
    <row r="310">
      <c r="A310" s="1">
        <v>318150.0</v>
      </c>
      <c r="B310" s="1">
        <v>212954.0</v>
      </c>
      <c r="C310" s="1">
        <v>2992.0</v>
      </c>
      <c r="D310" s="1">
        <v>279254.0</v>
      </c>
      <c r="E310" s="1">
        <v>78297.0</v>
      </c>
      <c r="F310" s="1">
        <v>2992.0</v>
      </c>
      <c r="G310" s="1">
        <v>999.0</v>
      </c>
      <c r="I310" s="1">
        <v>17500.0</v>
      </c>
    </row>
    <row r="311">
      <c r="A311" s="1">
        <v>340790.0</v>
      </c>
      <c r="B311" s="1">
        <v>234886.0</v>
      </c>
      <c r="C311" s="1">
        <v>2993.0</v>
      </c>
      <c r="D311" s="1">
        <v>293587.0</v>
      </c>
      <c r="E311" s="1">
        <v>86768.0</v>
      </c>
      <c r="F311" s="1">
        <v>2992.0</v>
      </c>
      <c r="G311" s="1">
        <v>899.0</v>
      </c>
      <c r="I311" s="1">
        <v>18000.0</v>
      </c>
    </row>
    <row r="312">
      <c r="A312" s="1">
        <v>351837.0</v>
      </c>
      <c r="B312" s="1">
        <v>241857.0</v>
      </c>
      <c r="C312" s="1">
        <v>3989.0</v>
      </c>
      <c r="D312" s="1">
        <v>321141.0</v>
      </c>
      <c r="E312" s="1">
        <v>96742.0</v>
      </c>
      <c r="F312" s="1">
        <v>2992.0</v>
      </c>
      <c r="G312" s="1">
        <v>997.0</v>
      </c>
      <c r="I312" s="1">
        <v>18500.0</v>
      </c>
    </row>
    <row r="313">
      <c r="A313" s="1">
        <v>377127.0</v>
      </c>
      <c r="B313" s="1">
        <v>261316.0</v>
      </c>
      <c r="C313" s="1">
        <v>2996.0</v>
      </c>
      <c r="D313" s="1">
        <v>356716.0</v>
      </c>
      <c r="E313" s="1">
        <v>96767.0</v>
      </c>
      <c r="F313" s="1">
        <v>2992.0</v>
      </c>
      <c r="G313" s="1">
        <v>997.0</v>
      </c>
      <c r="I313" s="1">
        <v>19000.0</v>
      </c>
    </row>
    <row r="314">
      <c r="A314" s="1">
        <v>393139.0</v>
      </c>
      <c r="B314" s="1">
        <v>273358.0</v>
      </c>
      <c r="C314" s="1">
        <v>3985.0</v>
      </c>
      <c r="D314" s="1">
        <v>344236.0</v>
      </c>
      <c r="E314" s="1">
        <v>106715.0</v>
      </c>
      <c r="F314" s="1">
        <v>2993.0</v>
      </c>
      <c r="G314" s="1">
        <v>955.0</v>
      </c>
      <c r="I314" s="1">
        <v>19500.0</v>
      </c>
    </row>
    <row r="315">
      <c r="A315" s="1">
        <v>411516.0</v>
      </c>
      <c r="B315" s="1">
        <v>276272.0</v>
      </c>
      <c r="C315" s="1">
        <v>2991.0</v>
      </c>
      <c r="D315" s="1">
        <v>368105.0</v>
      </c>
      <c r="E315" s="1">
        <v>98738.0</v>
      </c>
      <c r="F315" s="1">
        <v>3989.0</v>
      </c>
      <c r="G315" s="1">
        <v>960.0</v>
      </c>
      <c r="I315" s="1">
        <v>20000.0</v>
      </c>
    </row>
    <row r="316">
      <c r="A316" s="1">
        <v>443524.0</v>
      </c>
      <c r="B316" s="1">
        <v>288268.0</v>
      </c>
      <c r="C316" s="1">
        <v>3990.0</v>
      </c>
      <c r="D316" s="1">
        <v>384599.0</v>
      </c>
      <c r="E316" s="1">
        <v>102751.0</v>
      </c>
      <c r="F316" s="1">
        <v>2992.0</v>
      </c>
      <c r="G316" s="1">
        <v>997.0</v>
      </c>
      <c r="I316" s="1">
        <v>20500.0</v>
      </c>
    </row>
    <row r="317">
      <c r="A317" s="1">
        <v>447323.0</v>
      </c>
      <c r="B317" s="1">
        <v>304195.0</v>
      </c>
      <c r="C317" s="1">
        <v>2992.0</v>
      </c>
      <c r="D317" s="1">
        <v>402182.0</v>
      </c>
      <c r="E317" s="1">
        <v>107669.0</v>
      </c>
      <c r="F317" s="1">
        <v>3990.0</v>
      </c>
      <c r="G317" s="1">
        <v>991.0</v>
      </c>
      <c r="I317" s="1">
        <v>21000.0</v>
      </c>
    </row>
    <row r="318">
      <c r="A318" s="1">
        <v>474292.0</v>
      </c>
      <c r="B318" s="1">
        <v>322444.0</v>
      </c>
      <c r="C318" s="1">
        <v>2992.0</v>
      </c>
      <c r="D318" s="1">
        <v>417909.0</v>
      </c>
      <c r="E318" s="1">
        <v>113705.0</v>
      </c>
      <c r="F318" s="1">
        <v>3990.0</v>
      </c>
      <c r="G318" s="1">
        <v>956.0</v>
      </c>
      <c r="I318" s="1">
        <v>21500.0</v>
      </c>
    </row>
    <row r="319">
      <c r="A319" s="1">
        <v>496204.0</v>
      </c>
      <c r="B319" s="1">
        <v>347167.0</v>
      </c>
      <c r="C319" s="1">
        <v>3988.0</v>
      </c>
      <c r="D319" s="1">
        <v>448860.0</v>
      </c>
      <c r="E319" s="1">
        <v>134146.0</v>
      </c>
      <c r="F319" s="1">
        <v>3988.0</v>
      </c>
      <c r="G319" s="1">
        <v>978.0</v>
      </c>
      <c r="I319" s="1">
        <v>22000.0</v>
      </c>
    </row>
    <row r="320">
      <c r="A320" s="1">
        <v>527615.0</v>
      </c>
      <c r="B320" s="1">
        <v>364572.0</v>
      </c>
      <c r="C320" s="1">
        <v>2992.0</v>
      </c>
      <c r="D320" s="1">
        <v>467042.0</v>
      </c>
      <c r="E320" s="1">
        <v>124668.0</v>
      </c>
      <c r="F320" s="1">
        <v>3990.0</v>
      </c>
      <c r="G320" s="1">
        <v>987.0</v>
      </c>
      <c r="I320" s="1">
        <v>22500.0</v>
      </c>
    </row>
    <row r="321">
      <c r="A321" s="1">
        <v>540811.0</v>
      </c>
      <c r="B321" s="1">
        <v>372005.0</v>
      </c>
      <c r="C321" s="1">
        <v>2991.0</v>
      </c>
      <c r="D321" s="1">
        <v>481728.0</v>
      </c>
      <c r="E321" s="1">
        <v>129645.0</v>
      </c>
      <c r="F321" s="1">
        <v>3989.0</v>
      </c>
      <c r="G321" s="1">
        <v>997.0</v>
      </c>
      <c r="I321" s="1">
        <v>23000.0</v>
      </c>
    </row>
    <row r="322">
      <c r="A322" s="1">
        <v>584967.0</v>
      </c>
      <c r="B322" s="1">
        <v>384971.0</v>
      </c>
      <c r="C322" s="1">
        <v>3991.0</v>
      </c>
      <c r="D322" s="1">
        <v>497676.0</v>
      </c>
      <c r="E322" s="1">
        <v>135640.0</v>
      </c>
      <c r="F322" s="1">
        <v>3989.0</v>
      </c>
      <c r="G322" s="1">
        <v>899.0</v>
      </c>
      <c r="I322" s="1">
        <v>23500.0</v>
      </c>
    </row>
    <row r="323">
      <c r="A323" s="1">
        <v>595403.0</v>
      </c>
      <c r="B323" s="1">
        <v>498998.0</v>
      </c>
      <c r="C323" s="1">
        <v>3989.0</v>
      </c>
      <c r="D323" s="1">
        <v>527418.0</v>
      </c>
      <c r="E323" s="1">
        <v>145167.0</v>
      </c>
      <c r="F323" s="1">
        <v>3990.0</v>
      </c>
      <c r="G323" s="1">
        <v>988.0</v>
      </c>
      <c r="I323" s="1">
        <v>24000.0</v>
      </c>
    </row>
    <row r="324">
      <c r="A324" s="1">
        <v>617931.0</v>
      </c>
      <c r="B324" s="1">
        <v>469243.0</v>
      </c>
      <c r="C324" s="1">
        <v>3989.0</v>
      </c>
      <c r="D324" s="1">
        <v>556020.0</v>
      </c>
      <c r="E324" s="1">
        <v>148136.0</v>
      </c>
      <c r="F324" s="1">
        <v>2992.0</v>
      </c>
      <c r="G324" s="1">
        <v>999.0</v>
      </c>
      <c r="I324" s="1">
        <v>24500.0</v>
      </c>
    </row>
    <row r="325">
      <c r="A325" s="1">
        <v>639802.0</v>
      </c>
      <c r="B325" s="1">
        <v>496674.0</v>
      </c>
      <c r="C325" s="1">
        <v>3989.0</v>
      </c>
      <c r="D325" s="1">
        <v>565152.0</v>
      </c>
      <c r="E325" s="1">
        <v>155085.0</v>
      </c>
      <c r="F325" s="1">
        <v>3990.0</v>
      </c>
      <c r="G325" s="1">
        <v>1000.0</v>
      </c>
      <c r="I325" s="1">
        <v>25000.0</v>
      </c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</sheetData>
  <conditionalFormatting sqref="D60">
    <cfRule type="notContainsBlanks" dxfId="0" priority="1">
      <formula>LEN(TRIM(D60))&gt;0</formula>
    </cfRule>
  </conditionalFormatting>
  <drawing r:id="rId1"/>
</worksheet>
</file>