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a Triya\Downloads\Tugas Akhir\Database\"/>
    </mc:Choice>
  </mc:AlternateContent>
  <xr:revisionPtr revIDLastSave="455" documentId="13_ncr:1_{8C1FE6D3-0329-4E1F-ABD2-728746641D7F}" xr6:coauthVersionLast="47" xr6:coauthVersionMax="47" xr10:uidLastSave="{10901A54-6C61-4223-B98A-3D3342833EC9}"/>
  <bookViews>
    <workbookView xWindow="-108" yWindow="-108" windowWidth="23256" windowHeight="12456" firstSheet="3" activeTab="3" xr2:uid="{41667BCF-587C-458A-999E-E9BDAC479E23}"/>
  </bookViews>
  <sheets>
    <sheet name="ZONA" sheetId="1" r:id="rId1"/>
    <sheet name="Zona 1-3 Fix" sheetId="2" r:id="rId2"/>
    <sheet name="Zona 4-5 Fix" sheetId="3" r:id="rId3"/>
    <sheet name="MC Category" sheetId="4" r:id="rId4"/>
  </sheets>
  <externalReferences>
    <externalReference r:id="rId5"/>
    <externalReference r:id="rId6"/>
    <externalReference r:id="rId7"/>
  </externalReferences>
  <definedNames>
    <definedName name="_xlnm._FilterDatabase" localSheetId="0" hidden="1">ZONA!$G$4:$J$102</definedName>
    <definedName name="Area_TLOLTRCRT">[1]cons_mat!#REF!</definedName>
    <definedName name="data_curing">[2]curing_sch!$A:$B</definedName>
    <definedName name="flange">#REF!</definedName>
    <definedName name="Size_Big_Roll">[1]cons_mat!#REF!</definedName>
    <definedName name="Size_TLOLTRCRT">[1]cons_mat!#REF!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E109" i="1"/>
  <c r="C109" i="1"/>
  <c r="AZ109" i="1"/>
  <c r="E108" i="1"/>
  <c r="C108" i="1"/>
  <c r="AZ108" i="1"/>
  <c r="AZ107" i="1"/>
  <c r="E107" i="1"/>
  <c r="C107" i="1"/>
  <c r="E106" i="1"/>
  <c r="C106" i="1"/>
  <c r="AZ106" i="1"/>
  <c r="E105" i="1"/>
  <c r="C105" i="1"/>
  <c r="AZ105" i="1"/>
  <c r="AZ104" i="1"/>
  <c r="E104" i="1"/>
  <c r="C104" i="1"/>
  <c r="E103" i="1"/>
  <c r="C103" i="1"/>
  <c r="AZ103" i="1"/>
  <c r="E102" i="1"/>
  <c r="C102" i="1"/>
  <c r="AZ102" i="1"/>
  <c r="E101" i="1"/>
  <c r="C101" i="1"/>
  <c r="AZ101" i="1"/>
  <c r="E100" i="1"/>
  <c r="C100" i="1"/>
  <c r="AZ100" i="1"/>
  <c r="E99" i="1"/>
  <c r="C99" i="1"/>
  <c r="AZ99" i="1"/>
  <c r="E98" i="1"/>
  <c r="C98" i="1"/>
  <c r="AZ98" i="1"/>
  <c r="E97" i="1"/>
  <c r="C97" i="1"/>
  <c r="AZ97" i="1"/>
  <c r="E96" i="1"/>
  <c r="C96" i="1"/>
  <c r="AZ96" i="1"/>
  <c r="E95" i="1"/>
  <c r="C95" i="1"/>
  <c r="AZ95" i="1"/>
  <c r="AZ94" i="1"/>
  <c r="E94" i="1"/>
  <c r="C94" i="1"/>
  <c r="E93" i="1"/>
  <c r="C93" i="1"/>
  <c r="AZ93" i="1"/>
  <c r="E92" i="1"/>
  <c r="C92" i="1"/>
  <c r="AZ92" i="1"/>
  <c r="AZ91" i="1"/>
  <c r="E91" i="1"/>
  <c r="C91" i="1"/>
  <c r="E90" i="1"/>
  <c r="C90" i="1"/>
  <c r="AZ90" i="1"/>
  <c r="E89" i="1"/>
  <c r="C89" i="1"/>
  <c r="AZ89" i="1"/>
  <c r="AZ88" i="1"/>
  <c r="E88" i="1"/>
  <c r="C88" i="1"/>
  <c r="E87" i="1"/>
  <c r="C87" i="1"/>
  <c r="AZ87" i="1"/>
  <c r="E86" i="1"/>
  <c r="C86" i="1"/>
  <c r="AZ86" i="1"/>
  <c r="E85" i="1"/>
  <c r="C85" i="1"/>
  <c r="AZ85" i="1"/>
  <c r="E84" i="1"/>
  <c r="C84" i="1"/>
  <c r="AZ84" i="1"/>
  <c r="E83" i="1"/>
  <c r="C83" i="1"/>
  <c r="AZ83" i="1"/>
  <c r="AZ82" i="1"/>
  <c r="E82" i="1"/>
  <c r="C82" i="1"/>
  <c r="E81" i="1"/>
  <c r="C81" i="1"/>
  <c r="AZ81" i="1"/>
  <c r="E80" i="1"/>
  <c r="C80" i="1"/>
  <c r="AZ80" i="1"/>
  <c r="E79" i="1"/>
  <c r="C79" i="1"/>
  <c r="AZ79" i="1"/>
  <c r="AZ78" i="1"/>
  <c r="E78" i="1"/>
  <c r="C78" i="1"/>
  <c r="E77" i="1"/>
  <c r="C77" i="1"/>
  <c r="AZ77" i="1"/>
  <c r="E76" i="1"/>
  <c r="C76" i="1"/>
  <c r="AZ76" i="1"/>
  <c r="AZ75" i="1"/>
  <c r="E75" i="1"/>
  <c r="C75" i="1"/>
  <c r="E74" i="1"/>
  <c r="C74" i="1"/>
  <c r="AZ74" i="1"/>
  <c r="E73" i="1"/>
  <c r="C73" i="1"/>
  <c r="AZ73" i="1"/>
  <c r="AZ72" i="1"/>
  <c r="E72" i="1"/>
  <c r="C72" i="1"/>
  <c r="E71" i="1"/>
  <c r="C71" i="1"/>
  <c r="AZ71" i="1"/>
  <c r="E70" i="1"/>
  <c r="C70" i="1"/>
  <c r="AZ70" i="1"/>
  <c r="E69" i="1"/>
  <c r="C69" i="1"/>
  <c r="AZ69" i="1"/>
  <c r="E68" i="1"/>
  <c r="C68" i="1"/>
  <c r="AZ68" i="1"/>
  <c r="E67" i="1"/>
  <c r="C67" i="1"/>
  <c r="AZ67" i="1"/>
  <c r="AZ66" i="1"/>
  <c r="E66" i="1"/>
  <c r="C66" i="1"/>
  <c r="E65" i="1"/>
  <c r="C65" i="1"/>
  <c r="AZ65" i="1"/>
  <c r="E64" i="1"/>
  <c r="C64" i="1"/>
  <c r="AZ64" i="1"/>
  <c r="E63" i="1"/>
  <c r="C63" i="1"/>
  <c r="AZ63" i="1"/>
  <c r="AZ62" i="1"/>
  <c r="E62" i="1"/>
  <c r="C62" i="1"/>
  <c r="E61" i="1"/>
  <c r="C61" i="1"/>
  <c r="AZ61" i="1"/>
  <c r="E60" i="1"/>
  <c r="C60" i="1"/>
  <c r="AZ60" i="1"/>
  <c r="AZ59" i="1"/>
  <c r="E59" i="1"/>
  <c r="C59" i="1"/>
  <c r="E58" i="1"/>
  <c r="C58" i="1"/>
  <c r="AZ58" i="1"/>
  <c r="E57" i="1"/>
  <c r="C57" i="1"/>
  <c r="AZ57" i="1"/>
  <c r="AZ56" i="1"/>
  <c r="E56" i="1"/>
  <c r="C56" i="1"/>
  <c r="E55" i="1"/>
  <c r="C55" i="1"/>
  <c r="AZ55" i="1"/>
  <c r="E54" i="1"/>
  <c r="C54" i="1"/>
  <c r="AZ54" i="1"/>
  <c r="E53" i="1"/>
  <c r="C53" i="1"/>
  <c r="AZ53" i="1"/>
  <c r="E52" i="1"/>
  <c r="C52" i="1"/>
  <c r="AZ52" i="1"/>
  <c r="E51" i="1"/>
  <c r="C51" i="1"/>
  <c r="AZ51" i="1"/>
  <c r="AZ50" i="1"/>
  <c r="E50" i="1"/>
  <c r="C50" i="1"/>
  <c r="E49" i="1"/>
  <c r="C49" i="1"/>
  <c r="AZ49" i="1"/>
  <c r="E48" i="1"/>
  <c r="C48" i="1"/>
  <c r="AZ48" i="1"/>
  <c r="E47" i="1"/>
  <c r="C47" i="1"/>
  <c r="AZ47" i="1"/>
  <c r="AZ46" i="1"/>
  <c r="E46" i="1"/>
  <c r="C46" i="1"/>
  <c r="E45" i="1"/>
  <c r="C45" i="1"/>
  <c r="AZ45" i="1"/>
  <c r="E44" i="1"/>
  <c r="C44" i="1"/>
  <c r="AZ44" i="1"/>
  <c r="AZ43" i="1"/>
  <c r="E43" i="1"/>
  <c r="C43" i="1"/>
  <c r="E42" i="1"/>
  <c r="C42" i="1"/>
  <c r="AZ42" i="1"/>
  <c r="E41" i="1"/>
  <c r="C41" i="1"/>
  <c r="AZ41" i="1"/>
  <c r="AZ40" i="1"/>
  <c r="E40" i="1"/>
  <c r="C40" i="1"/>
  <c r="E39" i="1"/>
  <c r="C39" i="1"/>
  <c r="AZ39" i="1"/>
  <c r="E38" i="1"/>
  <c r="C38" i="1"/>
  <c r="AZ38" i="1"/>
  <c r="E37" i="1"/>
  <c r="C37" i="1"/>
  <c r="AZ37" i="1"/>
  <c r="E36" i="1"/>
  <c r="C36" i="1"/>
  <c r="AZ36" i="1"/>
  <c r="E35" i="1"/>
  <c r="C35" i="1"/>
  <c r="AZ35" i="1"/>
  <c r="AZ34" i="1"/>
  <c r="E34" i="1"/>
  <c r="C34" i="1"/>
  <c r="E33" i="1"/>
  <c r="C33" i="1"/>
  <c r="AZ33" i="1"/>
  <c r="E32" i="1"/>
  <c r="C32" i="1"/>
  <c r="AZ32" i="1"/>
  <c r="E31" i="1"/>
  <c r="C31" i="1"/>
  <c r="AZ31" i="1"/>
  <c r="AZ30" i="1"/>
  <c r="E30" i="1"/>
  <c r="C30" i="1"/>
  <c r="E29" i="1"/>
  <c r="C29" i="1"/>
  <c r="AZ29" i="1"/>
  <c r="E28" i="1"/>
  <c r="C28" i="1"/>
  <c r="AZ28" i="1"/>
  <c r="AZ27" i="1"/>
  <c r="E27" i="1"/>
  <c r="C27" i="1"/>
  <c r="E26" i="1"/>
  <c r="C26" i="1"/>
  <c r="AZ26" i="1"/>
  <c r="E25" i="1"/>
  <c r="C25" i="1"/>
  <c r="AZ25" i="1"/>
  <c r="AZ24" i="1"/>
  <c r="E24" i="1"/>
  <c r="C24" i="1"/>
  <c r="E23" i="1"/>
  <c r="C23" i="1"/>
  <c r="AZ23" i="1"/>
  <c r="E22" i="1"/>
  <c r="C22" i="1"/>
  <c r="AZ22" i="1"/>
  <c r="E21" i="1"/>
  <c r="C21" i="1"/>
  <c r="AZ21" i="1"/>
  <c r="E20" i="1"/>
  <c r="C20" i="1"/>
  <c r="AZ20" i="1"/>
  <c r="E19" i="1"/>
  <c r="C19" i="1"/>
  <c r="AZ19" i="1"/>
  <c r="E18" i="1"/>
  <c r="C18" i="1"/>
  <c r="AZ18" i="1"/>
  <c r="E17" i="1"/>
  <c r="C17" i="1"/>
  <c r="AZ17" i="1"/>
  <c r="E16" i="1"/>
  <c r="C16" i="1"/>
  <c r="AZ16" i="1"/>
  <c r="E15" i="1"/>
  <c r="C15" i="1"/>
  <c r="AZ15" i="1"/>
  <c r="AZ14" i="1"/>
  <c r="E14" i="1"/>
  <c r="C14" i="1"/>
  <c r="E13" i="1"/>
  <c r="C13" i="1"/>
  <c r="AZ13" i="1"/>
  <c r="E12" i="1"/>
  <c r="C12" i="1"/>
  <c r="AZ12" i="1"/>
  <c r="AZ11" i="1"/>
  <c r="E11" i="1"/>
  <c r="C11" i="1"/>
  <c r="E10" i="1"/>
  <c r="C10" i="1"/>
  <c r="AZ10" i="1"/>
  <c r="E9" i="1"/>
  <c r="C9" i="1"/>
  <c r="AZ9" i="1"/>
  <c r="AZ8" i="1"/>
  <c r="E8" i="1"/>
  <c r="C8" i="1"/>
  <c r="E7" i="1"/>
  <c r="C7" i="1"/>
  <c r="AZ7" i="1"/>
  <c r="E6" i="1"/>
  <c r="C6" i="1"/>
  <c r="AZ6" i="1"/>
  <c r="AL4" i="1"/>
  <c r="AG4" i="1"/>
  <c r="AB4" i="1"/>
  <c r="W4" i="1"/>
  <c r="R4" i="1"/>
  <c r="M4" i="1"/>
  <c r="E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PPC PCR</author>
  </authors>
  <commentList>
    <comment ref="C6" authorId="0" shapeId="0" xr:uid="{F51EABE5-E522-48A0-9BB5-60C52A61FBF7}">
      <text>
        <r>
          <rPr>
            <b/>
            <sz val="9"/>
            <color indexed="81"/>
            <rFont val="Tahoma"/>
            <family val="2"/>
          </rPr>
          <t>PPC PCR:</t>
        </r>
        <r>
          <rPr>
            <sz val="9"/>
            <color indexed="81"/>
            <rFont val="Tahoma"/>
            <family val="2"/>
          </rPr>
          <t xml:space="preserve">
DAH RUMUS</t>
        </r>
      </text>
    </comment>
  </commentList>
</comments>
</file>

<file path=xl/sharedStrings.xml><?xml version="1.0" encoding="utf-8"?>
<sst xmlns="http://schemas.openxmlformats.org/spreadsheetml/2006/main" count="5685" uniqueCount="166">
  <si>
    <t>*KALO MAU GANTI MESIN SAFERUN PAKE CTRL+F AJA</t>
  </si>
  <si>
    <t>a</t>
  </si>
  <si>
    <t>TYPE SARANA Update 23 JUN 23</t>
  </si>
  <si>
    <t>NO</t>
  </si>
  <si>
    <t>DATABASE M/C BUILDING</t>
  </si>
  <si>
    <t>TREAD</t>
  </si>
  <si>
    <t>DRBSA1</t>
  </si>
  <si>
    <t>ZONA1</t>
  </si>
  <si>
    <t>STEEL</t>
  </si>
  <si>
    <t>PLY</t>
  </si>
  <si>
    <t>TL &amp; NST</t>
  </si>
  <si>
    <t>SW</t>
  </si>
  <si>
    <t>DRBSE1</t>
  </si>
  <si>
    <t>BEAD</t>
  </si>
  <si>
    <t>JL &amp; FC</t>
  </si>
  <si>
    <t>ZONA48</t>
  </si>
  <si>
    <t>MC</t>
  </si>
  <si>
    <t>TL</t>
  </si>
  <si>
    <t>DRBSA2</t>
  </si>
  <si>
    <t>DRBSE2</t>
  </si>
  <si>
    <t>BIG ROLL</t>
  </si>
  <si>
    <t>CATRIDGE</t>
  </si>
  <si>
    <t>DRBSA3</t>
  </si>
  <si>
    <t>DRBE3</t>
  </si>
  <si>
    <t>DRBSB1</t>
  </si>
  <si>
    <t>DRBE4</t>
  </si>
  <si>
    <t>DRBSB2</t>
  </si>
  <si>
    <t>DRBE5</t>
  </si>
  <si>
    <t>PANTRUCK</t>
  </si>
  <si>
    <t>DRBSB3</t>
  </si>
  <si>
    <t>DRBSF1</t>
  </si>
  <si>
    <t>DRBA4</t>
  </si>
  <si>
    <t>DRBMU1</t>
  </si>
  <si>
    <t>ZONA4</t>
  </si>
  <si>
    <t>DRBSF2</t>
  </si>
  <si>
    <t>ZONA2</t>
  </si>
  <si>
    <t>DRBA5</t>
  </si>
  <si>
    <t>DRBMU2</t>
  </si>
  <si>
    <t>DRBSF3</t>
  </si>
  <si>
    <t>DRBA6</t>
  </si>
  <si>
    <t>DRBSH1</t>
  </si>
  <si>
    <t>DRBSF4</t>
  </si>
  <si>
    <t>DRBD4</t>
  </si>
  <si>
    <t>DRBF5</t>
  </si>
  <si>
    <t>DRBD5</t>
  </si>
  <si>
    <t>DRBF6</t>
  </si>
  <si>
    <t>DRBD6</t>
  </si>
  <si>
    <t>DRBG1</t>
  </si>
  <si>
    <t>DRBSH2</t>
  </si>
  <si>
    <t>DRBG2</t>
  </si>
  <si>
    <t>ZONA410</t>
  </si>
  <si>
    <t>DRBSH3</t>
  </si>
  <si>
    <t>DRBG3</t>
  </si>
  <si>
    <t>DRBK1</t>
  </si>
  <si>
    <t>DRBSG1</t>
  </si>
  <si>
    <t>ZONA411</t>
  </si>
  <si>
    <t>DRBK2</t>
  </si>
  <si>
    <t>DRBSG2</t>
  </si>
  <si>
    <t>DRBK3</t>
  </si>
  <si>
    <t>DRBSG3</t>
  </si>
  <si>
    <t>DRBK4</t>
  </si>
  <si>
    <t>ZONA5</t>
  </si>
  <si>
    <t>DRBK5</t>
  </si>
  <si>
    <t>DRBM1</t>
  </si>
  <si>
    <t>DRBM2</t>
  </si>
  <si>
    <t>DRBM3</t>
  </si>
  <si>
    <t>DRBM4</t>
  </si>
  <si>
    <t>ZONA3</t>
  </si>
  <si>
    <t>DRBM5</t>
  </si>
  <si>
    <t>DRBO1</t>
  </si>
  <si>
    <t>ZONA412</t>
  </si>
  <si>
    <t>DRBO2</t>
  </si>
  <si>
    <t>DRBO3</t>
  </si>
  <si>
    <t>DRBO4</t>
  </si>
  <si>
    <t>DRBO5</t>
  </si>
  <si>
    <t>DRBQ1</t>
  </si>
  <si>
    <t>DRBQ2</t>
  </si>
  <si>
    <t>DRBQ3</t>
  </si>
  <si>
    <t>DRBQ4</t>
  </si>
  <si>
    <t>DRBQ5</t>
  </si>
  <si>
    <t>SMALL ROLL</t>
  </si>
  <si>
    <t>DRBQ6</t>
  </si>
  <si>
    <t>KRBA21</t>
  </si>
  <si>
    <t>DRBQ7</t>
  </si>
  <si>
    <t>KRBA22</t>
  </si>
  <si>
    <t>ZONA413</t>
  </si>
  <si>
    <t>DRBQ8</t>
  </si>
  <si>
    <t>KRBA23</t>
  </si>
  <si>
    <t>DRBS1</t>
  </si>
  <si>
    <t>KRBA24</t>
  </si>
  <si>
    <t>DRBS2</t>
  </si>
  <si>
    <t>KRBA25</t>
  </si>
  <si>
    <t>DRBS3</t>
  </si>
  <si>
    <t>KRBA26</t>
  </si>
  <si>
    <t>DRBS4</t>
  </si>
  <si>
    <t>KRBD21</t>
  </si>
  <si>
    <t>DRBS5</t>
  </si>
  <si>
    <t>KRBD22</t>
  </si>
  <si>
    <t>DRBS6</t>
  </si>
  <si>
    <t>KRBD23</t>
  </si>
  <si>
    <t>DRBS7</t>
  </si>
  <si>
    <t>KRBD24</t>
  </si>
  <si>
    <t>DRBS8</t>
  </si>
  <si>
    <t>KRBD25</t>
  </si>
  <si>
    <t>DRBS9</t>
  </si>
  <si>
    <t>KRBD26</t>
  </si>
  <si>
    <t>DRBS10</t>
  </si>
  <si>
    <t>KRBE21</t>
  </si>
  <si>
    <t>FAJAR</t>
  </si>
  <si>
    <t>DRBS11</t>
  </si>
  <si>
    <t>KRBE22</t>
  </si>
  <si>
    <t>DRBS12</t>
  </si>
  <si>
    <t>KRBE23</t>
  </si>
  <si>
    <t>KRBE24</t>
  </si>
  <si>
    <t>ZONA49</t>
  </si>
  <si>
    <t>KRBE25</t>
  </si>
  <si>
    <t>KRBE26</t>
  </si>
  <si>
    <t>KRBH21</t>
  </si>
  <si>
    <t>KRBH22</t>
  </si>
  <si>
    <t>KRBH23</t>
  </si>
  <si>
    <t>KRBH24</t>
  </si>
  <si>
    <t>KRBH25</t>
  </si>
  <si>
    <t>KRBH26</t>
  </si>
  <si>
    <t>KRBI21</t>
  </si>
  <si>
    <t>KRBI22</t>
  </si>
  <si>
    <t>KRBI23</t>
  </si>
  <si>
    <t>KRBI24</t>
  </si>
  <si>
    <t>KRBI25</t>
  </si>
  <si>
    <t>KRBI26</t>
  </si>
  <si>
    <t>KRBX21</t>
  </si>
  <si>
    <t>KRBX22</t>
  </si>
  <si>
    <t>KRBX23</t>
  </si>
  <si>
    <t>KRBX24</t>
  </si>
  <si>
    <t>KRBX25</t>
  </si>
  <si>
    <t>ZONA414</t>
  </si>
  <si>
    <t>ZONA415</t>
  </si>
  <si>
    <t>ZONA417</t>
  </si>
  <si>
    <t>ZONA433</t>
  </si>
  <si>
    <t>Zona MC Building</t>
  </si>
  <si>
    <t>Material</t>
  </si>
  <si>
    <t>Tread</t>
  </si>
  <si>
    <t>Steel</t>
  </si>
  <si>
    <t>Ply 1 &amp; 2</t>
  </si>
  <si>
    <t>Tubeless</t>
  </si>
  <si>
    <t>Sidewall</t>
  </si>
  <si>
    <t>Bead</t>
  </si>
  <si>
    <t>Jointless</t>
  </si>
  <si>
    <t>Zona 1</t>
  </si>
  <si>
    <t>Zona 2</t>
  </si>
  <si>
    <t>Zona 3</t>
  </si>
  <si>
    <t>Zona 4</t>
  </si>
  <si>
    <t>Zona 5</t>
  </si>
  <si>
    <t>BUILDING MACHINE</t>
  </si>
  <si>
    <t>MACHINE CATEGORY</t>
  </si>
  <si>
    <t>NAME MACHINE</t>
  </si>
  <si>
    <t>SIDEWALL</t>
  </si>
  <si>
    <t>TUBELESS</t>
  </si>
  <si>
    <t>DRB 1 STAGE</t>
  </si>
  <si>
    <t>SAFERUN</t>
  </si>
  <si>
    <t>KRB 2 STAGE</t>
  </si>
  <si>
    <t>SEYEN</t>
  </si>
  <si>
    <t>KRB 1 STAGE</t>
  </si>
  <si>
    <t>EXXIUM</t>
  </si>
  <si>
    <t>CATRDIGE</t>
  </si>
  <si>
    <t>DRB 2 STAGE</t>
  </si>
  <si>
    <t>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</si>
</sst>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D77F2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3" xfId="0" applyBorder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0" xfId="0" applyFill="1"/>
    <xf numFmtId="0" fontId="0" fillId="7" borderId="1" xfId="0" applyFill="1" applyBorder="1"/>
    <xf numFmtId="0" fontId="0" fillId="0" borderId="4" xfId="0" applyBorder="1"/>
    <xf numFmtId="0" fontId="0" fillId="3" borderId="5" xfId="0" applyFill="1" applyBorder="1"/>
    <xf numFmtId="0" fontId="0" fillId="0" borderId="6" xfId="0" applyBorder="1"/>
    <xf numFmtId="0" fontId="0" fillId="7" borderId="0" xfId="0" applyFill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0" xfId="0" applyFill="1"/>
    <xf numFmtId="0" fontId="0" fillId="6" borderId="1" xfId="0" applyFill="1" applyBorder="1"/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1.%20Data%20Personal\@.%20%20Arie\Parking\Support%20dat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AILY\SCH_PRODUKSI\DATA_BASE_SCH.xlsb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PPCD\SCHEDULE_PRODUKSI\EXTRUDER\Board%20Proje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s_mat"/>
      <sheetName val="ZONA"/>
      <sheetName val="Ganti Size"/>
      <sheetName val="data_spec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_spec"/>
      <sheetName val="Spec inactive"/>
      <sheetName val="YRC"/>
      <sheetName val="VMI"/>
      <sheetName val="Comp'd sw"/>
      <sheetName val="curing_sch"/>
      <sheetName val="WIP"/>
      <sheetName val="Size_Stop"/>
      <sheetName val="manual"/>
      <sheetName val="Sch_Bld_shift1"/>
      <sheetName val="bo_start"/>
      <sheetName val="G_chart"/>
      <sheetName val="cons_mat"/>
      <sheetName val="mkt_code"/>
      <sheetName val="Kode O"/>
      <sheetName val="SLITER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me"/>
      <sheetName val="Resume Bead"/>
      <sheetName val="All Process"/>
      <sheetName val="Stock"/>
      <sheetName val="data_spec"/>
      <sheetName val="Under Over"/>
      <sheetName val="Mc"/>
      <sheetName val="Building"/>
      <sheetName val="drum_setting"/>
      <sheetName val="Prioritas"/>
      <sheetName val="Building_Correction_Factor"/>
      <sheetName val="gchart"/>
      <sheetName val="ZONA"/>
      <sheetName val="lokasi_tl"/>
      <sheetName val="Masukan Owner Proses"/>
      <sheetName val="Sara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>
        <row r="4">
          <cell r="B4" t="str">
            <v>DRBSE1</v>
          </cell>
        </row>
        <row r="5">
          <cell r="B5" t="str">
            <v>DRBSE2</v>
          </cell>
        </row>
        <row r="6">
          <cell r="B6" t="str">
            <v>DRBE3</v>
          </cell>
        </row>
        <row r="7">
          <cell r="B7" t="str">
            <v>DRBE4</v>
          </cell>
        </row>
        <row r="8">
          <cell r="B8" t="str">
            <v>DRBE5</v>
          </cell>
        </row>
        <row r="9">
          <cell r="B9" t="str">
            <v>DRBSF1</v>
          </cell>
        </row>
        <row r="10">
          <cell r="B10" t="str">
            <v>DRBSF2</v>
          </cell>
        </row>
        <row r="11">
          <cell r="B11" t="str">
            <v>DRBSF3</v>
          </cell>
        </row>
        <row r="12">
          <cell r="B12" t="str">
            <v>DRBSF4</v>
          </cell>
        </row>
        <row r="13">
          <cell r="B13" t="str">
            <v>DRBF5</v>
          </cell>
        </row>
        <row r="14">
          <cell r="B14" t="str">
            <v>DRBF6</v>
          </cell>
        </row>
        <row r="15">
          <cell r="B15" t="str">
            <v>DRBG1</v>
          </cell>
        </row>
        <row r="16">
          <cell r="B16" t="str">
            <v>DRBG2</v>
          </cell>
        </row>
        <row r="17">
          <cell r="B17" t="str">
            <v>DRBG3</v>
          </cell>
        </row>
        <row r="18">
          <cell r="B18" t="str">
            <v>DRBSG1</v>
          </cell>
        </row>
        <row r="19">
          <cell r="B19" t="str">
            <v>DRBSG2</v>
          </cell>
        </row>
        <row r="20">
          <cell r="B20" t="str">
            <v>DRBSG3</v>
          </cell>
        </row>
        <row r="21">
          <cell r="B21" t="str">
            <v>DRBMU1</v>
          </cell>
        </row>
        <row r="22">
          <cell r="B22" t="str">
            <v>DRBMU2</v>
          </cell>
        </row>
        <row r="23">
          <cell r="B23" t="str">
            <v>DRBSH1</v>
          </cell>
        </row>
        <row r="24">
          <cell r="B24" t="str">
            <v>DRBSA1</v>
          </cell>
        </row>
        <row r="25">
          <cell r="B25" t="str">
            <v>DRBSA2</v>
          </cell>
        </row>
        <row r="26">
          <cell r="B26" t="str">
            <v>DRBSA3</v>
          </cell>
        </row>
        <row r="27">
          <cell r="B27" t="str">
            <v>DRBA4</v>
          </cell>
        </row>
        <row r="28">
          <cell r="B28" t="str">
            <v>DRBA5</v>
          </cell>
        </row>
        <row r="29">
          <cell r="B29" t="str">
            <v>DRBA6</v>
          </cell>
        </row>
        <row r="30">
          <cell r="B30" t="str">
            <v>DRBSB1</v>
          </cell>
        </row>
        <row r="31">
          <cell r="B31" t="str">
            <v>DRBSB2</v>
          </cell>
        </row>
        <row r="32">
          <cell r="B32" t="str">
            <v>DRBSB3</v>
          </cell>
        </row>
        <row r="33">
          <cell r="B33" t="str">
            <v>DRBD4</v>
          </cell>
        </row>
        <row r="34">
          <cell r="B34" t="str">
            <v>DRBD5</v>
          </cell>
        </row>
        <row r="35">
          <cell r="B35" t="str">
            <v>DRBD6</v>
          </cell>
        </row>
        <row r="36">
          <cell r="B36" t="str">
            <v>DRBSH2</v>
          </cell>
        </row>
        <row r="37">
          <cell r="B37" t="str">
            <v>DRBSH3</v>
          </cell>
        </row>
        <row r="38">
          <cell r="B38" t="str">
            <v>DRBK1</v>
          </cell>
        </row>
        <row r="39">
          <cell r="B39" t="str">
            <v>DRBK2</v>
          </cell>
        </row>
        <row r="40">
          <cell r="B40" t="str">
            <v>DRBK3</v>
          </cell>
        </row>
        <row r="41">
          <cell r="B41" t="str">
            <v>DRBK4</v>
          </cell>
        </row>
        <row r="42">
          <cell r="B42" t="str">
            <v>DRBK5</v>
          </cell>
        </row>
        <row r="43">
          <cell r="B43" t="str">
            <v>DRBM1</v>
          </cell>
        </row>
        <row r="44">
          <cell r="B44" t="str">
            <v>DRBM2</v>
          </cell>
        </row>
        <row r="45">
          <cell r="B45" t="str">
            <v>DRBM3</v>
          </cell>
        </row>
        <row r="46">
          <cell r="B46" t="str">
            <v>DRBM4</v>
          </cell>
        </row>
        <row r="47">
          <cell r="B47" t="str">
            <v>DRBM5</v>
          </cell>
        </row>
        <row r="48">
          <cell r="B48" t="str">
            <v>DRBO1</v>
          </cell>
        </row>
        <row r="49">
          <cell r="B49" t="str">
            <v>DRBO2</v>
          </cell>
        </row>
        <row r="50">
          <cell r="B50" t="str">
            <v>DRBO3</v>
          </cell>
        </row>
        <row r="51">
          <cell r="B51" t="str">
            <v>DRBO4</v>
          </cell>
        </row>
        <row r="52">
          <cell r="B52" t="str">
            <v>DRBO5</v>
          </cell>
        </row>
        <row r="53">
          <cell r="B53" t="str">
            <v>DRBQ1</v>
          </cell>
        </row>
        <row r="54">
          <cell r="B54" t="str">
            <v>DRBQ2</v>
          </cell>
        </row>
        <row r="55">
          <cell r="B55" t="str">
            <v>DRBQ3</v>
          </cell>
        </row>
        <row r="56">
          <cell r="B56" t="str">
            <v>DRBQ4</v>
          </cell>
        </row>
        <row r="57">
          <cell r="B57" t="str">
            <v>DRBQ5</v>
          </cell>
        </row>
        <row r="58">
          <cell r="B58" t="str">
            <v>DRBQ6</v>
          </cell>
        </row>
        <row r="59">
          <cell r="B59" t="str">
            <v>DRBQ7</v>
          </cell>
        </row>
        <row r="60">
          <cell r="B60" t="str">
            <v>DRBQ8</v>
          </cell>
        </row>
        <row r="61">
          <cell r="B61" t="str">
            <v>DRBS1</v>
          </cell>
        </row>
        <row r="62">
          <cell r="B62" t="str">
            <v>DRBS2</v>
          </cell>
        </row>
        <row r="63">
          <cell r="B63" t="str">
            <v>DRBS3</v>
          </cell>
        </row>
        <row r="64">
          <cell r="B64" t="str">
            <v>DRBS4</v>
          </cell>
        </row>
        <row r="65">
          <cell r="B65" t="str">
            <v>DRBS5</v>
          </cell>
        </row>
        <row r="66">
          <cell r="B66" t="str">
            <v>DRBS6</v>
          </cell>
        </row>
        <row r="67">
          <cell r="B67" t="str">
            <v>DRBS7</v>
          </cell>
        </row>
        <row r="68">
          <cell r="B68" t="str">
            <v>DRBS8</v>
          </cell>
        </row>
        <row r="69">
          <cell r="B69" t="str">
            <v>DRBS9</v>
          </cell>
        </row>
        <row r="70">
          <cell r="B70" t="str">
            <v>DRBS10</v>
          </cell>
        </row>
        <row r="71">
          <cell r="B71" t="str">
            <v>DRBS11</v>
          </cell>
        </row>
        <row r="72">
          <cell r="B72" t="str">
            <v>DRBS12</v>
          </cell>
        </row>
        <row r="73">
          <cell r="B73" t="str">
            <v>KRBX21</v>
          </cell>
        </row>
        <row r="74">
          <cell r="B74" t="str">
            <v>KRBX22</v>
          </cell>
        </row>
        <row r="75">
          <cell r="B75" t="str">
            <v>KRBX23</v>
          </cell>
        </row>
        <row r="76">
          <cell r="B76" t="str">
            <v>KRBX24</v>
          </cell>
        </row>
        <row r="77">
          <cell r="B77" t="str">
            <v>KRBX25</v>
          </cell>
        </row>
        <row r="78">
          <cell r="B78" t="str">
            <v>KRBA21</v>
          </cell>
        </row>
        <row r="79">
          <cell r="B79" t="str">
            <v>KRBA22</v>
          </cell>
        </row>
        <row r="80">
          <cell r="B80" t="str">
            <v>KRBA23</v>
          </cell>
        </row>
        <row r="81">
          <cell r="B81" t="str">
            <v>KRBA24</v>
          </cell>
        </row>
        <row r="82">
          <cell r="B82" t="str">
            <v>KRBA25</v>
          </cell>
        </row>
        <row r="83">
          <cell r="B83" t="str">
            <v>KRBA26</v>
          </cell>
        </row>
        <row r="84">
          <cell r="B84" t="str">
            <v>KRBD21</v>
          </cell>
        </row>
        <row r="85">
          <cell r="B85" t="str">
            <v>KRBD22</v>
          </cell>
        </row>
        <row r="86">
          <cell r="B86" t="str">
            <v>KRBD23</v>
          </cell>
        </row>
        <row r="87">
          <cell r="B87" t="str">
            <v>KRBD24</v>
          </cell>
        </row>
        <row r="88">
          <cell r="B88" t="str">
            <v>KRBD25</v>
          </cell>
        </row>
        <row r="89">
          <cell r="B89" t="str">
            <v>KRBD26</v>
          </cell>
        </row>
        <row r="90">
          <cell r="B90" t="str">
            <v>KRBE21</v>
          </cell>
        </row>
        <row r="91">
          <cell r="B91" t="str">
            <v>KRBE22</v>
          </cell>
        </row>
        <row r="92">
          <cell r="B92" t="str">
            <v>KRBE23</v>
          </cell>
        </row>
        <row r="93">
          <cell r="B93" t="str">
            <v>KRBE24</v>
          </cell>
        </row>
        <row r="94">
          <cell r="B94" t="str">
            <v>KRBE25</v>
          </cell>
        </row>
        <row r="95">
          <cell r="B95" t="str">
            <v>KRBE26</v>
          </cell>
        </row>
        <row r="96">
          <cell r="B96" t="str">
            <v>KRBH21</v>
          </cell>
        </row>
        <row r="97">
          <cell r="B97" t="str">
            <v>KRBH22</v>
          </cell>
        </row>
        <row r="98">
          <cell r="B98" t="str">
            <v>KRBH23</v>
          </cell>
        </row>
        <row r="99">
          <cell r="B99" t="str">
            <v>KRBH24</v>
          </cell>
        </row>
        <row r="100">
          <cell r="B100" t="str">
            <v>KRBH25</v>
          </cell>
        </row>
        <row r="101">
          <cell r="B101" t="str">
            <v>KRBH26</v>
          </cell>
        </row>
        <row r="102">
          <cell r="B102" t="str">
            <v>KRBI21</v>
          </cell>
        </row>
        <row r="103">
          <cell r="B103" t="str">
            <v>KRBI22</v>
          </cell>
        </row>
        <row r="104">
          <cell r="B104" t="str">
            <v>KRBI23</v>
          </cell>
        </row>
        <row r="105">
          <cell r="B105" t="str">
            <v>KRBI24</v>
          </cell>
        </row>
        <row r="106">
          <cell r="B106" t="str">
            <v>KRBI25</v>
          </cell>
        </row>
        <row r="107">
          <cell r="B107" t="str">
            <v>KRBI26</v>
          </cell>
        </row>
      </sheetData>
      <sheetData sheetId="11" refreshError="1"/>
      <sheetData sheetId="12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1108E-850A-439E-89C5-BB74D7F691A7}">
  <sheetPr codeName="Sheet1"/>
  <dimension ref="A1:BD109"/>
  <sheetViews>
    <sheetView topLeftCell="AM1" zoomScale="110" zoomScaleNormal="110" workbookViewId="0">
      <selection activeCell="AQ16" sqref="AQ16"/>
    </sheetView>
  </sheetViews>
  <sheetFormatPr defaultRowHeight="15"/>
  <cols>
    <col min="1" max="1" width="4.42578125" bestFit="1" customWidth="1"/>
    <col min="2" max="2" width="2" bestFit="1" customWidth="1"/>
    <col min="4" max="4" width="4.42578125" bestFit="1" customWidth="1"/>
    <col min="5" max="5" width="23.42578125" style="2" customWidth="1"/>
    <col min="53" max="53" width="11" customWidth="1"/>
  </cols>
  <sheetData>
    <row r="1" spans="1:56">
      <c r="E1" s="1" t="s">
        <v>0</v>
      </c>
    </row>
    <row r="2" spans="1:56">
      <c r="A2">
        <v>1</v>
      </c>
      <c r="B2">
        <v>1</v>
      </c>
      <c r="E2" s="33"/>
    </row>
    <row r="3" spans="1:56">
      <c r="A3">
        <v>2</v>
      </c>
      <c r="B3">
        <v>2</v>
      </c>
      <c r="E3"/>
    </row>
    <row r="4" spans="1:56">
      <c r="A4">
        <v>3</v>
      </c>
      <c r="B4">
        <v>1</v>
      </c>
      <c r="E4" s="33">
        <f>COUNTA(E6:E200)</f>
        <v>104</v>
      </c>
      <c r="H4">
        <f>COUNTA(H5:H108)</f>
        <v>98</v>
      </c>
      <c r="M4">
        <f>COUNTA(M5:M108)</f>
        <v>104</v>
      </c>
      <c r="R4">
        <f>COUNTA(R5:R108)</f>
        <v>104</v>
      </c>
      <c r="W4">
        <f>COUNTA(W5:W108)</f>
        <v>93</v>
      </c>
      <c r="AB4">
        <f>COUNTA(AB5:AB108)</f>
        <v>104</v>
      </c>
      <c r="AC4" t="s">
        <v>1</v>
      </c>
      <c r="AG4">
        <f>COUNTA(AG5:AG108)</f>
        <v>104</v>
      </c>
      <c r="AL4">
        <f>COUNTA(AL5:AL108)</f>
        <v>104</v>
      </c>
      <c r="BA4" t="s">
        <v>2</v>
      </c>
    </row>
    <row r="5" spans="1:56">
      <c r="A5">
        <v>4</v>
      </c>
      <c r="B5">
        <v>2</v>
      </c>
      <c r="D5" s="3" t="s">
        <v>3</v>
      </c>
      <c r="E5" s="4" t="s">
        <v>4</v>
      </c>
      <c r="G5" s="3" t="s">
        <v>5</v>
      </c>
      <c r="H5" s="3" t="s">
        <v>6</v>
      </c>
      <c r="I5" s="15" t="s">
        <v>7</v>
      </c>
      <c r="J5" s="3" t="s">
        <v>5</v>
      </c>
      <c r="L5" s="3" t="s">
        <v>8</v>
      </c>
      <c r="M5" s="3" t="s">
        <v>6</v>
      </c>
      <c r="N5" s="15" t="s">
        <v>7</v>
      </c>
      <c r="O5" s="3" t="s">
        <v>8</v>
      </c>
      <c r="Q5" s="3" t="s">
        <v>9</v>
      </c>
      <c r="R5" s="3" t="s">
        <v>6</v>
      </c>
      <c r="S5" s="15" t="s">
        <v>7</v>
      </c>
      <c r="T5" s="3" t="s">
        <v>9</v>
      </c>
      <c r="V5" s="3" t="s">
        <v>10</v>
      </c>
      <c r="W5" s="3" t="s">
        <v>6</v>
      </c>
      <c r="X5" s="15" t="s">
        <v>7</v>
      </c>
      <c r="Y5" s="3" t="s">
        <v>10</v>
      </c>
      <c r="AA5" s="3" t="s">
        <v>11</v>
      </c>
      <c r="AB5" s="3" t="s">
        <v>12</v>
      </c>
      <c r="AC5" s="15" t="s">
        <v>7</v>
      </c>
      <c r="AD5" s="3" t="s">
        <v>11</v>
      </c>
      <c r="AF5" s="3" t="s">
        <v>13</v>
      </c>
      <c r="AG5" s="3" t="s">
        <v>6</v>
      </c>
      <c r="AH5" s="15" t="s">
        <v>7</v>
      </c>
      <c r="AI5" s="3" t="s">
        <v>13</v>
      </c>
      <c r="AK5" s="3" t="s">
        <v>14</v>
      </c>
      <c r="AL5" s="3" t="s">
        <v>6</v>
      </c>
      <c r="AM5" s="15" t="s">
        <v>7</v>
      </c>
      <c r="AN5" s="3" t="s">
        <v>14</v>
      </c>
      <c r="AP5" t="s">
        <v>9</v>
      </c>
      <c r="AQ5" t="s">
        <v>6</v>
      </c>
      <c r="AR5" s="19" t="s">
        <v>7</v>
      </c>
      <c r="AS5" t="s">
        <v>9</v>
      </c>
      <c r="AU5" s="3" t="s">
        <v>6</v>
      </c>
      <c r="AV5" s="3" t="s">
        <v>15</v>
      </c>
      <c r="AX5" t="s">
        <v>6</v>
      </c>
      <c r="AY5" t="s">
        <v>7</v>
      </c>
      <c r="AZ5" t="s">
        <v>16</v>
      </c>
      <c r="BA5" t="s">
        <v>5</v>
      </c>
      <c r="BB5" t="s">
        <v>9</v>
      </c>
      <c r="BC5" t="s">
        <v>17</v>
      </c>
      <c r="BD5" t="s">
        <v>11</v>
      </c>
    </row>
    <row r="6" spans="1:56">
      <c r="A6">
        <v>5</v>
      </c>
      <c r="B6">
        <v>1</v>
      </c>
      <c r="C6" t="str">
        <f>TRIM(MID(E6,4,3))</f>
        <v>SE1</v>
      </c>
      <c r="D6" s="3">
        <v>1</v>
      </c>
      <c r="E6" s="5" t="str">
        <f>[3]Building_Correction_Factor!B4</f>
        <v>DRBSE1</v>
      </c>
      <c r="G6" s="3" t="s">
        <v>5</v>
      </c>
      <c r="H6" s="3" t="s">
        <v>18</v>
      </c>
      <c r="I6" s="15" t="s">
        <v>7</v>
      </c>
      <c r="J6" s="3" t="s">
        <v>5</v>
      </c>
      <c r="L6" s="3" t="s">
        <v>8</v>
      </c>
      <c r="M6" s="3" t="s">
        <v>18</v>
      </c>
      <c r="N6" s="15" t="s">
        <v>7</v>
      </c>
      <c r="O6" s="3" t="s">
        <v>8</v>
      </c>
      <c r="Q6" s="3" t="s">
        <v>9</v>
      </c>
      <c r="R6" s="3" t="s">
        <v>18</v>
      </c>
      <c r="S6" s="15" t="s">
        <v>7</v>
      </c>
      <c r="T6" s="3" t="s">
        <v>9</v>
      </c>
      <c r="V6" s="3" t="s">
        <v>10</v>
      </c>
      <c r="W6" s="3" t="s">
        <v>18</v>
      </c>
      <c r="X6" s="15" t="s">
        <v>7</v>
      </c>
      <c r="Y6" s="3" t="s">
        <v>10</v>
      </c>
      <c r="AA6" s="3" t="s">
        <v>11</v>
      </c>
      <c r="AB6" s="3" t="s">
        <v>19</v>
      </c>
      <c r="AC6" s="15" t="s">
        <v>7</v>
      </c>
      <c r="AD6" s="3" t="s">
        <v>11</v>
      </c>
      <c r="AF6" s="3" t="s">
        <v>13</v>
      </c>
      <c r="AG6" s="3" t="s">
        <v>18</v>
      </c>
      <c r="AH6" s="15" t="s">
        <v>7</v>
      </c>
      <c r="AI6" s="3" t="s">
        <v>13</v>
      </c>
      <c r="AK6" s="3" t="s">
        <v>14</v>
      </c>
      <c r="AL6" s="3" t="s">
        <v>18</v>
      </c>
      <c r="AM6" s="15" t="s">
        <v>7</v>
      </c>
      <c r="AN6" s="3" t="s">
        <v>14</v>
      </c>
      <c r="AP6" t="s">
        <v>9</v>
      </c>
      <c r="AQ6" t="s">
        <v>18</v>
      </c>
      <c r="AR6" s="19" t="s">
        <v>7</v>
      </c>
      <c r="AS6" t="s">
        <v>9</v>
      </c>
      <c r="AU6" s="3" t="s">
        <v>18</v>
      </c>
      <c r="AV6" s="3" t="s">
        <v>15</v>
      </c>
      <c r="AX6" t="s">
        <v>18</v>
      </c>
      <c r="AY6" t="s">
        <v>7</v>
      </c>
      <c r="AZ6" t="str">
        <f>C6</f>
        <v>SE1</v>
      </c>
      <c r="BA6" t="s">
        <v>20</v>
      </c>
      <c r="BB6" t="s">
        <v>21</v>
      </c>
      <c r="BC6" t="s">
        <v>21</v>
      </c>
      <c r="BD6" t="s">
        <v>21</v>
      </c>
    </row>
    <row r="7" spans="1:56">
      <c r="A7">
        <v>6</v>
      </c>
      <c r="B7">
        <v>2</v>
      </c>
      <c r="C7" t="str">
        <f t="shared" ref="C7:C70" si="0">TRIM(MID(E7,4,3))</f>
        <v>SE2</v>
      </c>
      <c r="D7" s="3">
        <v>2</v>
      </c>
      <c r="E7" s="5" t="str">
        <f>[3]Building_Correction_Factor!B5</f>
        <v>DRBSE2</v>
      </c>
      <c r="G7" s="3" t="s">
        <v>5</v>
      </c>
      <c r="H7" s="3" t="s">
        <v>22</v>
      </c>
      <c r="I7" s="15" t="s">
        <v>7</v>
      </c>
      <c r="J7" s="3" t="s">
        <v>5</v>
      </c>
      <c r="L7" s="3" t="s">
        <v>8</v>
      </c>
      <c r="M7" s="3" t="s">
        <v>22</v>
      </c>
      <c r="N7" s="15" t="s">
        <v>7</v>
      </c>
      <c r="O7" s="3" t="s">
        <v>8</v>
      </c>
      <c r="Q7" s="3" t="s">
        <v>9</v>
      </c>
      <c r="R7" s="3" t="s">
        <v>22</v>
      </c>
      <c r="S7" s="15" t="s">
        <v>7</v>
      </c>
      <c r="T7" s="3" t="s">
        <v>9</v>
      </c>
      <c r="V7" s="3" t="s">
        <v>10</v>
      </c>
      <c r="W7" s="3" t="s">
        <v>22</v>
      </c>
      <c r="X7" s="15" t="s">
        <v>7</v>
      </c>
      <c r="Y7" s="3" t="s">
        <v>10</v>
      </c>
      <c r="AA7" s="3" t="s">
        <v>11</v>
      </c>
      <c r="AB7" s="3" t="s">
        <v>23</v>
      </c>
      <c r="AC7" s="15" t="s">
        <v>7</v>
      </c>
      <c r="AD7" s="3" t="s">
        <v>11</v>
      </c>
      <c r="AF7" s="3" t="s">
        <v>13</v>
      </c>
      <c r="AG7" s="3" t="s">
        <v>22</v>
      </c>
      <c r="AH7" s="15" t="s">
        <v>7</v>
      </c>
      <c r="AI7" s="3" t="s">
        <v>13</v>
      </c>
      <c r="AK7" s="3" t="s">
        <v>14</v>
      </c>
      <c r="AL7" s="3" t="s">
        <v>22</v>
      </c>
      <c r="AM7" s="15" t="s">
        <v>7</v>
      </c>
      <c r="AN7" s="3" t="s">
        <v>14</v>
      </c>
      <c r="AP7" t="s">
        <v>9</v>
      </c>
      <c r="AQ7" t="s">
        <v>22</v>
      </c>
      <c r="AR7" s="19" t="s">
        <v>7</v>
      </c>
      <c r="AS7" t="s">
        <v>9</v>
      </c>
      <c r="AU7" s="3" t="s">
        <v>22</v>
      </c>
      <c r="AV7" s="3" t="s">
        <v>15</v>
      </c>
      <c r="AX7" t="s">
        <v>22</v>
      </c>
      <c r="AY7" t="s">
        <v>7</v>
      </c>
      <c r="AZ7" t="str">
        <f t="shared" ref="AZ7:AZ70" si="1">C7</f>
        <v>SE2</v>
      </c>
      <c r="BA7" t="s">
        <v>20</v>
      </c>
      <c r="BB7" t="s">
        <v>21</v>
      </c>
      <c r="BC7" t="s">
        <v>21</v>
      </c>
      <c r="BD7" t="s">
        <v>21</v>
      </c>
    </row>
    <row r="8" spans="1:56">
      <c r="A8">
        <v>7</v>
      </c>
      <c r="B8">
        <v>1</v>
      </c>
      <c r="C8" t="str">
        <f t="shared" si="0"/>
        <v>E3</v>
      </c>
      <c r="D8" s="3">
        <v>3</v>
      </c>
      <c r="E8" s="5" t="str">
        <f>[3]Building_Correction_Factor!B6</f>
        <v>DRBE3</v>
      </c>
      <c r="G8" s="3" t="s">
        <v>5</v>
      </c>
      <c r="H8" s="3" t="s">
        <v>24</v>
      </c>
      <c r="I8" s="15" t="s">
        <v>7</v>
      </c>
      <c r="J8" s="3" t="s">
        <v>5</v>
      </c>
      <c r="L8" s="3" t="s">
        <v>8</v>
      </c>
      <c r="M8" s="3" t="s">
        <v>24</v>
      </c>
      <c r="N8" s="15" t="s">
        <v>7</v>
      </c>
      <c r="O8" s="3" t="s">
        <v>8</v>
      </c>
      <c r="Q8" s="3" t="s">
        <v>9</v>
      </c>
      <c r="R8" s="3" t="s">
        <v>24</v>
      </c>
      <c r="S8" s="15" t="s">
        <v>7</v>
      </c>
      <c r="T8" s="3" t="s">
        <v>9</v>
      </c>
      <c r="V8" s="3" t="s">
        <v>10</v>
      </c>
      <c r="W8" s="3" t="s">
        <v>24</v>
      </c>
      <c r="X8" s="15" t="s">
        <v>7</v>
      </c>
      <c r="Y8" s="3" t="s">
        <v>10</v>
      </c>
      <c r="AA8" s="3" t="s">
        <v>11</v>
      </c>
      <c r="AB8" s="3" t="s">
        <v>25</v>
      </c>
      <c r="AC8" s="15" t="s">
        <v>7</v>
      </c>
      <c r="AD8" s="3" t="s">
        <v>11</v>
      </c>
      <c r="AF8" s="3" t="s">
        <v>13</v>
      </c>
      <c r="AG8" s="3" t="s">
        <v>24</v>
      </c>
      <c r="AH8" s="15" t="s">
        <v>7</v>
      </c>
      <c r="AI8" s="3" t="s">
        <v>13</v>
      </c>
      <c r="AK8" s="3" t="s">
        <v>14</v>
      </c>
      <c r="AL8" s="3" t="s">
        <v>24</v>
      </c>
      <c r="AM8" s="15" t="s">
        <v>7</v>
      </c>
      <c r="AN8" s="3" t="s">
        <v>14</v>
      </c>
      <c r="AP8" t="s">
        <v>9</v>
      </c>
      <c r="AQ8" t="s">
        <v>24</v>
      </c>
      <c r="AR8" s="19" t="s">
        <v>7</v>
      </c>
      <c r="AS8" t="s">
        <v>9</v>
      </c>
      <c r="AU8" s="3" t="s">
        <v>24</v>
      </c>
      <c r="AV8" s="3" t="s">
        <v>15</v>
      </c>
      <c r="AX8" t="s">
        <v>24</v>
      </c>
      <c r="AY8" t="s">
        <v>7</v>
      </c>
      <c r="AZ8" t="str">
        <f t="shared" si="1"/>
        <v>E3</v>
      </c>
      <c r="BA8" t="s">
        <v>20</v>
      </c>
      <c r="BB8" t="s">
        <v>21</v>
      </c>
      <c r="BC8" t="s">
        <v>21</v>
      </c>
      <c r="BD8" t="s">
        <v>21</v>
      </c>
    </row>
    <row r="9" spans="1:56">
      <c r="A9">
        <v>8</v>
      </c>
      <c r="B9">
        <v>2</v>
      </c>
      <c r="C9" t="str">
        <f t="shared" si="0"/>
        <v>E4</v>
      </c>
      <c r="D9" s="3">
        <v>4</v>
      </c>
      <c r="E9" s="5" t="str">
        <f>[3]Building_Correction_Factor!B7</f>
        <v>DRBE4</v>
      </c>
      <c r="G9" s="3" t="s">
        <v>5</v>
      </c>
      <c r="H9" s="3" t="s">
        <v>26</v>
      </c>
      <c r="I9" s="15" t="s">
        <v>7</v>
      </c>
      <c r="J9" s="3" t="s">
        <v>5</v>
      </c>
      <c r="L9" s="3" t="s">
        <v>8</v>
      </c>
      <c r="M9" s="3" t="s">
        <v>26</v>
      </c>
      <c r="N9" s="15" t="s">
        <v>7</v>
      </c>
      <c r="O9" s="3" t="s">
        <v>8</v>
      </c>
      <c r="Q9" s="3" t="s">
        <v>9</v>
      </c>
      <c r="R9" s="3" t="s">
        <v>26</v>
      </c>
      <c r="S9" s="15" t="s">
        <v>7</v>
      </c>
      <c r="T9" s="3" t="s">
        <v>9</v>
      </c>
      <c r="V9" s="3" t="s">
        <v>10</v>
      </c>
      <c r="W9" s="3" t="s">
        <v>26</v>
      </c>
      <c r="X9" s="15" t="s">
        <v>7</v>
      </c>
      <c r="Y9" s="3" t="s">
        <v>10</v>
      </c>
      <c r="AA9" s="3" t="s">
        <v>11</v>
      </c>
      <c r="AB9" s="3" t="s">
        <v>27</v>
      </c>
      <c r="AC9" s="15" t="s">
        <v>7</v>
      </c>
      <c r="AD9" s="3" t="s">
        <v>11</v>
      </c>
      <c r="AF9" s="3" t="s">
        <v>13</v>
      </c>
      <c r="AG9" s="3" t="s">
        <v>26</v>
      </c>
      <c r="AH9" s="15" t="s">
        <v>7</v>
      </c>
      <c r="AI9" s="3" t="s">
        <v>13</v>
      </c>
      <c r="AK9" s="3" t="s">
        <v>14</v>
      </c>
      <c r="AL9" s="3" t="s">
        <v>26</v>
      </c>
      <c r="AM9" s="15" t="s">
        <v>7</v>
      </c>
      <c r="AN9" s="3" t="s">
        <v>14</v>
      </c>
      <c r="AP9" t="s">
        <v>9</v>
      </c>
      <c r="AQ9" t="s">
        <v>26</v>
      </c>
      <c r="AR9" s="19" t="s">
        <v>7</v>
      </c>
      <c r="AS9" t="s">
        <v>9</v>
      </c>
      <c r="AU9" s="3" t="s">
        <v>26</v>
      </c>
      <c r="AV9" s="3" t="s">
        <v>15</v>
      </c>
      <c r="AX9" t="s">
        <v>26</v>
      </c>
      <c r="AY9" t="s">
        <v>7</v>
      </c>
      <c r="AZ9" t="str">
        <f t="shared" si="1"/>
        <v>E4</v>
      </c>
      <c r="BA9" t="s">
        <v>28</v>
      </c>
      <c r="BB9" t="s">
        <v>21</v>
      </c>
      <c r="BC9" t="s">
        <v>21</v>
      </c>
      <c r="BD9" t="s">
        <v>21</v>
      </c>
    </row>
    <row r="10" spans="1:56">
      <c r="A10">
        <v>9</v>
      </c>
      <c r="B10">
        <v>1</v>
      </c>
      <c r="C10" t="str">
        <f t="shared" si="0"/>
        <v>E5</v>
      </c>
      <c r="D10" s="3">
        <v>5</v>
      </c>
      <c r="E10" s="5" t="str">
        <f>[3]Building_Correction_Factor!B8</f>
        <v>DRBE5</v>
      </c>
      <c r="G10" s="3" t="s">
        <v>5</v>
      </c>
      <c r="H10" s="3" t="s">
        <v>29</v>
      </c>
      <c r="I10" s="15" t="s">
        <v>7</v>
      </c>
      <c r="J10" s="3" t="s">
        <v>5</v>
      </c>
      <c r="L10" s="3" t="s">
        <v>8</v>
      </c>
      <c r="M10" s="3" t="s">
        <v>29</v>
      </c>
      <c r="N10" s="15" t="s">
        <v>7</v>
      </c>
      <c r="O10" s="3" t="s">
        <v>8</v>
      </c>
      <c r="Q10" s="3" t="s">
        <v>9</v>
      </c>
      <c r="R10" s="3" t="s">
        <v>29</v>
      </c>
      <c r="S10" s="15" t="s">
        <v>7</v>
      </c>
      <c r="T10" s="3" t="s">
        <v>9</v>
      </c>
      <c r="V10" s="3" t="s">
        <v>10</v>
      </c>
      <c r="W10" s="3" t="s">
        <v>29</v>
      </c>
      <c r="X10" s="15" t="s">
        <v>7</v>
      </c>
      <c r="Y10" s="3" t="s">
        <v>10</v>
      </c>
      <c r="AA10" s="3" t="s">
        <v>11</v>
      </c>
      <c r="AB10" s="3" t="s">
        <v>30</v>
      </c>
      <c r="AC10" s="15" t="s">
        <v>7</v>
      </c>
      <c r="AD10" s="3" t="s">
        <v>11</v>
      </c>
      <c r="AF10" s="3" t="s">
        <v>13</v>
      </c>
      <c r="AG10" s="3" t="s">
        <v>29</v>
      </c>
      <c r="AH10" s="15" t="s">
        <v>7</v>
      </c>
      <c r="AI10" s="3" t="s">
        <v>13</v>
      </c>
      <c r="AK10" s="3" t="s">
        <v>14</v>
      </c>
      <c r="AL10" s="3" t="s">
        <v>29</v>
      </c>
      <c r="AM10" s="15" t="s">
        <v>7</v>
      </c>
      <c r="AN10" s="3" t="s">
        <v>14</v>
      </c>
      <c r="AP10" t="s">
        <v>9</v>
      </c>
      <c r="AQ10" t="s">
        <v>29</v>
      </c>
      <c r="AR10" s="19" t="s">
        <v>7</v>
      </c>
      <c r="AS10" t="s">
        <v>9</v>
      </c>
      <c r="AU10" s="3" t="s">
        <v>29</v>
      </c>
      <c r="AV10" s="3" t="s">
        <v>15</v>
      </c>
      <c r="AX10" t="s">
        <v>29</v>
      </c>
      <c r="AY10" t="s">
        <v>7</v>
      </c>
      <c r="AZ10" t="str">
        <f t="shared" si="1"/>
        <v>E5</v>
      </c>
      <c r="BA10" t="s">
        <v>28</v>
      </c>
      <c r="BB10" t="s">
        <v>21</v>
      </c>
      <c r="BC10" t="s">
        <v>21</v>
      </c>
      <c r="BD10" t="s">
        <v>21</v>
      </c>
    </row>
    <row r="11" spans="1:56">
      <c r="A11">
        <v>10</v>
      </c>
      <c r="B11">
        <v>2</v>
      </c>
      <c r="C11" t="str">
        <f t="shared" si="0"/>
        <v>SF1</v>
      </c>
      <c r="D11" s="3">
        <v>6</v>
      </c>
      <c r="E11" s="5" t="str">
        <f>[3]Building_Correction_Factor!B9</f>
        <v>DRBSF1</v>
      </c>
      <c r="G11" s="3" t="s">
        <v>5</v>
      </c>
      <c r="H11" s="3" t="s">
        <v>12</v>
      </c>
      <c r="I11" s="15" t="s">
        <v>7</v>
      </c>
      <c r="J11" s="3" t="s">
        <v>5</v>
      </c>
      <c r="L11" s="3" t="s">
        <v>8</v>
      </c>
      <c r="M11" s="3" t="s">
        <v>31</v>
      </c>
      <c r="N11" s="15" t="s">
        <v>7</v>
      </c>
      <c r="O11" s="3" t="s">
        <v>8</v>
      </c>
      <c r="Q11" s="3" t="s">
        <v>9</v>
      </c>
      <c r="R11" s="3" t="s">
        <v>31</v>
      </c>
      <c r="S11" s="15" t="s">
        <v>7</v>
      </c>
      <c r="T11" s="3" t="s">
        <v>9</v>
      </c>
      <c r="V11" s="3" t="s">
        <v>10</v>
      </c>
      <c r="W11" s="3" t="s">
        <v>32</v>
      </c>
      <c r="X11" s="12" t="s">
        <v>33</v>
      </c>
      <c r="Y11" s="3" t="s">
        <v>10</v>
      </c>
      <c r="AA11" s="3" t="s">
        <v>11</v>
      </c>
      <c r="AB11" s="8" t="s">
        <v>34</v>
      </c>
      <c r="AC11" s="6" t="s">
        <v>35</v>
      </c>
      <c r="AD11" s="3" t="s">
        <v>11</v>
      </c>
      <c r="AF11" s="3" t="s">
        <v>13</v>
      </c>
      <c r="AG11" s="3" t="s">
        <v>31</v>
      </c>
      <c r="AH11" s="15" t="s">
        <v>7</v>
      </c>
      <c r="AI11" s="3" t="s">
        <v>13</v>
      </c>
      <c r="AK11" s="3" t="s">
        <v>14</v>
      </c>
      <c r="AL11" s="3" t="s">
        <v>31</v>
      </c>
      <c r="AM11" s="15" t="s">
        <v>7</v>
      </c>
      <c r="AN11" s="3" t="s">
        <v>14</v>
      </c>
      <c r="AP11" t="s">
        <v>9</v>
      </c>
      <c r="AQ11" t="s">
        <v>31</v>
      </c>
      <c r="AR11" s="19" t="s">
        <v>7</v>
      </c>
      <c r="AS11" t="s">
        <v>9</v>
      </c>
      <c r="AU11" s="3" t="s">
        <v>31</v>
      </c>
      <c r="AV11" s="3" t="s">
        <v>15</v>
      </c>
      <c r="AX11" t="s">
        <v>31</v>
      </c>
      <c r="AY11" t="s">
        <v>7</v>
      </c>
      <c r="AZ11" t="str">
        <f t="shared" si="1"/>
        <v>SF1</v>
      </c>
      <c r="BA11" t="s">
        <v>20</v>
      </c>
      <c r="BB11" t="s">
        <v>21</v>
      </c>
      <c r="BC11" t="s">
        <v>21</v>
      </c>
      <c r="BD11" t="s">
        <v>21</v>
      </c>
    </row>
    <row r="12" spans="1:56">
      <c r="A12">
        <v>11</v>
      </c>
      <c r="B12">
        <v>1</v>
      </c>
      <c r="C12" t="str">
        <f t="shared" si="0"/>
        <v>SF2</v>
      </c>
      <c r="D12" s="3">
        <v>7</v>
      </c>
      <c r="E12" s="5" t="str">
        <f>[3]Building_Correction_Factor!B10</f>
        <v>DRBSF2</v>
      </c>
      <c r="G12" s="3" t="s">
        <v>5</v>
      </c>
      <c r="H12" s="3" t="s">
        <v>19</v>
      </c>
      <c r="I12" s="15" t="s">
        <v>7</v>
      </c>
      <c r="J12" s="3" t="s">
        <v>5</v>
      </c>
      <c r="L12" s="3" t="s">
        <v>8</v>
      </c>
      <c r="M12" s="3" t="s">
        <v>36</v>
      </c>
      <c r="N12" s="15" t="s">
        <v>7</v>
      </c>
      <c r="O12" s="3" t="s">
        <v>8</v>
      </c>
      <c r="Q12" s="3" t="s">
        <v>9</v>
      </c>
      <c r="R12" s="3" t="s">
        <v>36</v>
      </c>
      <c r="S12" s="15" t="s">
        <v>7</v>
      </c>
      <c r="T12" s="3" t="s">
        <v>9</v>
      </c>
      <c r="V12" s="3" t="s">
        <v>10</v>
      </c>
      <c r="W12" s="3" t="s">
        <v>37</v>
      </c>
      <c r="X12" s="12" t="s">
        <v>33</v>
      </c>
      <c r="Y12" s="3" t="s">
        <v>10</v>
      </c>
      <c r="AA12" s="3" t="s">
        <v>11</v>
      </c>
      <c r="AB12" s="8" t="s">
        <v>38</v>
      </c>
      <c r="AC12" s="6" t="s">
        <v>35</v>
      </c>
      <c r="AD12" s="3" t="s">
        <v>11</v>
      </c>
      <c r="AF12" s="3" t="s">
        <v>13</v>
      </c>
      <c r="AG12" s="3" t="s">
        <v>36</v>
      </c>
      <c r="AH12" s="15" t="s">
        <v>7</v>
      </c>
      <c r="AI12" s="3" t="s">
        <v>13</v>
      </c>
      <c r="AK12" s="3" t="s">
        <v>14</v>
      </c>
      <c r="AL12" s="3" t="s">
        <v>36</v>
      </c>
      <c r="AM12" s="15" t="s">
        <v>7</v>
      </c>
      <c r="AN12" s="3" t="s">
        <v>14</v>
      </c>
      <c r="AP12" t="s">
        <v>9</v>
      </c>
      <c r="AQ12" t="s">
        <v>36</v>
      </c>
      <c r="AR12" s="19" t="s">
        <v>7</v>
      </c>
      <c r="AS12" t="s">
        <v>9</v>
      </c>
      <c r="AU12" s="3" t="s">
        <v>36</v>
      </c>
      <c r="AV12" s="3" t="s">
        <v>15</v>
      </c>
      <c r="AX12" t="s">
        <v>36</v>
      </c>
      <c r="AY12" t="s">
        <v>7</v>
      </c>
      <c r="AZ12" t="str">
        <f t="shared" si="1"/>
        <v>SF2</v>
      </c>
      <c r="BA12" t="s">
        <v>20</v>
      </c>
      <c r="BB12" t="s">
        <v>21</v>
      </c>
      <c r="BC12" t="s">
        <v>21</v>
      </c>
      <c r="BD12" t="s">
        <v>21</v>
      </c>
    </row>
    <row r="13" spans="1:56">
      <c r="A13">
        <v>12</v>
      </c>
      <c r="B13">
        <v>2</v>
      </c>
      <c r="C13" t="str">
        <f t="shared" si="0"/>
        <v>SF3</v>
      </c>
      <c r="D13" s="3">
        <v>8</v>
      </c>
      <c r="E13" s="5" t="str">
        <f>[3]Building_Correction_Factor!B11</f>
        <v>DRBSF3</v>
      </c>
      <c r="G13" s="3" t="s">
        <v>5</v>
      </c>
      <c r="H13" s="3" t="s">
        <v>23</v>
      </c>
      <c r="I13" s="15" t="s">
        <v>7</v>
      </c>
      <c r="J13" s="3" t="s">
        <v>5</v>
      </c>
      <c r="L13" s="3" t="s">
        <v>8</v>
      </c>
      <c r="M13" s="3" t="s">
        <v>39</v>
      </c>
      <c r="N13" s="15" t="s">
        <v>7</v>
      </c>
      <c r="O13" s="3" t="s">
        <v>8</v>
      </c>
      <c r="Q13" s="3" t="s">
        <v>9</v>
      </c>
      <c r="R13" s="3" t="s">
        <v>39</v>
      </c>
      <c r="S13" s="15" t="s">
        <v>7</v>
      </c>
      <c r="T13" s="3" t="s">
        <v>9</v>
      </c>
      <c r="V13" s="3" t="s">
        <v>10</v>
      </c>
      <c r="W13" s="3" t="s">
        <v>40</v>
      </c>
      <c r="X13" s="15" t="s">
        <v>7</v>
      </c>
      <c r="Y13" s="3" t="s">
        <v>10</v>
      </c>
      <c r="AA13" s="3" t="s">
        <v>11</v>
      </c>
      <c r="AB13" s="8" t="s">
        <v>41</v>
      </c>
      <c r="AC13" s="6" t="s">
        <v>35</v>
      </c>
      <c r="AD13" s="3" t="s">
        <v>11</v>
      </c>
      <c r="AF13" s="3" t="s">
        <v>13</v>
      </c>
      <c r="AG13" s="3" t="s">
        <v>39</v>
      </c>
      <c r="AH13" s="15" t="s">
        <v>7</v>
      </c>
      <c r="AI13" s="3" t="s">
        <v>13</v>
      </c>
      <c r="AK13" s="3" t="s">
        <v>14</v>
      </c>
      <c r="AL13" s="3" t="s">
        <v>39</v>
      </c>
      <c r="AM13" s="15" t="s">
        <v>7</v>
      </c>
      <c r="AN13" s="3" t="s">
        <v>14</v>
      </c>
      <c r="AP13" t="s">
        <v>9</v>
      </c>
      <c r="AQ13" t="s">
        <v>39</v>
      </c>
      <c r="AR13" s="19" t="s">
        <v>7</v>
      </c>
      <c r="AS13" t="s">
        <v>9</v>
      </c>
      <c r="AU13" s="3" t="s">
        <v>39</v>
      </c>
      <c r="AV13" s="3" t="s">
        <v>15</v>
      </c>
      <c r="AX13" t="s">
        <v>39</v>
      </c>
      <c r="AY13" t="s">
        <v>7</v>
      </c>
      <c r="AZ13" t="str">
        <f t="shared" si="1"/>
        <v>SF3</v>
      </c>
      <c r="BA13" t="s">
        <v>20</v>
      </c>
      <c r="BB13" t="s">
        <v>21</v>
      </c>
      <c r="BC13" t="s">
        <v>21</v>
      </c>
      <c r="BD13" t="s">
        <v>21</v>
      </c>
    </row>
    <row r="14" spans="1:56">
      <c r="A14">
        <v>13</v>
      </c>
      <c r="B14">
        <v>1</v>
      </c>
      <c r="C14" t="str">
        <f t="shared" si="0"/>
        <v>SF4</v>
      </c>
      <c r="D14" s="3">
        <v>9</v>
      </c>
      <c r="E14" s="5" t="str">
        <f>[3]Building_Correction_Factor!B12</f>
        <v>DRBSF4</v>
      </c>
      <c r="G14" s="3" t="s">
        <v>5</v>
      </c>
      <c r="H14" s="3" t="s">
        <v>25</v>
      </c>
      <c r="I14" s="15" t="s">
        <v>7</v>
      </c>
      <c r="J14" s="3" t="s">
        <v>5</v>
      </c>
      <c r="L14" s="3" t="s">
        <v>8</v>
      </c>
      <c r="M14" s="3" t="s">
        <v>42</v>
      </c>
      <c r="N14" s="15" t="s">
        <v>7</v>
      </c>
      <c r="O14" s="3" t="s">
        <v>8</v>
      </c>
      <c r="Q14" s="3" t="s">
        <v>9</v>
      </c>
      <c r="R14" s="3" t="s">
        <v>42</v>
      </c>
      <c r="S14" s="15" t="s">
        <v>7</v>
      </c>
      <c r="T14" s="3" t="s">
        <v>9</v>
      </c>
      <c r="V14" s="3" t="s">
        <v>10</v>
      </c>
      <c r="W14" s="3" t="s">
        <v>42</v>
      </c>
      <c r="X14" s="15" t="s">
        <v>7</v>
      </c>
      <c r="Y14" s="3" t="s">
        <v>10</v>
      </c>
      <c r="AA14" s="3" t="s">
        <v>11</v>
      </c>
      <c r="AB14" s="8" t="s">
        <v>43</v>
      </c>
      <c r="AC14" s="6" t="s">
        <v>35</v>
      </c>
      <c r="AD14" s="3" t="s">
        <v>11</v>
      </c>
      <c r="AF14" s="3" t="s">
        <v>13</v>
      </c>
      <c r="AG14" s="3" t="s">
        <v>42</v>
      </c>
      <c r="AH14" s="15" t="s">
        <v>7</v>
      </c>
      <c r="AI14" s="3" t="s">
        <v>13</v>
      </c>
      <c r="AK14" s="3" t="s">
        <v>14</v>
      </c>
      <c r="AL14" s="3" t="s">
        <v>42</v>
      </c>
      <c r="AM14" s="15" t="s">
        <v>7</v>
      </c>
      <c r="AN14" s="3" t="s">
        <v>14</v>
      </c>
      <c r="AP14" t="s">
        <v>9</v>
      </c>
      <c r="AQ14" t="s">
        <v>42</v>
      </c>
      <c r="AR14" s="19" t="s">
        <v>7</v>
      </c>
      <c r="AS14" t="s">
        <v>9</v>
      </c>
      <c r="AU14" s="3" t="s">
        <v>42</v>
      </c>
      <c r="AV14" s="3" t="s">
        <v>15</v>
      </c>
      <c r="AX14" t="s">
        <v>42</v>
      </c>
      <c r="AY14" t="s">
        <v>7</v>
      </c>
      <c r="AZ14" t="str">
        <f t="shared" si="1"/>
        <v>SF4</v>
      </c>
      <c r="BA14" t="s">
        <v>20</v>
      </c>
      <c r="BB14" t="s">
        <v>21</v>
      </c>
      <c r="BC14" t="s">
        <v>21</v>
      </c>
      <c r="BD14" t="s">
        <v>21</v>
      </c>
    </row>
    <row r="15" spans="1:56">
      <c r="A15">
        <v>14</v>
      </c>
      <c r="B15">
        <v>2</v>
      </c>
      <c r="C15" t="str">
        <f t="shared" si="0"/>
        <v>F5</v>
      </c>
      <c r="D15" s="3">
        <v>10</v>
      </c>
      <c r="E15" s="5" t="str">
        <f>[3]Building_Correction_Factor!B13</f>
        <v>DRBF5</v>
      </c>
      <c r="G15" s="3" t="s">
        <v>5</v>
      </c>
      <c r="H15" s="3" t="s">
        <v>27</v>
      </c>
      <c r="I15" s="15" t="s">
        <v>7</v>
      </c>
      <c r="J15" s="3" t="s">
        <v>5</v>
      </c>
      <c r="L15" s="3" t="s">
        <v>8</v>
      </c>
      <c r="M15" s="3" t="s">
        <v>44</v>
      </c>
      <c r="N15" s="15" t="s">
        <v>7</v>
      </c>
      <c r="O15" s="3" t="s">
        <v>8</v>
      </c>
      <c r="Q15" s="3" t="s">
        <v>9</v>
      </c>
      <c r="R15" s="3" t="s">
        <v>44</v>
      </c>
      <c r="S15" s="15" t="s">
        <v>7</v>
      </c>
      <c r="T15" s="3" t="s">
        <v>9</v>
      </c>
      <c r="V15" s="3" t="s">
        <v>10</v>
      </c>
      <c r="W15" s="3" t="s">
        <v>44</v>
      </c>
      <c r="X15" s="15" t="s">
        <v>7</v>
      </c>
      <c r="Y15" s="3" t="s">
        <v>10</v>
      </c>
      <c r="AA15" s="3" t="s">
        <v>11</v>
      </c>
      <c r="AB15" s="8" t="s">
        <v>45</v>
      </c>
      <c r="AC15" s="6" t="s">
        <v>35</v>
      </c>
      <c r="AD15" s="3" t="s">
        <v>11</v>
      </c>
      <c r="AF15" s="3" t="s">
        <v>13</v>
      </c>
      <c r="AG15" s="3" t="s">
        <v>44</v>
      </c>
      <c r="AH15" s="15" t="s">
        <v>7</v>
      </c>
      <c r="AI15" s="3" t="s">
        <v>13</v>
      </c>
      <c r="AK15" s="3" t="s">
        <v>14</v>
      </c>
      <c r="AL15" s="3" t="s">
        <v>44</v>
      </c>
      <c r="AM15" s="15" t="s">
        <v>7</v>
      </c>
      <c r="AN15" s="3" t="s">
        <v>14</v>
      </c>
      <c r="AP15" t="s">
        <v>9</v>
      </c>
      <c r="AQ15" t="s">
        <v>44</v>
      </c>
      <c r="AR15" s="19" t="s">
        <v>7</v>
      </c>
      <c r="AS15" t="s">
        <v>9</v>
      </c>
      <c r="AU15" s="3" t="s">
        <v>44</v>
      </c>
      <c r="AV15" s="3" t="s">
        <v>15</v>
      </c>
      <c r="AX15" t="s">
        <v>44</v>
      </c>
      <c r="AY15" t="s">
        <v>7</v>
      </c>
      <c r="AZ15" t="str">
        <f t="shared" si="1"/>
        <v>F5</v>
      </c>
      <c r="BA15" t="s">
        <v>20</v>
      </c>
      <c r="BB15" t="s">
        <v>21</v>
      </c>
      <c r="BC15" t="s">
        <v>21</v>
      </c>
      <c r="BD15" t="s">
        <v>21</v>
      </c>
    </row>
    <row r="16" spans="1:56">
      <c r="A16">
        <v>15</v>
      </c>
      <c r="B16">
        <v>1</v>
      </c>
      <c r="C16" t="str">
        <f t="shared" si="0"/>
        <v>F6</v>
      </c>
      <c r="D16" s="3">
        <v>11</v>
      </c>
      <c r="E16" s="5" t="str">
        <f>[3]Building_Correction_Factor!B14</f>
        <v>DRBF6</v>
      </c>
      <c r="G16" s="3" t="s">
        <v>5</v>
      </c>
      <c r="H16" s="3" t="s">
        <v>30</v>
      </c>
      <c r="I16" s="15" t="s">
        <v>7</v>
      </c>
      <c r="J16" s="3" t="s">
        <v>5</v>
      </c>
      <c r="L16" s="3" t="s">
        <v>8</v>
      </c>
      <c r="M16" s="3" t="s">
        <v>46</v>
      </c>
      <c r="N16" s="15" t="s">
        <v>7</v>
      </c>
      <c r="O16" s="3" t="s">
        <v>8</v>
      </c>
      <c r="Q16" s="3" t="s">
        <v>9</v>
      </c>
      <c r="R16" s="3" t="s">
        <v>46</v>
      </c>
      <c r="S16" s="15" t="s">
        <v>7</v>
      </c>
      <c r="T16" s="3" t="s">
        <v>9</v>
      </c>
      <c r="V16" s="3" t="s">
        <v>10</v>
      </c>
      <c r="W16" s="3" t="s">
        <v>46</v>
      </c>
      <c r="X16" s="15" t="s">
        <v>7</v>
      </c>
      <c r="Y16" s="3" t="s">
        <v>10</v>
      </c>
      <c r="AA16" s="3" t="s">
        <v>11</v>
      </c>
      <c r="AB16" s="8" t="s">
        <v>47</v>
      </c>
      <c r="AC16" s="6" t="s">
        <v>35</v>
      </c>
      <c r="AD16" s="3" t="s">
        <v>11</v>
      </c>
      <c r="AF16" s="3" t="s">
        <v>13</v>
      </c>
      <c r="AG16" s="3" t="s">
        <v>46</v>
      </c>
      <c r="AH16" s="15" t="s">
        <v>7</v>
      </c>
      <c r="AI16" s="3" t="s">
        <v>13</v>
      </c>
      <c r="AK16" s="3" t="s">
        <v>14</v>
      </c>
      <c r="AL16" s="3" t="s">
        <v>46</v>
      </c>
      <c r="AM16" s="15" t="s">
        <v>7</v>
      </c>
      <c r="AN16" s="3" t="s">
        <v>14</v>
      </c>
      <c r="AP16" t="s">
        <v>9</v>
      </c>
      <c r="AQ16" t="s">
        <v>46</v>
      </c>
      <c r="AR16" s="19" t="s">
        <v>7</v>
      </c>
      <c r="AS16" t="s">
        <v>9</v>
      </c>
      <c r="AU16" s="3" t="s">
        <v>46</v>
      </c>
      <c r="AV16" s="3" t="s">
        <v>15</v>
      </c>
      <c r="AX16" t="s">
        <v>46</v>
      </c>
      <c r="AY16" t="s">
        <v>7</v>
      </c>
      <c r="AZ16" t="str">
        <f t="shared" si="1"/>
        <v>F6</v>
      </c>
      <c r="BA16" t="s">
        <v>20</v>
      </c>
      <c r="BB16" t="s">
        <v>21</v>
      </c>
      <c r="BC16" t="s">
        <v>21</v>
      </c>
      <c r="BD16" t="s">
        <v>21</v>
      </c>
    </row>
    <row r="17" spans="1:56">
      <c r="A17">
        <v>16</v>
      </c>
      <c r="B17">
        <v>2</v>
      </c>
      <c r="C17" t="str">
        <f t="shared" si="0"/>
        <v>G1</v>
      </c>
      <c r="D17" s="3">
        <v>12</v>
      </c>
      <c r="E17" s="5" t="str">
        <f>[3]Building_Correction_Factor!B15</f>
        <v>DRBG1</v>
      </c>
      <c r="G17" s="3" t="s">
        <v>5</v>
      </c>
      <c r="H17" s="3" t="s">
        <v>34</v>
      </c>
      <c r="I17" s="15" t="s">
        <v>7</v>
      </c>
      <c r="J17" s="3" t="s">
        <v>5</v>
      </c>
      <c r="L17" s="3" t="s">
        <v>8</v>
      </c>
      <c r="M17" s="8" t="s">
        <v>48</v>
      </c>
      <c r="N17" s="6" t="s">
        <v>35</v>
      </c>
      <c r="O17" s="3" t="s">
        <v>8</v>
      </c>
      <c r="Q17" s="3" t="s">
        <v>9</v>
      </c>
      <c r="R17" s="3" t="s">
        <v>48</v>
      </c>
      <c r="S17" s="15" t="s">
        <v>7</v>
      </c>
      <c r="T17" s="3" t="s">
        <v>9</v>
      </c>
      <c r="V17" s="3" t="s">
        <v>10</v>
      </c>
      <c r="W17" s="3" t="s">
        <v>48</v>
      </c>
      <c r="X17" s="15" t="s">
        <v>7</v>
      </c>
      <c r="Y17" s="3" t="s">
        <v>10</v>
      </c>
      <c r="AA17" s="3" t="s">
        <v>11</v>
      </c>
      <c r="AB17" s="8" t="s">
        <v>49</v>
      </c>
      <c r="AC17" s="6" t="s">
        <v>35</v>
      </c>
      <c r="AD17" s="3" t="s">
        <v>11</v>
      </c>
      <c r="AF17" s="3" t="s">
        <v>13</v>
      </c>
      <c r="AG17" s="3" t="s">
        <v>12</v>
      </c>
      <c r="AH17" s="15" t="s">
        <v>7</v>
      </c>
      <c r="AI17" s="3" t="s">
        <v>13</v>
      </c>
      <c r="AK17" s="3" t="s">
        <v>14</v>
      </c>
      <c r="AL17" s="3" t="s">
        <v>12</v>
      </c>
      <c r="AM17" s="15" t="s">
        <v>7</v>
      </c>
      <c r="AN17" s="3" t="s">
        <v>14</v>
      </c>
      <c r="AP17" t="s">
        <v>9</v>
      </c>
      <c r="AQ17" t="s">
        <v>48</v>
      </c>
      <c r="AR17" s="19" t="s">
        <v>7</v>
      </c>
      <c r="AS17" t="s">
        <v>9</v>
      </c>
      <c r="AU17" s="3" t="s">
        <v>48</v>
      </c>
      <c r="AV17" s="3" t="s">
        <v>50</v>
      </c>
      <c r="AX17" t="s">
        <v>48</v>
      </c>
      <c r="AY17" t="s">
        <v>7</v>
      </c>
      <c r="AZ17" t="str">
        <f t="shared" si="1"/>
        <v>G1</v>
      </c>
      <c r="BA17" t="s">
        <v>28</v>
      </c>
      <c r="BB17" t="s">
        <v>21</v>
      </c>
      <c r="BC17" t="s">
        <v>21</v>
      </c>
      <c r="BD17" t="s">
        <v>21</v>
      </c>
    </row>
    <row r="18" spans="1:56">
      <c r="A18">
        <v>17</v>
      </c>
      <c r="B18">
        <v>1</v>
      </c>
      <c r="C18" t="str">
        <f t="shared" si="0"/>
        <v>G2</v>
      </c>
      <c r="D18" s="3">
        <v>13</v>
      </c>
      <c r="E18" s="5" t="str">
        <f>[3]Building_Correction_Factor!B16</f>
        <v>DRBG2</v>
      </c>
      <c r="G18" s="3" t="s">
        <v>5</v>
      </c>
      <c r="H18" s="3" t="s">
        <v>38</v>
      </c>
      <c r="I18" s="15" t="s">
        <v>7</v>
      </c>
      <c r="J18" s="3" t="s">
        <v>5</v>
      </c>
      <c r="L18" s="3" t="s">
        <v>8</v>
      </c>
      <c r="M18" s="8" t="s">
        <v>51</v>
      </c>
      <c r="N18" s="6" t="s">
        <v>35</v>
      </c>
      <c r="O18" s="3" t="s">
        <v>8</v>
      </c>
      <c r="Q18" s="3" t="s">
        <v>9</v>
      </c>
      <c r="R18" s="3" t="s">
        <v>51</v>
      </c>
      <c r="S18" s="15" t="s">
        <v>7</v>
      </c>
      <c r="T18" s="3" t="s">
        <v>9</v>
      </c>
      <c r="V18" s="3" t="s">
        <v>10</v>
      </c>
      <c r="W18" s="3" t="s">
        <v>51</v>
      </c>
      <c r="X18" s="15" t="s">
        <v>7</v>
      </c>
      <c r="Y18" s="3" t="s">
        <v>10</v>
      </c>
      <c r="AA18" s="3" t="s">
        <v>11</v>
      </c>
      <c r="AB18" s="8" t="s">
        <v>52</v>
      </c>
      <c r="AC18" s="6" t="s">
        <v>35</v>
      </c>
      <c r="AD18" s="3" t="s">
        <v>11</v>
      </c>
      <c r="AF18" s="3" t="s">
        <v>13</v>
      </c>
      <c r="AG18" s="3" t="s">
        <v>19</v>
      </c>
      <c r="AH18" s="15" t="s">
        <v>7</v>
      </c>
      <c r="AI18" s="3" t="s">
        <v>13</v>
      </c>
      <c r="AK18" s="3" t="s">
        <v>14</v>
      </c>
      <c r="AL18" s="3" t="s">
        <v>19</v>
      </c>
      <c r="AM18" s="15" t="s">
        <v>7</v>
      </c>
      <c r="AN18" s="3" t="s">
        <v>14</v>
      </c>
      <c r="AP18" t="s">
        <v>9</v>
      </c>
      <c r="AQ18" t="s">
        <v>51</v>
      </c>
      <c r="AR18" s="19" t="s">
        <v>7</v>
      </c>
      <c r="AS18" t="s">
        <v>9</v>
      </c>
      <c r="AU18" s="3" t="s">
        <v>51</v>
      </c>
      <c r="AV18" s="3" t="s">
        <v>50</v>
      </c>
      <c r="AX18" t="s">
        <v>51</v>
      </c>
      <c r="AY18" t="s">
        <v>7</v>
      </c>
      <c r="AZ18" t="str">
        <f t="shared" si="1"/>
        <v>G2</v>
      </c>
      <c r="BA18" t="s">
        <v>28</v>
      </c>
      <c r="BB18" t="s">
        <v>21</v>
      </c>
      <c r="BC18" t="s">
        <v>21</v>
      </c>
      <c r="BD18" t="s">
        <v>21</v>
      </c>
    </row>
    <row r="19" spans="1:56">
      <c r="A19">
        <v>18</v>
      </c>
      <c r="B19">
        <v>2</v>
      </c>
      <c r="C19" t="str">
        <f t="shared" si="0"/>
        <v>G3</v>
      </c>
      <c r="D19" s="3">
        <v>14</v>
      </c>
      <c r="E19" s="5" t="str">
        <f>[3]Building_Correction_Factor!B17</f>
        <v>DRBG3</v>
      </c>
      <c r="G19" s="3" t="s">
        <v>5</v>
      </c>
      <c r="H19" s="3" t="s">
        <v>41</v>
      </c>
      <c r="I19" s="15" t="s">
        <v>7</v>
      </c>
      <c r="J19" s="3" t="s">
        <v>5</v>
      </c>
      <c r="L19" s="3" t="s">
        <v>8</v>
      </c>
      <c r="M19" s="8" t="s">
        <v>53</v>
      </c>
      <c r="N19" s="6" t="s">
        <v>35</v>
      </c>
      <c r="O19" s="3" t="s">
        <v>8</v>
      </c>
      <c r="Q19" s="3" t="s">
        <v>9</v>
      </c>
      <c r="R19" s="3" t="s">
        <v>53</v>
      </c>
      <c r="S19" s="15" t="s">
        <v>7</v>
      </c>
      <c r="T19" s="3" t="s">
        <v>9</v>
      </c>
      <c r="V19" s="3" t="s">
        <v>10</v>
      </c>
      <c r="W19" s="8" t="s">
        <v>53</v>
      </c>
      <c r="X19" s="6" t="s">
        <v>35</v>
      </c>
      <c r="Y19" s="3" t="s">
        <v>10</v>
      </c>
      <c r="AA19" s="3" t="s">
        <v>11</v>
      </c>
      <c r="AB19" s="8" t="s">
        <v>54</v>
      </c>
      <c r="AC19" s="6" t="s">
        <v>35</v>
      </c>
      <c r="AD19" s="3" t="s">
        <v>11</v>
      </c>
      <c r="AF19" s="3" t="s">
        <v>13</v>
      </c>
      <c r="AG19" s="3" t="s">
        <v>23</v>
      </c>
      <c r="AH19" s="15" t="s">
        <v>7</v>
      </c>
      <c r="AI19" s="3" t="s">
        <v>13</v>
      </c>
      <c r="AK19" s="3" t="s">
        <v>14</v>
      </c>
      <c r="AL19" s="3" t="s">
        <v>23</v>
      </c>
      <c r="AM19" s="15" t="s">
        <v>7</v>
      </c>
      <c r="AN19" s="3" t="s">
        <v>14</v>
      </c>
      <c r="AP19" t="s">
        <v>9</v>
      </c>
      <c r="AQ19" t="s">
        <v>53</v>
      </c>
      <c r="AR19" s="19" t="s">
        <v>7</v>
      </c>
      <c r="AS19" t="s">
        <v>9</v>
      </c>
      <c r="AU19" s="3" t="s">
        <v>53</v>
      </c>
      <c r="AV19" s="3" t="s">
        <v>55</v>
      </c>
      <c r="AX19" t="s">
        <v>53</v>
      </c>
      <c r="AY19" t="s">
        <v>7</v>
      </c>
      <c r="AZ19" t="str">
        <f t="shared" si="1"/>
        <v>G3</v>
      </c>
      <c r="BA19" t="s">
        <v>20</v>
      </c>
      <c r="BB19" t="s">
        <v>21</v>
      </c>
      <c r="BC19" t="s">
        <v>21</v>
      </c>
      <c r="BD19" t="s">
        <v>21</v>
      </c>
    </row>
    <row r="20" spans="1:56">
      <c r="A20">
        <v>19</v>
      </c>
      <c r="B20">
        <v>1</v>
      </c>
      <c r="C20" t="str">
        <f t="shared" si="0"/>
        <v>SG1</v>
      </c>
      <c r="D20" s="3">
        <v>15</v>
      </c>
      <c r="E20" s="5" t="str">
        <f>[3]Building_Correction_Factor!B18</f>
        <v>DRBSG1</v>
      </c>
      <c r="G20" s="3" t="s">
        <v>5</v>
      </c>
      <c r="H20" s="3" t="s">
        <v>43</v>
      </c>
      <c r="I20" s="15" t="s">
        <v>7</v>
      </c>
      <c r="J20" s="3" t="s">
        <v>5</v>
      </c>
      <c r="L20" s="3" t="s">
        <v>8</v>
      </c>
      <c r="M20" s="8" t="s">
        <v>56</v>
      </c>
      <c r="N20" s="6" t="s">
        <v>35</v>
      </c>
      <c r="O20" s="3" t="s">
        <v>8</v>
      </c>
      <c r="Q20" s="3" t="s">
        <v>9</v>
      </c>
      <c r="R20" s="3" t="s">
        <v>56</v>
      </c>
      <c r="S20" s="15" t="s">
        <v>7</v>
      </c>
      <c r="T20" s="3" t="s">
        <v>9</v>
      </c>
      <c r="V20" s="3" t="s">
        <v>10</v>
      </c>
      <c r="W20" s="8" t="s">
        <v>56</v>
      </c>
      <c r="X20" s="6" t="s">
        <v>35</v>
      </c>
      <c r="Y20" s="3" t="s">
        <v>10</v>
      </c>
      <c r="AA20" s="3" t="s">
        <v>11</v>
      </c>
      <c r="AB20" s="8" t="s">
        <v>57</v>
      </c>
      <c r="AC20" s="6" t="s">
        <v>35</v>
      </c>
      <c r="AD20" s="3" t="s">
        <v>11</v>
      </c>
      <c r="AF20" s="3" t="s">
        <v>13</v>
      </c>
      <c r="AG20" s="3" t="s">
        <v>25</v>
      </c>
      <c r="AH20" s="15" t="s">
        <v>7</v>
      </c>
      <c r="AI20" s="3" t="s">
        <v>13</v>
      </c>
      <c r="AK20" s="3" t="s">
        <v>14</v>
      </c>
      <c r="AL20" s="3" t="s">
        <v>25</v>
      </c>
      <c r="AM20" s="15" t="s">
        <v>7</v>
      </c>
      <c r="AN20" s="3" t="s">
        <v>14</v>
      </c>
      <c r="AP20" t="s">
        <v>9</v>
      </c>
      <c r="AQ20" t="s">
        <v>56</v>
      </c>
      <c r="AR20" s="19" t="s">
        <v>7</v>
      </c>
      <c r="AS20" t="s">
        <v>9</v>
      </c>
      <c r="AU20" s="3" t="s">
        <v>56</v>
      </c>
      <c r="AV20" s="3" t="s">
        <v>55</v>
      </c>
      <c r="AX20" t="s">
        <v>56</v>
      </c>
      <c r="AY20" t="s">
        <v>7</v>
      </c>
      <c r="AZ20" t="str">
        <f t="shared" si="1"/>
        <v>SG1</v>
      </c>
      <c r="BA20" t="s">
        <v>20</v>
      </c>
      <c r="BB20" t="s">
        <v>21</v>
      </c>
      <c r="BC20" t="s">
        <v>21</v>
      </c>
      <c r="BD20" t="s">
        <v>21</v>
      </c>
    </row>
    <row r="21" spans="1:56">
      <c r="A21">
        <v>20</v>
      </c>
      <c r="B21">
        <v>2</v>
      </c>
      <c r="C21" t="str">
        <f t="shared" si="0"/>
        <v>SG2</v>
      </c>
      <c r="D21" s="3">
        <v>16</v>
      </c>
      <c r="E21" s="5" t="str">
        <f>[3]Building_Correction_Factor!B19</f>
        <v>DRBSG2</v>
      </c>
      <c r="G21" s="3" t="s">
        <v>5</v>
      </c>
      <c r="H21" s="3" t="s">
        <v>45</v>
      </c>
      <c r="I21" s="15" t="s">
        <v>7</v>
      </c>
      <c r="J21" s="3" t="s">
        <v>5</v>
      </c>
      <c r="L21" s="3" t="s">
        <v>8</v>
      </c>
      <c r="M21" s="8" t="s">
        <v>58</v>
      </c>
      <c r="N21" s="6" t="s">
        <v>35</v>
      </c>
      <c r="O21" s="3" t="s">
        <v>8</v>
      </c>
      <c r="Q21" s="3" t="s">
        <v>9</v>
      </c>
      <c r="R21" s="3" t="s">
        <v>58</v>
      </c>
      <c r="S21" s="15" t="s">
        <v>7</v>
      </c>
      <c r="T21" s="3" t="s">
        <v>9</v>
      </c>
      <c r="V21" s="3" t="s">
        <v>10</v>
      </c>
      <c r="W21" s="8" t="s">
        <v>58</v>
      </c>
      <c r="X21" s="6" t="s">
        <v>35</v>
      </c>
      <c r="Y21" s="3" t="s">
        <v>10</v>
      </c>
      <c r="AA21" s="3" t="s">
        <v>11</v>
      </c>
      <c r="AB21" s="8" t="s">
        <v>59</v>
      </c>
      <c r="AC21" s="6" t="s">
        <v>35</v>
      </c>
      <c r="AD21" s="3" t="s">
        <v>11</v>
      </c>
      <c r="AF21" s="3" t="s">
        <v>13</v>
      </c>
      <c r="AG21" s="3" t="s">
        <v>27</v>
      </c>
      <c r="AH21" s="15" t="s">
        <v>7</v>
      </c>
      <c r="AI21" s="3" t="s">
        <v>13</v>
      </c>
      <c r="AK21" s="3" t="s">
        <v>14</v>
      </c>
      <c r="AL21" s="3" t="s">
        <v>27</v>
      </c>
      <c r="AM21" s="15" t="s">
        <v>7</v>
      </c>
      <c r="AN21" s="3" t="s">
        <v>14</v>
      </c>
      <c r="AP21" t="s">
        <v>9</v>
      </c>
      <c r="AQ21" t="s">
        <v>58</v>
      </c>
      <c r="AR21" s="19" t="s">
        <v>7</v>
      </c>
      <c r="AS21" t="s">
        <v>9</v>
      </c>
      <c r="AU21" s="3" t="s">
        <v>58</v>
      </c>
      <c r="AV21" s="3" t="s">
        <v>55</v>
      </c>
      <c r="AX21" t="s">
        <v>58</v>
      </c>
      <c r="AY21" t="s">
        <v>7</v>
      </c>
      <c r="AZ21" t="str">
        <f t="shared" si="1"/>
        <v>SG2</v>
      </c>
      <c r="BA21" t="s">
        <v>20</v>
      </c>
      <c r="BB21" t="s">
        <v>21</v>
      </c>
      <c r="BC21" t="s">
        <v>21</v>
      </c>
      <c r="BD21" t="s">
        <v>21</v>
      </c>
    </row>
    <row r="22" spans="1:56">
      <c r="A22">
        <v>21</v>
      </c>
      <c r="B22">
        <v>1</v>
      </c>
      <c r="C22" t="str">
        <f t="shared" si="0"/>
        <v>SG3</v>
      </c>
      <c r="D22" s="3">
        <v>17</v>
      </c>
      <c r="E22" s="5" t="str">
        <f>[3]Building_Correction_Factor!B20</f>
        <v>DRBSG3</v>
      </c>
      <c r="G22" s="3" t="s">
        <v>5</v>
      </c>
      <c r="H22" s="8" t="s">
        <v>47</v>
      </c>
      <c r="I22" s="6" t="s">
        <v>35</v>
      </c>
      <c r="J22" s="3" t="s">
        <v>5</v>
      </c>
      <c r="L22" s="3" t="s">
        <v>8</v>
      </c>
      <c r="M22" s="8" t="s">
        <v>60</v>
      </c>
      <c r="N22" s="6" t="s">
        <v>35</v>
      </c>
      <c r="O22" s="3" t="s">
        <v>8</v>
      </c>
      <c r="Q22" s="3" t="s">
        <v>9</v>
      </c>
      <c r="R22" s="3" t="s">
        <v>60</v>
      </c>
      <c r="S22" s="15" t="s">
        <v>7</v>
      </c>
      <c r="T22" s="3" t="s">
        <v>9</v>
      </c>
      <c r="V22" s="3" t="s">
        <v>10</v>
      </c>
      <c r="W22" s="8" t="s">
        <v>60</v>
      </c>
      <c r="X22" s="6" t="s">
        <v>35</v>
      </c>
      <c r="Y22" s="3" t="s">
        <v>10</v>
      </c>
      <c r="AA22" s="3" t="s">
        <v>11</v>
      </c>
      <c r="AB22" s="8" t="s">
        <v>32</v>
      </c>
      <c r="AC22" s="27" t="s">
        <v>61</v>
      </c>
      <c r="AD22" s="3" t="s">
        <v>11</v>
      </c>
      <c r="AF22" s="3" t="s">
        <v>13</v>
      </c>
      <c r="AG22" s="3" t="s">
        <v>30</v>
      </c>
      <c r="AH22" s="15" t="s">
        <v>7</v>
      </c>
      <c r="AI22" s="3" t="s">
        <v>13</v>
      </c>
      <c r="AK22" s="3" t="s">
        <v>14</v>
      </c>
      <c r="AL22" s="3" t="s">
        <v>30</v>
      </c>
      <c r="AM22" s="15" t="s">
        <v>7</v>
      </c>
      <c r="AN22" s="3" t="s">
        <v>14</v>
      </c>
      <c r="AP22" t="s">
        <v>9</v>
      </c>
      <c r="AQ22" t="s">
        <v>60</v>
      </c>
      <c r="AR22" s="19" t="s">
        <v>7</v>
      </c>
      <c r="AS22" t="s">
        <v>9</v>
      </c>
      <c r="AU22" s="3" t="s">
        <v>60</v>
      </c>
      <c r="AV22" s="3" t="s">
        <v>55</v>
      </c>
      <c r="AX22" t="s">
        <v>60</v>
      </c>
      <c r="AY22" t="s">
        <v>7</v>
      </c>
      <c r="AZ22" t="str">
        <f t="shared" si="1"/>
        <v>SG3</v>
      </c>
      <c r="BA22" t="s">
        <v>20</v>
      </c>
      <c r="BB22" t="s">
        <v>21</v>
      </c>
      <c r="BC22" t="s">
        <v>21</v>
      </c>
      <c r="BD22" t="s">
        <v>21</v>
      </c>
    </row>
    <row r="23" spans="1:56">
      <c r="A23">
        <v>22</v>
      </c>
      <c r="B23">
        <v>2</v>
      </c>
      <c r="C23" t="str">
        <f t="shared" si="0"/>
        <v>MU1</v>
      </c>
      <c r="D23" s="3">
        <v>18</v>
      </c>
      <c r="E23" s="5" t="str">
        <f>[3]Building_Correction_Factor!B21</f>
        <v>DRBMU1</v>
      </c>
      <c r="G23" s="3" t="s">
        <v>5</v>
      </c>
      <c r="H23" s="8" t="s">
        <v>49</v>
      </c>
      <c r="I23" s="6" t="s">
        <v>35</v>
      </c>
      <c r="J23" s="3" t="s">
        <v>5</v>
      </c>
      <c r="L23" s="3" t="s">
        <v>8</v>
      </c>
      <c r="M23" s="8" t="s">
        <v>62</v>
      </c>
      <c r="N23" s="6" t="s">
        <v>35</v>
      </c>
      <c r="O23" s="3" t="s">
        <v>8</v>
      </c>
      <c r="Q23" s="3" t="s">
        <v>9</v>
      </c>
      <c r="R23" s="3" t="s">
        <v>62</v>
      </c>
      <c r="S23" s="15" t="s">
        <v>7</v>
      </c>
      <c r="T23" s="3" t="s">
        <v>9</v>
      </c>
      <c r="V23" s="3" t="s">
        <v>10</v>
      </c>
      <c r="W23" s="8" t="s">
        <v>62</v>
      </c>
      <c r="X23" s="6" t="s">
        <v>35</v>
      </c>
      <c r="Y23" s="3" t="s">
        <v>10</v>
      </c>
      <c r="AA23" s="3" t="s">
        <v>11</v>
      </c>
      <c r="AB23" s="3" t="s">
        <v>37</v>
      </c>
      <c r="AC23" s="27" t="s">
        <v>61</v>
      </c>
      <c r="AD23" s="3" t="s">
        <v>11</v>
      </c>
      <c r="AF23" s="3" t="s">
        <v>13</v>
      </c>
      <c r="AG23" s="3" t="s">
        <v>34</v>
      </c>
      <c r="AH23" s="15" t="s">
        <v>7</v>
      </c>
      <c r="AI23" s="3" t="s">
        <v>13</v>
      </c>
      <c r="AK23" s="3" t="s">
        <v>14</v>
      </c>
      <c r="AL23" s="3" t="s">
        <v>34</v>
      </c>
      <c r="AM23" s="15" t="s">
        <v>7</v>
      </c>
      <c r="AN23" s="3" t="s">
        <v>14</v>
      </c>
      <c r="AP23" t="s">
        <v>9</v>
      </c>
      <c r="AQ23" t="s">
        <v>62</v>
      </c>
      <c r="AR23" s="19" t="s">
        <v>7</v>
      </c>
      <c r="AS23" t="s">
        <v>9</v>
      </c>
      <c r="AU23" s="3" t="s">
        <v>62</v>
      </c>
      <c r="AV23" s="3" t="s">
        <v>55</v>
      </c>
      <c r="AX23" t="s">
        <v>62</v>
      </c>
      <c r="AY23" t="s">
        <v>7</v>
      </c>
      <c r="AZ23" t="str">
        <f t="shared" si="1"/>
        <v>MU1</v>
      </c>
      <c r="BA23" t="s">
        <v>20</v>
      </c>
      <c r="BB23" t="s">
        <v>21</v>
      </c>
      <c r="BC23" t="s">
        <v>21</v>
      </c>
      <c r="BD23" t="s">
        <v>21</v>
      </c>
    </row>
    <row r="24" spans="1:56">
      <c r="A24">
        <v>23</v>
      </c>
      <c r="B24">
        <v>1</v>
      </c>
      <c r="C24" t="str">
        <f t="shared" si="0"/>
        <v>MU2</v>
      </c>
      <c r="D24" s="3">
        <v>19</v>
      </c>
      <c r="E24" s="5" t="str">
        <f>[3]Building_Correction_Factor!B22</f>
        <v>DRBMU2</v>
      </c>
      <c r="G24" s="3" t="s">
        <v>5</v>
      </c>
      <c r="H24" s="8" t="s">
        <v>52</v>
      </c>
      <c r="I24" s="6" t="s">
        <v>35</v>
      </c>
      <c r="J24" s="3" t="s">
        <v>5</v>
      </c>
      <c r="L24" s="3" t="s">
        <v>8</v>
      </c>
      <c r="M24" s="8" t="s">
        <v>63</v>
      </c>
      <c r="N24" s="6" t="s">
        <v>35</v>
      </c>
      <c r="O24" s="3" t="s">
        <v>8</v>
      </c>
      <c r="Q24" s="3" t="s">
        <v>9</v>
      </c>
      <c r="R24" s="3" t="s">
        <v>63</v>
      </c>
      <c r="S24" s="15" t="s">
        <v>7</v>
      </c>
      <c r="T24" s="3" t="s">
        <v>9</v>
      </c>
      <c r="V24" s="3" t="s">
        <v>10</v>
      </c>
      <c r="W24" s="8" t="s">
        <v>63</v>
      </c>
      <c r="X24" s="6" t="s">
        <v>35</v>
      </c>
      <c r="Y24" s="3" t="s">
        <v>10</v>
      </c>
      <c r="AA24" s="3" t="s">
        <v>11</v>
      </c>
      <c r="AB24" s="3" t="s">
        <v>40</v>
      </c>
      <c r="AC24" s="6" t="s">
        <v>35</v>
      </c>
      <c r="AD24" s="3" t="s">
        <v>11</v>
      </c>
      <c r="AF24" s="3" t="s">
        <v>13</v>
      </c>
      <c r="AG24" s="3" t="s">
        <v>38</v>
      </c>
      <c r="AH24" s="15" t="s">
        <v>7</v>
      </c>
      <c r="AI24" s="3" t="s">
        <v>13</v>
      </c>
      <c r="AK24" s="3" t="s">
        <v>14</v>
      </c>
      <c r="AL24" s="3" t="s">
        <v>38</v>
      </c>
      <c r="AM24" s="15" t="s">
        <v>7</v>
      </c>
      <c r="AN24" s="3" t="s">
        <v>14</v>
      </c>
      <c r="AP24" t="s">
        <v>9</v>
      </c>
      <c r="AQ24" t="s">
        <v>63</v>
      </c>
      <c r="AR24" s="19" t="s">
        <v>7</v>
      </c>
      <c r="AS24" t="s">
        <v>9</v>
      </c>
      <c r="AU24" s="3" t="s">
        <v>63</v>
      </c>
      <c r="AV24" s="3" t="s">
        <v>55</v>
      </c>
      <c r="AX24" t="s">
        <v>63</v>
      </c>
      <c r="AY24" t="s">
        <v>7</v>
      </c>
      <c r="AZ24" t="str">
        <f t="shared" si="1"/>
        <v>MU2</v>
      </c>
      <c r="BA24" t="s">
        <v>20</v>
      </c>
      <c r="BB24" t="s">
        <v>21</v>
      </c>
      <c r="BC24" t="s">
        <v>21</v>
      </c>
      <c r="BD24" t="s">
        <v>21</v>
      </c>
    </row>
    <row r="25" spans="1:56">
      <c r="A25">
        <v>24</v>
      </c>
      <c r="B25">
        <v>2</v>
      </c>
      <c r="C25" t="str">
        <f t="shared" si="0"/>
        <v>SH1</v>
      </c>
      <c r="D25" s="3">
        <v>20</v>
      </c>
      <c r="E25" s="5" t="str">
        <f>[3]Building_Correction_Factor!B23</f>
        <v>DRBSH1</v>
      </c>
      <c r="G25" s="3" t="s">
        <v>5</v>
      </c>
      <c r="H25" s="8" t="s">
        <v>54</v>
      </c>
      <c r="I25" s="6" t="s">
        <v>35</v>
      </c>
      <c r="J25" s="3" t="s">
        <v>5</v>
      </c>
      <c r="L25" s="3" t="s">
        <v>8</v>
      </c>
      <c r="M25" s="8" t="s">
        <v>64</v>
      </c>
      <c r="N25" s="6" t="s">
        <v>35</v>
      </c>
      <c r="O25" s="3" t="s">
        <v>8</v>
      </c>
      <c r="Q25" s="3" t="s">
        <v>9</v>
      </c>
      <c r="R25" s="3" t="s">
        <v>64</v>
      </c>
      <c r="S25" s="15" t="s">
        <v>7</v>
      </c>
      <c r="T25" s="3" t="s">
        <v>9</v>
      </c>
      <c r="V25" s="3" t="s">
        <v>10</v>
      </c>
      <c r="W25" s="8" t="s">
        <v>64</v>
      </c>
      <c r="X25" s="6" t="s">
        <v>35</v>
      </c>
      <c r="Y25" s="3" t="s">
        <v>10</v>
      </c>
      <c r="AA25" s="3" t="s">
        <v>11</v>
      </c>
      <c r="AB25" s="3" t="s">
        <v>6</v>
      </c>
      <c r="AC25" s="15" t="s">
        <v>7</v>
      </c>
      <c r="AD25" s="3" t="s">
        <v>11</v>
      </c>
      <c r="AF25" s="3" t="s">
        <v>13</v>
      </c>
      <c r="AG25" s="3" t="s">
        <v>41</v>
      </c>
      <c r="AH25" s="15" t="s">
        <v>7</v>
      </c>
      <c r="AI25" s="3" t="s">
        <v>13</v>
      </c>
      <c r="AK25" s="3" t="s">
        <v>14</v>
      </c>
      <c r="AL25" s="3" t="s">
        <v>41</v>
      </c>
      <c r="AM25" s="15" t="s">
        <v>7</v>
      </c>
      <c r="AN25" s="3" t="s">
        <v>14</v>
      </c>
      <c r="AP25" t="s">
        <v>9</v>
      </c>
      <c r="AQ25" t="s">
        <v>64</v>
      </c>
      <c r="AR25" s="19" t="s">
        <v>7</v>
      </c>
      <c r="AS25" t="s">
        <v>9</v>
      </c>
      <c r="AU25" s="3" t="s">
        <v>64</v>
      </c>
      <c r="AV25" s="3" t="s">
        <v>55</v>
      </c>
      <c r="AX25" t="s">
        <v>64</v>
      </c>
      <c r="AY25" t="s">
        <v>7</v>
      </c>
      <c r="AZ25" t="str">
        <f t="shared" si="1"/>
        <v>SH1</v>
      </c>
      <c r="BA25" t="s">
        <v>20</v>
      </c>
      <c r="BB25" t="s">
        <v>21</v>
      </c>
      <c r="BC25" t="s">
        <v>21</v>
      </c>
      <c r="BD25" t="s">
        <v>21</v>
      </c>
    </row>
    <row r="26" spans="1:56">
      <c r="A26">
        <v>25</v>
      </c>
      <c r="B26">
        <v>1</v>
      </c>
      <c r="C26" t="str">
        <f t="shared" si="0"/>
        <v>SA1</v>
      </c>
      <c r="D26" s="3">
        <v>21</v>
      </c>
      <c r="E26" s="5" t="str">
        <f>[3]Building_Correction_Factor!B24</f>
        <v>DRBSA1</v>
      </c>
      <c r="G26" s="3" t="s">
        <v>5</v>
      </c>
      <c r="H26" s="8" t="s">
        <v>57</v>
      </c>
      <c r="I26" s="6" t="s">
        <v>35</v>
      </c>
      <c r="J26" s="3" t="s">
        <v>5</v>
      </c>
      <c r="L26" s="3" t="s">
        <v>8</v>
      </c>
      <c r="M26" s="8" t="s">
        <v>65</v>
      </c>
      <c r="N26" s="6" t="s">
        <v>35</v>
      </c>
      <c r="O26" s="3" t="s">
        <v>8</v>
      </c>
      <c r="Q26" s="3" t="s">
        <v>9</v>
      </c>
      <c r="R26" s="3" t="s">
        <v>65</v>
      </c>
      <c r="S26" s="15" t="s">
        <v>7</v>
      </c>
      <c r="T26" s="3" t="s">
        <v>9</v>
      </c>
      <c r="V26" s="3" t="s">
        <v>10</v>
      </c>
      <c r="W26" s="8" t="s">
        <v>65</v>
      </c>
      <c r="X26" s="6" t="s">
        <v>35</v>
      </c>
      <c r="Y26" s="3" t="s">
        <v>10</v>
      </c>
      <c r="AA26" s="3" t="s">
        <v>11</v>
      </c>
      <c r="AB26" s="3" t="s">
        <v>18</v>
      </c>
      <c r="AC26" s="15" t="s">
        <v>7</v>
      </c>
      <c r="AD26" s="3" t="s">
        <v>11</v>
      </c>
      <c r="AF26" s="3" t="s">
        <v>13</v>
      </c>
      <c r="AG26" s="3" t="s">
        <v>43</v>
      </c>
      <c r="AH26" s="15" t="s">
        <v>7</v>
      </c>
      <c r="AI26" s="3" t="s">
        <v>13</v>
      </c>
      <c r="AK26" s="3" t="s">
        <v>14</v>
      </c>
      <c r="AL26" s="3" t="s">
        <v>43</v>
      </c>
      <c r="AM26" s="15" t="s">
        <v>7</v>
      </c>
      <c r="AN26" s="3" t="s">
        <v>14</v>
      </c>
      <c r="AP26" t="s">
        <v>9</v>
      </c>
      <c r="AQ26" t="s">
        <v>65</v>
      </c>
      <c r="AR26" s="19" t="s">
        <v>7</v>
      </c>
      <c r="AS26" t="s">
        <v>9</v>
      </c>
      <c r="AU26" s="3" t="s">
        <v>65</v>
      </c>
      <c r="AV26" s="3" t="s">
        <v>55</v>
      </c>
      <c r="AX26" t="s">
        <v>65</v>
      </c>
      <c r="AY26" t="s">
        <v>7</v>
      </c>
      <c r="AZ26" t="str">
        <f t="shared" si="1"/>
        <v>SA1</v>
      </c>
      <c r="BA26" t="s">
        <v>20</v>
      </c>
      <c r="BB26" t="s">
        <v>21</v>
      </c>
      <c r="BC26" t="s">
        <v>21</v>
      </c>
      <c r="BD26" t="s">
        <v>21</v>
      </c>
    </row>
    <row r="27" spans="1:56">
      <c r="A27">
        <v>26</v>
      </c>
      <c r="B27">
        <v>2</v>
      </c>
      <c r="C27" t="str">
        <f t="shared" si="0"/>
        <v>SA2</v>
      </c>
      <c r="D27" s="3">
        <v>22</v>
      </c>
      <c r="E27" s="5" t="str">
        <f>[3]Building_Correction_Factor!B25</f>
        <v>DRBSA2</v>
      </c>
      <c r="G27" s="3" t="s">
        <v>5</v>
      </c>
      <c r="H27" s="8" t="s">
        <v>59</v>
      </c>
      <c r="I27" s="6" t="s">
        <v>35</v>
      </c>
      <c r="J27" s="3" t="s">
        <v>5</v>
      </c>
      <c r="L27" s="3" t="s">
        <v>8</v>
      </c>
      <c r="M27" s="8" t="s">
        <v>66</v>
      </c>
      <c r="N27" s="6" t="s">
        <v>35</v>
      </c>
      <c r="O27" s="3" t="s">
        <v>8</v>
      </c>
      <c r="Q27" s="3" t="s">
        <v>9</v>
      </c>
      <c r="R27" s="3" t="s">
        <v>66</v>
      </c>
      <c r="S27" s="15" t="s">
        <v>7</v>
      </c>
      <c r="T27" s="3" t="s">
        <v>9</v>
      </c>
      <c r="V27" s="3" t="s">
        <v>10</v>
      </c>
      <c r="W27" s="8" t="s">
        <v>66</v>
      </c>
      <c r="X27" s="6" t="s">
        <v>35</v>
      </c>
      <c r="Y27" s="3" t="s">
        <v>10</v>
      </c>
      <c r="AA27" s="3" t="s">
        <v>11</v>
      </c>
      <c r="AB27" s="3" t="s">
        <v>22</v>
      </c>
      <c r="AC27" s="15" t="s">
        <v>7</v>
      </c>
      <c r="AD27" s="3" t="s">
        <v>11</v>
      </c>
      <c r="AF27" s="3" t="s">
        <v>13</v>
      </c>
      <c r="AG27" s="3" t="s">
        <v>45</v>
      </c>
      <c r="AH27" s="15" t="s">
        <v>7</v>
      </c>
      <c r="AI27" s="3" t="s">
        <v>13</v>
      </c>
      <c r="AK27" s="3" t="s">
        <v>14</v>
      </c>
      <c r="AL27" s="3" t="s">
        <v>45</v>
      </c>
      <c r="AM27" s="15" t="s">
        <v>7</v>
      </c>
      <c r="AN27" s="3" t="s">
        <v>14</v>
      </c>
      <c r="AP27" t="s">
        <v>9</v>
      </c>
      <c r="AQ27" t="s">
        <v>66</v>
      </c>
      <c r="AR27" s="19" t="s">
        <v>7</v>
      </c>
      <c r="AS27" t="s">
        <v>9</v>
      </c>
      <c r="AU27" s="3" t="s">
        <v>66</v>
      </c>
      <c r="AV27" s="3" t="s">
        <v>55</v>
      </c>
      <c r="AX27" t="s">
        <v>66</v>
      </c>
      <c r="AY27" t="s">
        <v>7</v>
      </c>
      <c r="AZ27" t="str">
        <f t="shared" si="1"/>
        <v>SA2</v>
      </c>
      <c r="BA27" t="s">
        <v>20</v>
      </c>
      <c r="BB27" t="s">
        <v>21</v>
      </c>
      <c r="BC27" t="s">
        <v>21</v>
      </c>
      <c r="BD27" t="s">
        <v>21</v>
      </c>
    </row>
    <row r="28" spans="1:56">
      <c r="A28">
        <v>27</v>
      </c>
      <c r="B28">
        <v>1</v>
      </c>
      <c r="C28" t="str">
        <f t="shared" si="0"/>
        <v>SA3</v>
      </c>
      <c r="D28" s="3">
        <v>23</v>
      </c>
      <c r="E28" s="5" t="str">
        <f>[3]Building_Correction_Factor!B26</f>
        <v>DRBSA3</v>
      </c>
      <c r="G28" s="3" t="s">
        <v>5</v>
      </c>
      <c r="H28" s="3" t="s">
        <v>32</v>
      </c>
      <c r="I28" s="10" t="s">
        <v>67</v>
      </c>
      <c r="J28" s="3" t="s">
        <v>5</v>
      </c>
      <c r="L28" s="3" t="s">
        <v>8</v>
      </c>
      <c r="M28" s="8" t="s">
        <v>68</v>
      </c>
      <c r="N28" s="6" t="s">
        <v>35</v>
      </c>
      <c r="O28" s="3" t="s">
        <v>8</v>
      </c>
      <c r="Q28" s="3" t="s">
        <v>9</v>
      </c>
      <c r="R28" s="3" t="s">
        <v>68</v>
      </c>
      <c r="S28" s="15" t="s">
        <v>7</v>
      </c>
      <c r="T28" s="3" t="s">
        <v>9</v>
      </c>
      <c r="V28" s="3" t="s">
        <v>10</v>
      </c>
      <c r="W28" s="8" t="s">
        <v>68</v>
      </c>
      <c r="X28" s="6" t="s">
        <v>35</v>
      </c>
      <c r="Y28" s="3" t="s">
        <v>10</v>
      </c>
      <c r="AA28" s="3" t="s">
        <v>11</v>
      </c>
      <c r="AB28" s="3" t="s">
        <v>24</v>
      </c>
      <c r="AC28" s="15" t="s">
        <v>7</v>
      </c>
      <c r="AD28" s="3" t="s">
        <v>11</v>
      </c>
      <c r="AF28" s="3" t="s">
        <v>13</v>
      </c>
      <c r="AG28" s="3" t="s">
        <v>47</v>
      </c>
      <c r="AH28" s="15" t="s">
        <v>7</v>
      </c>
      <c r="AI28" s="3" t="s">
        <v>13</v>
      </c>
      <c r="AK28" s="3" t="s">
        <v>14</v>
      </c>
      <c r="AL28" s="3" t="s">
        <v>47</v>
      </c>
      <c r="AM28" s="15" t="s">
        <v>7</v>
      </c>
      <c r="AN28" s="3" t="s">
        <v>14</v>
      </c>
      <c r="AP28" t="s">
        <v>9</v>
      </c>
      <c r="AQ28" t="s">
        <v>68</v>
      </c>
      <c r="AR28" s="19" t="s">
        <v>7</v>
      </c>
      <c r="AS28" t="s">
        <v>9</v>
      </c>
      <c r="AU28" s="3" t="s">
        <v>68</v>
      </c>
      <c r="AV28" s="3" t="s">
        <v>55</v>
      </c>
      <c r="AX28" t="s">
        <v>68</v>
      </c>
      <c r="AY28" t="s">
        <v>7</v>
      </c>
      <c r="AZ28" t="str">
        <f t="shared" si="1"/>
        <v>SA3</v>
      </c>
      <c r="BA28" t="s">
        <v>20</v>
      </c>
      <c r="BB28" t="s">
        <v>21</v>
      </c>
      <c r="BC28" t="s">
        <v>21</v>
      </c>
      <c r="BD28" t="s">
        <v>21</v>
      </c>
    </row>
    <row r="29" spans="1:56">
      <c r="A29">
        <v>28</v>
      </c>
      <c r="B29">
        <v>2</v>
      </c>
      <c r="C29" t="str">
        <f t="shared" si="0"/>
        <v>A4</v>
      </c>
      <c r="D29" s="3">
        <v>24</v>
      </c>
      <c r="E29" s="5" t="str">
        <f>[3]Building_Correction_Factor!B27</f>
        <v>DRBA4</v>
      </c>
      <c r="G29" s="3" t="s">
        <v>5</v>
      </c>
      <c r="H29" s="3" t="s">
        <v>37</v>
      </c>
      <c r="I29" s="10" t="s">
        <v>67</v>
      </c>
      <c r="J29" s="3" t="s">
        <v>5</v>
      </c>
      <c r="L29" s="3" t="s">
        <v>8</v>
      </c>
      <c r="M29" s="3" t="s">
        <v>12</v>
      </c>
      <c r="N29" s="15" t="s">
        <v>7</v>
      </c>
      <c r="O29" s="3" t="s">
        <v>8</v>
      </c>
      <c r="Q29" s="3" t="s">
        <v>9</v>
      </c>
      <c r="R29" s="3" t="s">
        <v>69</v>
      </c>
      <c r="S29" s="15" t="s">
        <v>7</v>
      </c>
      <c r="T29" s="3" t="s">
        <v>9</v>
      </c>
      <c r="V29" s="3" t="s">
        <v>10</v>
      </c>
      <c r="W29" s="8" t="s">
        <v>69</v>
      </c>
      <c r="X29" s="6" t="s">
        <v>35</v>
      </c>
      <c r="Y29" s="3" t="s">
        <v>10</v>
      </c>
      <c r="AA29" s="3" t="s">
        <v>11</v>
      </c>
      <c r="AB29" s="3" t="s">
        <v>26</v>
      </c>
      <c r="AC29" s="15" t="s">
        <v>7</v>
      </c>
      <c r="AD29" s="3" t="s">
        <v>11</v>
      </c>
      <c r="AF29" s="3" t="s">
        <v>13</v>
      </c>
      <c r="AG29" s="3" t="s">
        <v>49</v>
      </c>
      <c r="AH29" s="15" t="s">
        <v>7</v>
      </c>
      <c r="AI29" s="3" t="s">
        <v>13</v>
      </c>
      <c r="AK29" s="3" t="s">
        <v>14</v>
      </c>
      <c r="AL29" s="3" t="s">
        <v>49</v>
      </c>
      <c r="AM29" s="15" t="s">
        <v>7</v>
      </c>
      <c r="AN29" s="3" t="s">
        <v>14</v>
      </c>
      <c r="AP29" t="s">
        <v>9</v>
      </c>
      <c r="AQ29" t="s">
        <v>69</v>
      </c>
      <c r="AR29" s="19" t="s">
        <v>7</v>
      </c>
      <c r="AS29" t="s">
        <v>9</v>
      </c>
      <c r="AU29" s="3" t="s">
        <v>69</v>
      </c>
      <c r="AV29" s="3" t="s">
        <v>70</v>
      </c>
      <c r="AX29" t="s">
        <v>69</v>
      </c>
      <c r="AY29" t="s">
        <v>7</v>
      </c>
      <c r="AZ29" t="str">
        <f t="shared" si="1"/>
        <v>A4</v>
      </c>
      <c r="BA29" t="s">
        <v>20</v>
      </c>
      <c r="BB29" t="s">
        <v>21</v>
      </c>
      <c r="BC29" t="s">
        <v>21</v>
      </c>
      <c r="BD29" t="s">
        <v>21</v>
      </c>
    </row>
    <row r="30" spans="1:56">
      <c r="A30">
        <v>29</v>
      </c>
      <c r="B30">
        <v>1</v>
      </c>
      <c r="C30" t="str">
        <f t="shared" si="0"/>
        <v>A5</v>
      </c>
      <c r="D30" s="3">
        <v>25</v>
      </c>
      <c r="E30" s="5" t="str">
        <f>[3]Building_Correction_Factor!B28</f>
        <v>DRBA5</v>
      </c>
      <c r="G30" s="3" t="s">
        <v>5</v>
      </c>
      <c r="H30" s="8" t="s">
        <v>40</v>
      </c>
      <c r="I30" s="6" t="s">
        <v>35</v>
      </c>
      <c r="J30" s="3" t="s">
        <v>5</v>
      </c>
      <c r="L30" s="3" t="s">
        <v>8</v>
      </c>
      <c r="M30" s="3" t="s">
        <v>19</v>
      </c>
      <c r="N30" s="15" t="s">
        <v>7</v>
      </c>
      <c r="O30" s="3" t="s">
        <v>8</v>
      </c>
      <c r="Q30" s="3" t="s">
        <v>9</v>
      </c>
      <c r="R30" s="3" t="s">
        <v>71</v>
      </c>
      <c r="S30" s="15" t="s">
        <v>7</v>
      </c>
      <c r="T30" s="3" t="s">
        <v>9</v>
      </c>
      <c r="V30" s="3" t="s">
        <v>10</v>
      </c>
      <c r="W30" s="8" t="s">
        <v>71</v>
      </c>
      <c r="X30" s="6" t="s">
        <v>35</v>
      </c>
      <c r="Y30" s="3" t="s">
        <v>10</v>
      </c>
      <c r="AA30" s="3" t="s">
        <v>11</v>
      </c>
      <c r="AB30" s="3" t="s">
        <v>29</v>
      </c>
      <c r="AC30" s="15" t="s">
        <v>7</v>
      </c>
      <c r="AD30" s="3" t="s">
        <v>11</v>
      </c>
      <c r="AF30" s="3" t="s">
        <v>13</v>
      </c>
      <c r="AG30" s="8" t="s">
        <v>52</v>
      </c>
      <c r="AH30" s="6" t="s">
        <v>35</v>
      </c>
      <c r="AI30" s="3" t="s">
        <v>13</v>
      </c>
      <c r="AK30" s="3" t="s">
        <v>14</v>
      </c>
      <c r="AL30" s="3" t="s">
        <v>52</v>
      </c>
      <c r="AM30" s="15" t="s">
        <v>7</v>
      </c>
      <c r="AN30" s="3" t="s">
        <v>14</v>
      </c>
      <c r="AP30" t="s">
        <v>9</v>
      </c>
      <c r="AQ30" t="s">
        <v>71</v>
      </c>
      <c r="AR30" s="19" t="s">
        <v>7</v>
      </c>
      <c r="AS30" t="s">
        <v>9</v>
      </c>
      <c r="AU30" s="3" t="s">
        <v>71</v>
      </c>
      <c r="AV30" s="3" t="s">
        <v>70</v>
      </c>
      <c r="AX30" t="s">
        <v>71</v>
      </c>
      <c r="AY30" t="s">
        <v>7</v>
      </c>
      <c r="AZ30" t="str">
        <f t="shared" si="1"/>
        <v>A5</v>
      </c>
      <c r="BA30" t="s">
        <v>20</v>
      </c>
      <c r="BB30" t="s">
        <v>21</v>
      </c>
      <c r="BC30" t="s">
        <v>21</v>
      </c>
      <c r="BD30" t="s">
        <v>21</v>
      </c>
    </row>
    <row r="31" spans="1:56">
      <c r="A31">
        <v>30</v>
      </c>
      <c r="B31">
        <v>2</v>
      </c>
      <c r="C31" t="str">
        <f t="shared" si="0"/>
        <v>A6</v>
      </c>
      <c r="D31" s="3">
        <v>26</v>
      </c>
      <c r="E31" s="5" t="str">
        <f>[3]Building_Correction_Factor!B29</f>
        <v>DRBA6</v>
      </c>
      <c r="G31" s="3" t="s">
        <v>5</v>
      </c>
      <c r="H31" s="8" t="s">
        <v>48</v>
      </c>
      <c r="I31" s="6" t="s">
        <v>35</v>
      </c>
      <c r="J31" s="3" t="s">
        <v>5</v>
      </c>
      <c r="L31" s="3" t="s">
        <v>8</v>
      </c>
      <c r="M31" s="3" t="s">
        <v>23</v>
      </c>
      <c r="N31" s="15" t="s">
        <v>7</v>
      </c>
      <c r="O31" s="3" t="s">
        <v>8</v>
      </c>
      <c r="Q31" s="3" t="s">
        <v>9</v>
      </c>
      <c r="R31" s="3" t="s">
        <v>72</v>
      </c>
      <c r="S31" s="15" t="s">
        <v>7</v>
      </c>
      <c r="T31" s="3" t="s">
        <v>9</v>
      </c>
      <c r="V31" s="3" t="s">
        <v>10</v>
      </c>
      <c r="W31" s="8" t="s">
        <v>72</v>
      </c>
      <c r="X31" s="6" t="s">
        <v>35</v>
      </c>
      <c r="Y31" s="3" t="s">
        <v>10</v>
      </c>
      <c r="AA31" s="3" t="s">
        <v>11</v>
      </c>
      <c r="AB31" s="8" t="s">
        <v>31</v>
      </c>
      <c r="AC31" s="6" t="s">
        <v>35</v>
      </c>
      <c r="AD31" s="3" t="s">
        <v>11</v>
      </c>
      <c r="AF31" s="3" t="s">
        <v>13</v>
      </c>
      <c r="AG31" s="8" t="s">
        <v>54</v>
      </c>
      <c r="AH31" s="6" t="s">
        <v>35</v>
      </c>
      <c r="AI31" s="3" t="s">
        <v>13</v>
      </c>
      <c r="AK31" s="3" t="s">
        <v>14</v>
      </c>
      <c r="AL31" s="3" t="s">
        <v>54</v>
      </c>
      <c r="AM31" s="15" t="s">
        <v>7</v>
      </c>
      <c r="AN31" s="3" t="s">
        <v>14</v>
      </c>
      <c r="AP31" t="s">
        <v>9</v>
      </c>
      <c r="AQ31" t="s">
        <v>72</v>
      </c>
      <c r="AR31" s="26" t="s">
        <v>35</v>
      </c>
      <c r="AS31" t="s">
        <v>9</v>
      </c>
      <c r="AU31" s="3" t="s">
        <v>72</v>
      </c>
      <c r="AV31" s="3" t="s">
        <v>70</v>
      </c>
      <c r="AX31" t="s">
        <v>72</v>
      </c>
      <c r="AY31" t="s">
        <v>7</v>
      </c>
      <c r="AZ31" t="str">
        <f t="shared" si="1"/>
        <v>A6</v>
      </c>
      <c r="BA31" t="s">
        <v>20</v>
      </c>
      <c r="BB31" t="s">
        <v>21</v>
      </c>
      <c r="BC31" t="s">
        <v>21</v>
      </c>
      <c r="BD31" t="s">
        <v>21</v>
      </c>
    </row>
    <row r="32" spans="1:56">
      <c r="A32">
        <v>31</v>
      </c>
      <c r="B32">
        <v>1</v>
      </c>
      <c r="C32" t="str">
        <f t="shared" si="0"/>
        <v>SB1</v>
      </c>
      <c r="D32" s="3">
        <v>27</v>
      </c>
      <c r="E32" s="5" t="str">
        <f>[3]Building_Correction_Factor!B30</f>
        <v>DRBSB1</v>
      </c>
      <c r="G32" s="3" t="s">
        <v>5</v>
      </c>
      <c r="H32" s="8" t="s">
        <v>51</v>
      </c>
      <c r="I32" s="6" t="s">
        <v>35</v>
      </c>
      <c r="J32" s="3" t="s">
        <v>5</v>
      </c>
      <c r="L32" s="3" t="s">
        <v>8</v>
      </c>
      <c r="M32" s="3" t="s">
        <v>25</v>
      </c>
      <c r="N32" s="15" t="s">
        <v>7</v>
      </c>
      <c r="O32" s="3" t="s">
        <v>8</v>
      </c>
      <c r="Q32" s="3" t="s">
        <v>9</v>
      </c>
      <c r="R32" s="3" t="s">
        <v>73</v>
      </c>
      <c r="S32" s="15" t="s">
        <v>7</v>
      </c>
      <c r="T32" s="3" t="s">
        <v>9</v>
      </c>
      <c r="V32" s="3" t="s">
        <v>10</v>
      </c>
      <c r="W32" s="8" t="s">
        <v>73</v>
      </c>
      <c r="X32" s="6" t="s">
        <v>35</v>
      </c>
      <c r="Y32" s="3" t="s">
        <v>10</v>
      </c>
      <c r="AA32" s="3" t="s">
        <v>11</v>
      </c>
      <c r="AB32" s="8" t="s">
        <v>36</v>
      </c>
      <c r="AC32" s="6" t="s">
        <v>35</v>
      </c>
      <c r="AD32" s="3" t="s">
        <v>11</v>
      </c>
      <c r="AF32" s="3" t="s">
        <v>13</v>
      </c>
      <c r="AG32" s="8" t="s">
        <v>57</v>
      </c>
      <c r="AH32" s="6" t="s">
        <v>35</v>
      </c>
      <c r="AI32" s="3" t="s">
        <v>13</v>
      </c>
      <c r="AK32" s="3" t="s">
        <v>14</v>
      </c>
      <c r="AL32" s="3" t="s">
        <v>57</v>
      </c>
      <c r="AM32" s="15" t="s">
        <v>7</v>
      </c>
      <c r="AN32" s="3" t="s">
        <v>14</v>
      </c>
      <c r="AP32" t="s">
        <v>9</v>
      </c>
      <c r="AQ32" t="s">
        <v>73</v>
      </c>
      <c r="AR32" s="26" t="s">
        <v>35</v>
      </c>
      <c r="AS32" t="s">
        <v>9</v>
      </c>
      <c r="AU32" s="3" t="s">
        <v>73</v>
      </c>
      <c r="AV32" s="3" t="s">
        <v>70</v>
      </c>
      <c r="AX32" t="s">
        <v>73</v>
      </c>
      <c r="AY32" t="s">
        <v>7</v>
      </c>
      <c r="AZ32" t="str">
        <f t="shared" si="1"/>
        <v>SB1</v>
      </c>
      <c r="BA32" t="s">
        <v>20</v>
      </c>
      <c r="BB32" t="s">
        <v>21</v>
      </c>
      <c r="BC32" t="s">
        <v>21</v>
      </c>
      <c r="BD32" t="s">
        <v>21</v>
      </c>
    </row>
    <row r="33" spans="1:56">
      <c r="A33">
        <v>32</v>
      </c>
      <c r="B33">
        <v>2</v>
      </c>
      <c r="C33" t="str">
        <f t="shared" si="0"/>
        <v>SB2</v>
      </c>
      <c r="D33" s="3">
        <v>28</v>
      </c>
      <c r="E33" s="5" t="str">
        <f>[3]Building_Correction_Factor!B31</f>
        <v>DRBSB2</v>
      </c>
      <c r="G33" s="3" t="s">
        <v>5</v>
      </c>
      <c r="H33" s="8" t="s">
        <v>53</v>
      </c>
      <c r="I33" s="6" t="s">
        <v>35</v>
      </c>
      <c r="J33" s="3" t="s">
        <v>5</v>
      </c>
      <c r="L33" s="3" t="s">
        <v>8</v>
      </c>
      <c r="M33" s="3" t="s">
        <v>27</v>
      </c>
      <c r="N33" s="15" t="s">
        <v>7</v>
      </c>
      <c r="O33" s="3" t="s">
        <v>8</v>
      </c>
      <c r="Q33" s="3" t="s">
        <v>9</v>
      </c>
      <c r="R33" s="3" t="s">
        <v>74</v>
      </c>
      <c r="S33" s="15" t="s">
        <v>7</v>
      </c>
      <c r="T33" s="3" t="s">
        <v>9</v>
      </c>
      <c r="V33" s="3" t="s">
        <v>10</v>
      </c>
      <c r="W33" s="8" t="s">
        <v>74</v>
      </c>
      <c r="X33" s="6" t="s">
        <v>35</v>
      </c>
      <c r="Y33" s="3" t="s">
        <v>10</v>
      </c>
      <c r="AA33" s="3" t="s">
        <v>11</v>
      </c>
      <c r="AB33" s="8" t="s">
        <v>39</v>
      </c>
      <c r="AC33" s="6" t="s">
        <v>35</v>
      </c>
      <c r="AD33" s="3" t="s">
        <v>11</v>
      </c>
      <c r="AF33" s="3" t="s">
        <v>13</v>
      </c>
      <c r="AG33" s="8" t="s">
        <v>59</v>
      </c>
      <c r="AH33" s="6" t="s">
        <v>35</v>
      </c>
      <c r="AI33" s="3" t="s">
        <v>13</v>
      </c>
      <c r="AK33" s="3" t="s">
        <v>14</v>
      </c>
      <c r="AL33" s="3" t="s">
        <v>59</v>
      </c>
      <c r="AM33" s="15" t="s">
        <v>7</v>
      </c>
      <c r="AN33" s="3" t="s">
        <v>14</v>
      </c>
      <c r="AP33" t="s">
        <v>9</v>
      </c>
      <c r="AQ33" t="s">
        <v>74</v>
      </c>
      <c r="AR33" s="26" t="s">
        <v>35</v>
      </c>
      <c r="AS33" t="s">
        <v>9</v>
      </c>
      <c r="AU33" s="3" t="s">
        <v>74</v>
      </c>
      <c r="AV33" s="3" t="s">
        <v>70</v>
      </c>
      <c r="AX33" t="s">
        <v>74</v>
      </c>
      <c r="AY33" t="s">
        <v>7</v>
      </c>
      <c r="AZ33" t="str">
        <f t="shared" si="1"/>
        <v>SB2</v>
      </c>
      <c r="BA33" t="s">
        <v>20</v>
      </c>
      <c r="BB33" t="s">
        <v>21</v>
      </c>
      <c r="BC33" t="s">
        <v>21</v>
      </c>
      <c r="BD33" t="s">
        <v>21</v>
      </c>
    </row>
    <row r="34" spans="1:56">
      <c r="A34">
        <v>33</v>
      </c>
      <c r="B34">
        <v>1</v>
      </c>
      <c r="C34" t="str">
        <f t="shared" si="0"/>
        <v>SB3</v>
      </c>
      <c r="D34" s="3">
        <v>29</v>
      </c>
      <c r="E34" s="5" t="str">
        <f>[3]Building_Correction_Factor!B32</f>
        <v>DRBSB3</v>
      </c>
      <c r="G34" s="3" t="s">
        <v>5</v>
      </c>
      <c r="H34" s="8" t="s">
        <v>56</v>
      </c>
      <c r="I34" s="6" t="s">
        <v>35</v>
      </c>
      <c r="J34" s="3" t="s">
        <v>5</v>
      </c>
      <c r="L34" s="3" t="s">
        <v>8</v>
      </c>
      <c r="M34" s="3" t="s">
        <v>30</v>
      </c>
      <c r="N34" s="15" t="s">
        <v>7</v>
      </c>
      <c r="O34" s="3" t="s">
        <v>8</v>
      </c>
      <c r="Q34" s="3" t="s">
        <v>9</v>
      </c>
      <c r="R34" s="3" t="s">
        <v>75</v>
      </c>
      <c r="S34" s="15" t="s">
        <v>7</v>
      </c>
      <c r="T34" s="3" t="s">
        <v>9</v>
      </c>
      <c r="V34" s="3" t="s">
        <v>10</v>
      </c>
      <c r="W34" s="8" t="s">
        <v>75</v>
      </c>
      <c r="X34" s="6" t="s">
        <v>35</v>
      </c>
      <c r="Y34" s="3" t="s">
        <v>10</v>
      </c>
      <c r="AA34" s="3" t="s">
        <v>11</v>
      </c>
      <c r="AB34" s="8" t="s">
        <v>42</v>
      </c>
      <c r="AC34" s="6" t="s">
        <v>35</v>
      </c>
      <c r="AD34" s="3" t="s">
        <v>11</v>
      </c>
      <c r="AF34" s="3" t="s">
        <v>13</v>
      </c>
      <c r="AG34" s="8" t="s">
        <v>32</v>
      </c>
      <c r="AH34" s="6" t="s">
        <v>35</v>
      </c>
      <c r="AI34" s="3" t="s">
        <v>13</v>
      </c>
      <c r="AK34" s="3" t="s">
        <v>14</v>
      </c>
      <c r="AL34" s="3" t="s">
        <v>32</v>
      </c>
      <c r="AM34" s="15" t="s">
        <v>7</v>
      </c>
      <c r="AN34" s="3" t="s">
        <v>14</v>
      </c>
      <c r="AP34" t="s">
        <v>9</v>
      </c>
      <c r="AQ34" t="s">
        <v>75</v>
      </c>
      <c r="AR34" s="26" t="s">
        <v>35</v>
      </c>
      <c r="AS34" t="s">
        <v>9</v>
      </c>
      <c r="AU34" s="3" t="s">
        <v>75</v>
      </c>
      <c r="AV34" s="3" t="s">
        <v>70</v>
      </c>
      <c r="AX34" t="s">
        <v>75</v>
      </c>
      <c r="AY34" t="s">
        <v>7</v>
      </c>
      <c r="AZ34" t="str">
        <f t="shared" si="1"/>
        <v>SB3</v>
      </c>
      <c r="BA34" t="s">
        <v>20</v>
      </c>
      <c r="BB34" t="s">
        <v>21</v>
      </c>
      <c r="BC34" t="s">
        <v>21</v>
      </c>
      <c r="BD34" t="s">
        <v>21</v>
      </c>
    </row>
    <row r="35" spans="1:56">
      <c r="A35">
        <v>34</v>
      </c>
      <c r="B35">
        <v>2</v>
      </c>
      <c r="C35" t="str">
        <f t="shared" si="0"/>
        <v>D4</v>
      </c>
      <c r="D35" s="3">
        <v>30</v>
      </c>
      <c r="E35" s="5" t="str">
        <f>[3]Building_Correction_Factor!B33</f>
        <v>DRBD4</v>
      </c>
      <c r="G35" s="3" t="s">
        <v>5</v>
      </c>
      <c r="H35" s="8" t="s">
        <v>58</v>
      </c>
      <c r="I35" s="6" t="s">
        <v>35</v>
      </c>
      <c r="J35" s="3" t="s">
        <v>5</v>
      </c>
      <c r="L35" s="3" t="s">
        <v>8</v>
      </c>
      <c r="M35" s="3" t="s">
        <v>34</v>
      </c>
      <c r="N35" s="15" t="s">
        <v>7</v>
      </c>
      <c r="O35" s="3" t="s">
        <v>8</v>
      </c>
      <c r="Q35" s="3" t="s">
        <v>9</v>
      </c>
      <c r="R35" s="3" t="s">
        <v>76</v>
      </c>
      <c r="S35" s="15" t="s">
        <v>7</v>
      </c>
      <c r="T35" s="3" t="s">
        <v>9</v>
      </c>
      <c r="V35" s="3" t="s">
        <v>10</v>
      </c>
      <c r="W35" s="8" t="s">
        <v>76</v>
      </c>
      <c r="X35" s="6" t="s">
        <v>35</v>
      </c>
      <c r="Y35" s="3" t="s">
        <v>10</v>
      </c>
      <c r="AA35" s="3" t="s">
        <v>11</v>
      </c>
      <c r="AB35" s="8" t="s">
        <v>44</v>
      </c>
      <c r="AC35" s="6" t="s">
        <v>35</v>
      </c>
      <c r="AD35" s="3" t="s">
        <v>11</v>
      </c>
      <c r="AF35" s="3" t="s">
        <v>13</v>
      </c>
      <c r="AG35" s="8" t="s">
        <v>37</v>
      </c>
      <c r="AH35" s="6" t="s">
        <v>35</v>
      </c>
      <c r="AI35" s="3" t="s">
        <v>13</v>
      </c>
      <c r="AK35" s="3" t="s">
        <v>14</v>
      </c>
      <c r="AL35" s="3" t="s">
        <v>37</v>
      </c>
      <c r="AM35" s="15" t="s">
        <v>7</v>
      </c>
      <c r="AN35" s="3" t="s">
        <v>14</v>
      </c>
      <c r="AP35" t="s">
        <v>9</v>
      </c>
      <c r="AQ35" t="s">
        <v>76</v>
      </c>
      <c r="AR35" s="26" t="s">
        <v>35</v>
      </c>
      <c r="AS35" t="s">
        <v>9</v>
      </c>
      <c r="AU35" s="3" t="s">
        <v>76</v>
      </c>
      <c r="AV35" s="3" t="s">
        <v>70</v>
      </c>
      <c r="AX35" t="s">
        <v>76</v>
      </c>
      <c r="AY35" t="s">
        <v>7</v>
      </c>
      <c r="AZ35" t="str">
        <f t="shared" si="1"/>
        <v>D4</v>
      </c>
      <c r="BA35" t="s">
        <v>20</v>
      </c>
      <c r="BB35" t="s">
        <v>21</v>
      </c>
      <c r="BC35" t="s">
        <v>21</v>
      </c>
      <c r="BD35" t="s">
        <v>21</v>
      </c>
    </row>
    <row r="36" spans="1:56">
      <c r="A36">
        <v>35</v>
      </c>
      <c r="B36">
        <v>1</v>
      </c>
      <c r="C36" t="str">
        <f t="shared" si="0"/>
        <v>D5</v>
      </c>
      <c r="D36" s="3">
        <v>31</v>
      </c>
      <c r="E36" s="5" t="str">
        <f>[3]Building_Correction_Factor!B34</f>
        <v>DRBD5</v>
      </c>
      <c r="G36" s="3" t="s">
        <v>5</v>
      </c>
      <c r="H36" s="8" t="s">
        <v>60</v>
      </c>
      <c r="I36" s="6" t="s">
        <v>35</v>
      </c>
      <c r="J36" s="3" t="s">
        <v>5</v>
      </c>
      <c r="L36" s="3" t="s">
        <v>8</v>
      </c>
      <c r="M36" s="3" t="s">
        <v>38</v>
      </c>
      <c r="N36" s="15" t="s">
        <v>7</v>
      </c>
      <c r="O36" s="3" t="s">
        <v>8</v>
      </c>
      <c r="Q36" s="3" t="s">
        <v>9</v>
      </c>
      <c r="R36" s="3" t="s">
        <v>77</v>
      </c>
      <c r="S36" s="15" t="s">
        <v>7</v>
      </c>
      <c r="T36" s="3" t="s">
        <v>9</v>
      </c>
      <c r="V36" s="3" t="s">
        <v>10</v>
      </c>
      <c r="W36" s="8" t="s">
        <v>77</v>
      </c>
      <c r="X36" s="6" t="s">
        <v>35</v>
      </c>
      <c r="Y36" s="3" t="s">
        <v>10</v>
      </c>
      <c r="AA36" s="3" t="s">
        <v>11</v>
      </c>
      <c r="AB36" s="8" t="s">
        <v>46</v>
      </c>
      <c r="AC36" s="6" t="s">
        <v>35</v>
      </c>
      <c r="AD36" s="3" t="s">
        <v>11</v>
      </c>
      <c r="AF36" s="3" t="s">
        <v>13</v>
      </c>
      <c r="AG36" s="8" t="s">
        <v>40</v>
      </c>
      <c r="AH36" s="6" t="s">
        <v>35</v>
      </c>
      <c r="AI36" s="3" t="s">
        <v>13</v>
      </c>
      <c r="AK36" s="3" t="s">
        <v>14</v>
      </c>
      <c r="AL36" s="3" t="s">
        <v>40</v>
      </c>
      <c r="AM36" s="15" t="s">
        <v>7</v>
      </c>
      <c r="AN36" s="3" t="s">
        <v>14</v>
      </c>
      <c r="AP36" t="s">
        <v>9</v>
      </c>
      <c r="AQ36" t="s">
        <v>77</v>
      </c>
      <c r="AR36" s="26" t="s">
        <v>35</v>
      </c>
      <c r="AS36" t="s">
        <v>9</v>
      </c>
      <c r="AU36" s="3" t="s">
        <v>77</v>
      </c>
      <c r="AV36" s="3" t="s">
        <v>70</v>
      </c>
      <c r="AX36" t="s">
        <v>77</v>
      </c>
      <c r="AY36" t="s">
        <v>7</v>
      </c>
      <c r="AZ36" t="str">
        <f t="shared" si="1"/>
        <v>D5</v>
      </c>
      <c r="BA36" t="s">
        <v>20</v>
      </c>
      <c r="BB36" t="s">
        <v>21</v>
      </c>
      <c r="BC36" t="s">
        <v>21</v>
      </c>
      <c r="BD36" t="s">
        <v>21</v>
      </c>
    </row>
    <row r="37" spans="1:56">
      <c r="A37">
        <v>36</v>
      </c>
      <c r="B37">
        <v>2</v>
      </c>
      <c r="C37" t="str">
        <f t="shared" si="0"/>
        <v>D6</v>
      </c>
      <c r="D37" s="3">
        <v>32</v>
      </c>
      <c r="E37" s="5" t="str">
        <f>[3]Building_Correction_Factor!B35</f>
        <v>DRBD6</v>
      </c>
      <c r="G37" s="3" t="s">
        <v>5</v>
      </c>
      <c r="H37" s="8" t="s">
        <v>62</v>
      </c>
      <c r="I37" s="6" t="s">
        <v>35</v>
      </c>
      <c r="J37" s="3" t="s">
        <v>5</v>
      </c>
      <c r="L37" s="3" t="s">
        <v>8</v>
      </c>
      <c r="M37" s="3" t="s">
        <v>41</v>
      </c>
      <c r="N37" s="15" t="s">
        <v>7</v>
      </c>
      <c r="O37" s="3" t="s">
        <v>8</v>
      </c>
      <c r="Q37" s="3" t="s">
        <v>9</v>
      </c>
      <c r="R37" s="3" t="s">
        <v>78</v>
      </c>
      <c r="S37" s="15" t="s">
        <v>7</v>
      </c>
      <c r="T37" s="3" t="s">
        <v>9</v>
      </c>
      <c r="V37" s="3" t="s">
        <v>10</v>
      </c>
      <c r="W37" s="8" t="s">
        <v>78</v>
      </c>
      <c r="X37" s="6" t="s">
        <v>35</v>
      </c>
      <c r="Y37" s="3" t="s">
        <v>10</v>
      </c>
      <c r="AA37" s="3" t="s">
        <v>11</v>
      </c>
      <c r="AB37" s="8" t="s">
        <v>48</v>
      </c>
      <c r="AC37" s="6" t="s">
        <v>35</v>
      </c>
      <c r="AD37" s="3" t="s">
        <v>11</v>
      </c>
      <c r="AF37" s="3" t="s">
        <v>13</v>
      </c>
      <c r="AG37" s="8" t="s">
        <v>48</v>
      </c>
      <c r="AH37" s="6" t="s">
        <v>35</v>
      </c>
      <c r="AI37" s="3" t="s">
        <v>13</v>
      </c>
      <c r="AK37" s="3" t="s">
        <v>14</v>
      </c>
      <c r="AL37" s="3" t="s">
        <v>48</v>
      </c>
      <c r="AM37" s="15" t="s">
        <v>7</v>
      </c>
      <c r="AN37" s="3" t="s">
        <v>14</v>
      </c>
      <c r="AP37" t="s">
        <v>9</v>
      </c>
      <c r="AQ37" t="s">
        <v>78</v>
      </c>
      <c r="AR37" s="26" t="s">
        <v>35</v>
      </c>
      <c r="AS37" t="s">
        <v>9</v>
      </c>
      <c r="AU37" s="3" t="s">
        <v>78</v>
      </c>
      <c r="AV37" s="3" t="s">
        <v>70</v>
      </c>
      <c r="AX37" t="s">
        <v>78</v>
      </c>
      <c r="AY37" t="s">
        <v>7</v>
      </c>
      <c r="AZ37" t="str">
        <f t="shared" si="1"/>
        <v>D6</v>
      </c>
      <c r="BA37" t="s">
        <v>20</v>
      </c>
      <c r="BB37" t="s">
        <v>21</v>
      </c>
      <c r="BC37" t="s">
        <v>21</v>
      </c>
      <c r="BD37" t="s">
        <v>21</v>
      </c>
    </row>
    <row r="38" spans="1:56">
      <c r="A38">
        <v>37</v>
      </c>
      <c r="B38">
        <v>1</v>
      </c>
      <c r="C38" t="str">
        <f t="shared" si="0"/>
        <v>SH2</v>
      </c>
      <c r="D38" s="3">
        <v>33</v>
      </c>
      <c r="E38" s="5" t="str">
        <f>[3]Building_Correction_Factor!B36</f>
        <v>DRBSH2</v>
      </c>
      <c r="G38" s="3" t="s">
        <v>5</v>
      </c>
      <c r="H38" s="8" t="s">
        <v>63</v>
      </c>
      <c r="I38" s="6" t="s">
        <v>35</v>
      </c>
      <c r="J38" s="3" t="s">
        <v>5</v>
      </c>
      <c r="L38" s="3" t="s">
        <v>8</v>
      </c>
      <c r="M38" s="8" t="s">
        <v>43</v>
      </c>
      <c r="N38" s="6" t="s">
        <v>35</v>
      </c>
      <c r="O38" s="3" t="s">
        <v>8</v>
      </c>
      <c r="Q38" s="3" t="s">
        <v>9</v>
      </c>
      <c r="R38" s="3" t="s">
        <v>79</v>
      </c>
      <c r="S38" s="15" t="s">
        <v>7</v>
      </c>
      <c r="T38" s="3" t="s">
        <v>9</v>
      </c>
      <c r="V38" s="3" t="s">
        <v>10</v>
      </c>
      <c r="W38" s="8" t="s">
        <v>79</v>
      </c>
      <c r="X38" s="6" t="s">
        <v>35</v>
      </c>
      <c r="Y38" s="3" t="s">
        <v>10</v>
      </c>
      <c r="AA38" s="3" t="s">
        <v>11</v>
      </c>
      <c r="AB38" s="8" t="s">
        <v>51</v>
      </c>
      <c r="AC38" s="6" t="s">
        <v>35</v>
      </c>
      <c r="AD38" s="3" t="s">
        <v>11</v>
      </c>
      <c r="AF38" s="3" t="s">
        <v>13</v>
      </c>
      <c r="AG38" s="8" t="s">
        <v>51</v>
      </c>
      <c r="AH38" s="6" t="s">
        <v>35</v>
      </c>
      <c r="AI38" s="3" t="s">
        <v>13</v>
      </c>
      <c r="AK38" s="3" t="s">
        <v>14</v>
      </c>
      <c r="AL38" s="3" t="s">
        <v>51</v>
      </c>
      <c r="AM38" s="15" t="s">
        <v>7</v>
      </c>
      <c r="AN38" s="3" t="s">
        <v>14</v>
      </c>
      <c r="AP38" t="s">
        <v>9</v>
      </c>
      <c r="AQ38" t="s">
        <v>79</v>
      </c>
      <c r="AR38" s="26" t="s">
        <v>35</v>
      </c>
      <c r="AS38" t="s">
        <v>9</v>
      </c>
      <c r="AU38" s="3" t="s">
        <v>79</v>
      </c>
      <c r="AV38" s="3" t="s">
        <v>70</v>
      </c>
      <c r="AX38" t="s">
        <v>79</v>
      </c>
      <c r="AY38" t="s">
        <v>7</v>
      </c>
      <c r="AZ38" t="str">
        <f t="shared" si="1"/>
        <v>SH2</v>
      </c>
      <c r="BA38" t="s">
        <v>20</v>
      </c>
      <c r="BB38" t="s">
        <v>80</v>
      </c>
      <c r="BC38" t="s">
        <v>80</v>
      </c>
      <c r="BD38" t="s">
        <v>80</v>
      </c>
    </row>
    <row r="39" spans="1:56">
      <c r="A39">
        <v>38</v>
      </c>
      <c r="B39">
        <v>2</v>
      </c>
      <c r="C39" t="str">
        <f t="shared" si="0"/>
        <v>SH3</v>
      </c>
      <c r="D39" s="3">
        <v>34</v>
      </c>
      <c r="E39" s="5" t="str">
        <f>[3]Building_Correction_Factor!B37</f>
        <v>DRBSH3</v>
      </c>
      <c r="G39" s="3" t="s">
        <v>5</v>
      </c>
      <c r="H39" s="8" t="s">
        <v>64</v>
      </c>
      <c r="I39" s="6" t="s">
        <v>35</v>
      </c>
      <c r="J39" s="3" t="s">
        <v>5</v>
      </c>
      <c r="L39" s="3" t="s">
        <v>8</v>
      </c>
      <c r="M39" s="8" t="s">
        <v>45</v>
      </c>
      <c r="N39" s="6" t="s">
        <v>35</v>
      </c>
      <c r="O39" s="3" t="s">
        <v>8</v>
      </c>
      <c r="Q39" s="3" t="s">
        <v>9</v>
      </c>
      <c r="R39" s="3" t="s">
        <v>81</v>
      </c>
      <c r="S39" s="15" t="s">
        <v>7</v>
      </c>
      <c r="T39" s="3" t="s">
        <v>9</v>
      </c>
      <c r="V39" s="3" t="s">
        <v>10</v>
      </c>
      <c r="W39" s="8" t="s">
        <v>81</v>
      </c>
      <c r="X39" s="6" t="s">
        <v>35</v>
      </c>
      <c r="Y39" s="3" t="s">
        <v>10</v>
      </c>
      <c r="AA39" s="3" t="s">
        <v>11</v>
      </c>
      <c r="AB39" s="8" t="s">
        <v>53</v>
      </c>
      <c r="AC39" s="10" t="s">
        <v>67</v>
      </c>
      <c r="AD39" s="3" t="s">
        <v>11</v>
      </c>
      <c r="AF39" s="3" t="s">
        <v>13</v>
      </c>
      <c r="AG39" s="8" t="s">
        <v>53</v>
      </c>
      <c r="AH39" s="6" t="s">
        <v>35</v>
      </c>
      <c r="AI39" s="3" t="s">
        <v>13</v>
      </c>
      <c r="AK39" s="3" t="s">
        <v>14</v>
      </c>
      <c r="AL39" s="8" t="s">
        <v>82</v>
      </c>
      <c r="AM39" s="6" t="s">
        <v>35</v>
      </c>
      <c r="AN39" s="3" t="s">
        <v>14</v>
      </c>
      <c r="AP39" t="s">
        <v>9</v>
      </c>
      <c r="AQ39" t="s">
        <v>81</v>
      </c>
      <c r="AR39" s="26" t="s">
        <v>35</v>
      </c>
      <c r="AS39" t="s">
        <v>9</v>
      </c>
      <c r="AU39" s="3" t="s">
        <v>81</v>
      </c>
      <c r="AV39" s="3" t="s">
        <v>70</v>
      </c>
      <c r="AX39" t="s">
        <v>81</v>
      </c>
      <c r="AY39" t="s">
        <v>7</v>
      </c>
      <c r="AZ39" t="str">
        <f t="shared" si="1"/>
        <v>SH3</v>
      </c>
      <c r="BA39" t="s">
        <v>20</v>
      </c>
      <c r="BB39" t="s">
        <v>80</v>
      </c>
      <c r="BC39" t="s">
        <v>80</v>
      </c>
      <c r="BD39" t="s">
        <v>80</v>
      </c>
    </row>
    <row r="40" spans="1:56">
      <c r="A40">
        <v>39</v>
      </c>
      <c r="B40">
        <v>1</v>
      </c>
      <c r="C40" t="str">
        <f t="shared" si="0"/>
        <v>K1</v>
      </c>
      <c r="D40" s="3">
        <v>35</v>
      </c>
      <c r="E40" s="5" t="str">
        <f>[3]Building_Correction_Factor!B38</f>
        <v>DRBK1</v>
      </c>
      <c r="G40" s="3" t="s">
        <v>5</v>
      </c>
      <c r="H40" s="8" t="s">
        <v>65</v>
      </c>
      <c r="I40" s="6" t="s">
        <v>35</v>
      </c>
      <c r="J40" s="3" t="s">
        <v>5</v>
      </c>
      <c r="L40" s="3" t="s">
        <v>8</v>
      </c>
      <c r="M40" s="8" t="s">
        <v>47</v>
      </c>
      <c r="N40" s="6" t="s">
        <v>35</v>
      </c>
      <c r="O40" s="3" t="s">
        <v>8</v>
      </c>
      <c r="Q40" s="3" t="s">
        <v>9</v>
      </c>
      <c r="R40" s="3" t="s">
        <v>83</v>
      </c>
      <c r="S40" s="15" t="s">
        <v>7</v>
      </c>
      <c r="T40" s="3" t="s">
        <v>9</v>
      </c>
      <c r="V40" s="3" t="s">
        <v>10</v>
      </c>
      <c r="W40" s="8" t="s">
        <v>83</v>
      </c>
      <c r="X40" s="6" t="s">
        <v>35</v>
      </c>
      <c r="Y40" s="3" t="s">
        <v>10</v>
      </c>
      <c r="AA40" s="3" t="s">
        <v>11</v>
      </c>
      <c r="AB40" s="3" t="s">
        <v>56</v>
      </c>
      <c r="AC40" s="10" t="s">
        <v>67</v>
      </c>
      <c r="AD40" s="3" t="s">
        <v>11</v>
      </c>
      <c r="AF40" s="3" t="s">
        <v>13</v>
      </c>
      <c r="AG40" s="8" t="s">
        <v>56</v>
      </c>
      <c r="AH40" s="6" t="s">
        <v>35</v>
      </c>
      <c r="AI40" s="3" t="s">
        <v>13</v>
      </c>
      <c r="AK40" s="3" t="s">
        <v>14</v>
      </c>
      <c r="AL40" s="8" t="s">
        <v>84</v>
      </c>
      <c r="AM40" s="6" t="s">
        <v>35</v>
      </c>
      <c r="AN40" s="3" t="s">
        <v>14</v>
      </c>
      <c r="AP40" t="s">
        <v>9</v>
      </c>
      <c r="AQ40" t="s">
        <v>83</v>
      </c>
      <c r="AR40" s="26" t="s">
        <v>35</v>
      </c>
      <c r="AS40" t="s">
        <v>9</v>
      </c>
      <c r="AU40" s="3" t="s">
        <v>83</v>
      </c>
      <c r="AV40" s="3" t="s">
        <v>85</v>
      </c>
      <c r="AX40" t="s">
        <v>83</v>
      </c>
      <c r="AY40" t="s">
        <v>7</v>
      </c>
      <c r="AZ40" t="str">
        <f t="shared" si="1"/>
        <v>K1</v>
      </c>
      <c r="BA40" t="s">
        <v>20</v>
      </c>
      <c r="BB40" t="s">
        <v>80</v>
      </c>
      <c r="BC40" t="s">
        <v>80</v>
      </c>
      <c r="BD40" t="s">
        <v>80</v>
      </c>
    </row>
    <row r="41" spans="1:56">
      <c r="A41">
        <v>40</v>
      </c>
      <c r="B41">
        <v>2</v>
      </c>
      <c r="C41" t="str">
        <f t="shared" si="0"/>
        <v>K2</v>
      </c>
      <c r="D41" s="3">
        <v>36</v>
      </c>
      <c r="E41" s="5" t="str">
        <f>[3]Building_Correction_Factor!B39</f>
        <v>DRBK2</v>
      </c>
      <c r="G41" s="3" t="s">
        <v>5</v>
      </c>
      <c r="H41" s="8" t="s">
        <v>66</v>
      </c>
      <c r="I41" s="6" t="s">
        <v>35</v>
      </c>
      <c r="J41" s="3" t="s">
        <v>5</v>
      </c>
      <c r="L41" s="3" t="s">
        <v>8</v>
      </c>
      <c r="M41" s="8" t="s">
        <v>49</v>
      </c>
      <c r="N41" s="6" t="s">
        <v>35</v>
      </c>
      <c r="O41" s="3" t="s">
        <v>8</v>
      </c>
      <c r="Q41" s="3" t="s">
        <v>9</v>
      </c>
      <c r="R41" s="3" t="s">
        <v>86</v>
      </c>
      <c r="S41" s="15" t="s">
        <v>7</v>
      </c>
      <c r="T41" s="3" t="s">
        <v>9</v>
      </c>
      <c r="V41" s="3" t="s">
        <v>10</v>
      </c>
      <c r="W41" s="8" t="s">
        <v>86</v>
      </c>
      <c r="X41" s="6" t="s">
        <v>35</v>
      </c>
      <c r="Y41" s="3" t="s">
        <v>10</v>
      </c>
      <c r="AA41" s="3" t="s">
        <v>11</v>
      </c>
      <c r="AB41" s="3" t="s">
        <v>58</v>
      </c>
      <c r="AC41" s="10" t="s">
        <v>67</v>
      </c>
      <c r="AD41" s="3" t="s">
        <v>11</v>
      </c>
      <c r="AF41" s="3" t="s">
        <v>13</v>
      </c>
      <c r="AG41" s="8" t="s">
        <v>58</v>
      </c>
      <c r="AH41" s="6" t="s">
        <v>35</v>
      </c>
      <c r="AI41" s="3" t="s">
        <v>13</v>
      </c>
      <c r="AK41" s="3" t="s">
        <v>14</v>
      </c>
      <c r="AL41" s="8" t="s">
        <v>87</v>
      </c>
      <c r="AM41" s="6" t="s">
        <v>35</v>
      </c>
      <c r="AN41" s="3" t="s">
        <v>14</v>
      </c>
      <c r="AP41" t="s">
        <v>9</v>
      </c>
      <c r="AQ41" t="s">
        <v>86</v>
      </c>
      <c r="AR41" s="26" t="s">
        <v>35</v>
      </c>
      <c r="AS41" t="s">
        <v>9</v>
      </c>
      <c r="AU41" s="3" t="s">
        <v>86</v>
      </c>
      <c r="AV41" s="3" t="s">
        <v>85</v>
      </c>
      <c r="AX41" t="s">
        <v>86</v>
      </c>
      <c r="AY41" t="s">
        <v>7</v>
      </c>
      <c r="AZ41" t="str">
        <f t="shared" si="1"/>
        <v>K2</v>
      </c>
      <c r="BA41" t="s">
        <v>28</v>
      </c>
      <c r="BB41" t="s">
        <v>80</v>
      </c>
      <c r="BC41" t="s">
        <v>80</v>
      </c>
      <c r="BD41" t="s">
        <v>80</v>
      </c>
    </row>
    <row r="42" spans="1:56">
      <c r="A42">
        <v>41</v>
      </c>
      <c r="B42">
        <v>1</v>
      </c>
      <c r="C42" t="str">
        <f t="shared" si="0"/>
        <v>K3</v>
      </c>
      <c r="D42" s="3">
        <v>37</v>
      </c>
      <c r="E42" s="5" t="str">
        <f>[3]Building_Correction_Factor!B40</f>
        <v>DRBK3</v>
      </c>
      <c r="G42" s="3" t="s">
        <v>5</v>
      </c>
      <c r="H42" s="8" t="s">
        <v>68</v>
      </c>
      <c r="I42" s="6" t="s">
        <v>35</v>
      </c>
      <c r="J42" s="3" t="s">
        <v>5</v>
      </c>
      <c r="L42" s="3" t="s">
        <v>8</v>
      </c>
      <c r="M42" s="8" t="s">
        <v>52</v>
      </c>
      <c r="N42" s="6" t="s">
        <v>35</v>
      </c>
      <c r="O42" s="3" t="s">
        <v>8</v>
      </c>
      <c r="Q42" s="3" t="s">
        <v>9</v>
      </c>
      <c r="R42" s="3" t="s">
        <v>88</v>
      </c>
      <c r="S42" s="15" t="s">
        <v>7</v>
      </c>
      <c r="T42" s="3" t="s">
        <v>9</v>
      </c>
      <c r="V42" s="3" t="s">
        <v>10</v>
      </c>
      <c r="W42" s="8" t="s">
        <v>88</v>
      </c>
      <c r="X42" s="6" t="s">
        <v>35</v>
      </c>
      <c r="Y42" s="3" t="s">
        <v>10</v>
      </c>
      <c r="AA42" s="3" t="s">
        <v>11</v>
      </c>
      <c r="AB42" s="3" t="s">
        <v>60</v>
      </c>
      <c r="AC42" s="10" t="s">
        <v>67</v>
      </c>
      <c r="AD42" s="3" t="s">
        <v>11</v>
      </c>
      <c r="AF42" s="3" t="s">
        <v>13</v>
      </c>
      <c r="AG42" s="8" t="s">
        <v>60</v>
      </c>
      <c r="AH42" s="6" t="s">
        <v>35</v>
      </c>
      <c r="AI42" s="3" t="s">
        <v>13</v>
      </c>
      <c r="AK42" s="3" t="s">
        <v>14</v>
      </c>
      <c r="AL42" s="8" t="s">
        <v>89</v>
      </c>
      <c r="AM42" s="6" t="s">
        <v>35</v>
      </c>
      <c r="AN42" s="3" t="s">
        <v>14</v>
      </c>
      <c r="AP42" t="s">
        <v>9</v>
      </c>
      <c r="AQ42" t="s">
        <v>88</v>
      </c>
      <c r="AR42" s="26" t="s">
        <v>35</v>
      </c>
      <c r="AS42" t="s">
        <v>9</v>
      </c>
      <c r="AU42" s="3" t="s">
        <v>88</v>
      </c>
      <c r="AV42" s="3" t="s">
        <v>85</v>
      </c>
      <c r="AX42" t="s">
        <v>88</v>
      </c>
      <c r="AY42" t="s">
        <v>7</v>
      </c>
      <c r="AZ42" t="str">
        <f t="shared" si="1"/>
        <v>K3</v>
      </c>
      <c r="BA42" t="s">
        <v>28</v>
      </c>
      <c r="BB42" t="s">
        <v>80</v>
      </c>
      <c r="BC42" t="s">
        <v>80</v>
      </c>
      <c r="BD42" t="s">
        <v>80</v>
      </c>
    </row>
    <row r="43" spans="1:56">
      <c r="A43">
        <v>42</v>
      </c>
      <c r="B43">
        <v>2</v>
      </c>
      <c r="C43" t="str">
        <f t="shared" si="0"/>
        <v>K4</v>
      </c>
      <c r="D43" s="3">
        <v>38</v>
      </c>
      <c r="E43" s="5" t="str">
        <f>[3]Building_Correction_Factor!B41</f>
        <v>DRBK4</v>
      </c>
      <c r="G43" s="3" t="s">
        <v>5</v>
      </c>
      <c r="H43" s="8" t="s">
        <v>69</v>
      </c>
      <c r="I43" s="6" t="s">
        <v>35</v>
      </c>
      <c r="J43" s="3" t="s">
        <v>5</v>
      </c>
      <c r="L43" s="3" t="s">
        <v>8</v>
      </c>
      <c r="M43" s="8" t="s">
        <v>54</v>
      </c>
      <c r="N43" s="6" t="s">
        <v>35</v>
      </c>
      <c r="O43" s="3" t="s">
        <v>8</v>
      </c>
      <c r="Q43" s="3" t="s">
        <v>9</v>
      </c>
      <c r="R43" s="3" t="s">
        <v>90</v>
      </c>
      <c r="S43" s="15" t="s">
        <v>7</v>
      </c>
      <c r="T43" s="3" t="s">
        <v>9</v>
      </c>
      <c r="V43" s="3" t="s">
        <v>10</v>
      </c>
      <c r="W43" s="8" t="s">
        <v>90</v>
      </c>
      <c r="X43" s="6" t="s">
        <v>35</v>
      </c>
      <c r="Y43" s="3" t="s">
        <v>10</v>
      </c>
      <c r="AA43" s="3" t="s">
        <v>11</v>
      </c>
      <c r="AB43" s="3" t="s">
        <v>62</v>
      </c>
      <c r="AC43" s="10" t="s">
        <v>67</v>
      </c>
      <c r="AD43" s="3" t="s">
        <v>11</v>
      </c>
      <c r="AF43" s="3" t="s">
        <v>13</v>
      </c>
      <c r="AG43" s="8" t="s">
        <v>62</v>
      </c>
      <c r="AH43" s="6" t="s">
        <v>35</v>
      </c>
      <c r="AI43" s="3" t="s">
        <v>13</v>
      </c>
      <c r="AK43" s="3" t="s">
        <v>14</v>
      </c>
      <c r="AL43" s="8" t="s">
        <v>91</v>
      </c>
      <c r="AM43" s="6" t="s">
        <v>35</v>
      </c>
      <c r="AN43" s="3" t="s">
        <v>14</v>
      </c>
      <c r="AP43" t="s">
        <v>9</v>
      </c>
      <c r="AQ43" t="s">
        <v>90</v>
      </c>
      <c r="AR43" s="26" t="s">
        <v>35</v>
      </c>
      <c r="AS43" t="s">
        <v>9</v>
      </c>
      <c r="AU43" s="3" t="s">
        <v>90</v>
      </c>
      <c r="AV43" s="3" t="s">
        <v>85</v>
      </c>
      <c r="AX43" t="s">
        <v>90</v>
      </c>
      <c r="AY43" t="s">
        <v>7</v>
      </c>
      <c r="AZ43" t="str">
        <f t="shared" si="1"/>
        <v>K4</v>
      </c>
      <c r="BA43" t="s">
        <v>28</v>
      </c>
      <c r="BB43" t="s">
        <v>80</v>
      </c>
      <c r="BC43" t="s">
        <v>80</v>
      </c>
      <c r="BD43" t="s">
        <v>80</v>
      </c>
    </row>
    <row r="44" spans="1:56">
      <c r="A44">
        <v>43</v>
      </c>
      <c r="B44">
        <v>1</v>
      </c>
      <c r="C44" t="str">
        <f t="shared" si="0"/>
        <v>K5</v>
      </c>
      <c r="D44" s="3">
        <v>39</v>
      </c>
      <c r="E44" s="5" t="str">
        <f>[3]Building_Correction_Factor!B42</f>
        <v>DRBK5</v>
      </c>
      <c r="G44" s="3" t="s">
        <v>5</v>
      </c>
      <c r="H44" s="8" t="s">
        <v>71</v>
      </c>
      <c r="I44" s="6" t="s">
        <v>35</v>
      </c>
      <c r="J44" s="3" t="s">
        <v>5</v>
      </c>
      <c r="L44" s="3" t="s">
        <v>8</v>
      </c>
      <c r="M44" s="8" t="s">
        <v>57</v>
      </c>
      <c r="N44" s="6" t="s">
        <v>35</v>
      </c>
      <c r="O44" s="3" t="s">
        <v>8</v>
      </c>
      <c r="Q44" s="3" t="s">
        <v>9</v>
      </c>
      <c r="R44" s="3" t="s">
        <v>92</v>
      </c>
      <c r="S44" s="15" t="s">
        <v>7</v>
      </c>
      <c r="T44" s="3" t="s">
        <v>9</v>
      </c>
      <c r="V44" s="3" t="s">
        <v>10</v>
      </c>
      <c r="W44" s="8" t="s">
        <v>92</v>
      </c>
      <c r="X44" s="6" t="s">
        <v>35</v>
      </c>
      <c r="Y44" s="3" t="s">
        <v>10</v>
      </c>
      <c r="AA44" s="3" t="s">
        <v>11</v>
      </c>
      <c r="AB44" s="3" t="s">
        <v>63</v>
      </c>
      <c r="AC44" s="10" t="s">
        <v>67</v>
      </c>
      <c r="AD44" s="3" t="s">
        <v>11</v>
      </c>
      <c r="AF44" s="3" t="s">
        <v>13</v>
      </c>
      <c r="AG44" s="8" t="s">
        <v>63</v>
      </c>
      <c r="AH44" s="6" t="s">
        <v>35</v>
      </c>
      <c r="AI44" s="3" t="s">
        <v>13</v>
      </c>
      <c r="AK44" s="3" t="s">
        <v>14</v>
      </c>
      <c r="AL44" s="8" t="s">
        <v>93</v>
      </c>
      <c r="AM44" s="6" t="s">
        <v>35</v>
      </c>
      <c r="AN44" s="3" t="s">
        <v>14</v>
      </c>
      <c r="AP44" t="s">
        <v>9</v>
      </c>
      <c r="AQ44" t="s">
        <v>92</v>
      </c>
      <c r="AR44" s="26" t="s">
        <v>35</v>
      </c>
      <c r="AS44" t="s">
        <v>9</v>
      </c>
      <c r="AU44" s="3" t="s">
        <v>92</v>
      </c>
      <c r="AV44" s="3" t="s">
        <v>85</v>
      </c>
      <c r="AX44" t="s">
        <v>92</v>
      </c>
      <c r="AY44" t="s">
        <v>7</v>
      </c>
      <c r="AZ44" t="str">
        <f t="shared" si="1"/>
        <v>K5</v>
      </c>
      <c r="BA44" t="s">
        <v>28</v>
      </c>
      <c r="BB44" t="s">
        <v>80</v>
      </c>
      <c r="BC44" t="s">
        <v>80</v>
      </c>
      <c r="BD44" t="s">
        <v>80</v>
      </c>
    </row>
    <row r="45" spans="1:56">
      <c r="A45">
        <v>44</v>
      </c>
      <c r="B45">
        <v>2</v>
      </c>
      <c r="C45" t="str">
        <f t="shared" si="0"/>
        <v>M1</v>
      </c>
      <c r="D45" s="3">
        <v>40</v>
      </c>
      <c r="E45" s="5" t="str">
        <f>[3]Building_Correction_Factor!B43</f>
        <v>DRBM1</v>
      </c>
      <c r="G45" s="3" t="s">
        <v>5</v>
      </c>
      <c r="H45" s="8" t="s">
        <v>72</v>
      </c>
      <c r="I45" s="6" t="s">
        <v>35</v>
      </c>
      <c r="J45" s="3" t="s">
        <v>5</v>
      </c>
      <c r="L45" s="3" t="s">
        <v>8</v>
      </c>
      <c r="M45" s="8" t="s">
        <v>59</v>
      </c>
      <c r="N45" s="6" t="s">
        <v>35</v>
      </c>
      <c r="O45" s="3" t="s">
        <v>8</v>
      </c>
      <c r="Q45" s="3" t="s">
        <v>9</v>
      </c>
      <c r="R45" s="3" t="s">
        <v>94</v>
      </c>
      <c r="S45" s="15" t="s">
        <v>7</v>
      </c>
      <c r="T45" s="3" t="s">
        <v>9</v>
      </c>
      <c r="V45" s="3" t="s">
        <v>10</v>
      </c>
      <c r="W45" s="8" t="s">
        <v>94</v>
      </c>
      <c r="X45" s="6" t="s">
        <v>35</v>
      </c>
      <c r="Y45" s="3" t="s">
        <v>10</v>
      </c>
      <c r="AA45" s="3" t="s">
        <v>11</v>
      </c>
      <c r="AB45" s="3" t="s">
        <v>64</v>
      </c>
      <c r="AC45" s="10" t="s">
        <v>67</v>
      </c>
      <c r="AD45" s="3" t="s">
        <v>11</v>
      </c>
      <c r="AF45" s="3" t="s">
        <v>13</v>
      </c>
      <c r="AG45" s="8" t="s">
        <v>64</v>
      </c>
      <c r="AH45" s="6" t="s">
        <v>35</v>
      </c>
      <c r="AI45" s="3" t="s">
        <v>13</v>
      </c>
      <c r="AK45" s="3" t="s">
        <v>14</v>
      </c>
      <c r="AL45" s="8" t="s">
        <v>95</v>
      </c>
      <c r="AM45" s="6" t="s">
        <v>35</v>
      </c>
      <c r="AN45" s="3" t="s">
        <v>14</v>
      </c>
      <c r="AP45" t="s">
        <v>9</v>
      </c>
      <c r="AQ45" t="s">
        <v>94</v>
      </c>
      <c r="AR45" s="26" t="s">
        <v>35</v>
      </c>
      <c r="AS45" t="s">
        <v>9</v>
      </c>
      <c r="AU45" s="3" t="s">
        <v>94</v>
      </c>
      <c r="AV45" s="3" t="s">
        <v>85</v>
      </c>
      <c r="AX45" t="s">
        <v>94</v>
      </c>
      <c r="AY45" t="s">
        <v>7</v>
      </c>
      <c r="AZ45" t="str">
        <f t="shared" si="1"/>
        <v>M1</v>
      </c>
      <c r="BA45" t="s">
        <v>20</v>
      </c>
      <c r="BB45" t="s">
        <v>80</v>
      </c>
      <c r="BC45" t="s">
        <v>80</v>
      </c>
      <c r="BD45" t="s">
        <v>80</v>
      </c>
    </row>
    <row r="46" spans="1:56">
      <c r="A46">
        <v>45</v>
      </c>
      <c r="B46">
        <v>1</v>
      </c>
      <c r="C46" t="str">
        <f t="shared" si="0"/>
        <v>M2</v>
      </c>
      <c r="D46" s="3">
        <v>41</v>
      </c>
      <c r="E46" s="5" t="str">
        <f>[3]Building_Correction_Factor!B44</f>
        <v>DRBM2</v>
      </c>
      <c r="G46" s="3" t="s">
        <v>5</v>
      </c>
      <c r="H46" s="3" t="s">
        <v>73</v>
      </c>
      <c r="I46" s="10" t="s">
        <v>67</v>
      </c>
      <c r="J46" s="3" t="s">
        <v>5</v>
      </c>
      <c r="L46" s="3" t="s">
        <v>8</v>
      </c>
      <c r="M46" s="3" t="s">
        <v>32</v>
      </c>
      <c r="N46" s="10" t="s">
        <v>67</v>
      </c>
      <c r="O46" s="3" t="s">
        <v>8</v>
      </c>
      <c r="Q46" s="3" t="s">
        <v>9</v>
      </c>
      <c r="R46" s="3" t="s">
        <v>96</v>
      </c>
      <c r="S46" s="15" t="s">
        <v>7</v>
      </c>
      <c r="T46" s="3" t="s">
        <v>9</v>
      </c>
      <c r="V46" s="3" t="s">
        <v>10</v>
      </c>
      <c r="W46" s="8" t="s">
        <v>96</v>
      </c>
      <c r="X46" s="6" t="s">
        <v>35</v>
      </c>
      <c r="Y46" s="3" t="s">
        <v>10</v>
      </c>
      <c r="AA46" s="3" t="s">
        <v>11</v>
      </c>
      <c r="AB46" s="3" t="s">
        <v>65</v>
      </c>
      <c r="AC46" s="10" t="s">
        <v>67</v>
      </c>
      <c r="AD46" s="3" t="s">
        <v>11</v>
      </c>
      <c r="AF46" s="3" t="s">
        <v>13</v>
      </c>
      <c r="AG46" s="8" t="s">
        <v>65</v>
      </c>
      <c r="AH46" s="6" t="s">
        <v>35</v>
      </c>
      <c r="AI46" s="3" t="s">
        <v>13</v>
      </c>
      <c r="AK46" s="3" t="s">
        <v>14</v>
      </c>
      <c r="AL46" s="8" t="s">
        <v>97</v>
      </c>
      <c r="AM46" s="6" t="s">
        <v>35</v>
      </c>
      <c r="AN46" s="3" t="s">
        <v>14</v>
      </c>
      <c r="AP46" t="s">
        <v>9</v>
      </c>
      <c r="AQ46" t="s">
        <v>96</v>
      </c>
      <c r="AR46" s="26" t="s">
        <v>35</v>
      </c>
      <c r="AS46" t="s">
        <v>9</v>
      </c>
      <c r="AU46" s="3" t="s">
        <v>96</v>
      </c>
      <c r="AV46" s="3" t="s">
        <v>85</v>
      </c>
      <c r="AX46" t="s">
        <v>96</v>
      </c>
      <c r="AY46" t="s">
        <v>7</v>
      </c>
      <c r="AZ46" t="str">
        <f t="shared" si="1"/>
        <v>M2</v>
      </c>
      <c r="BA46" t="s">
        <v>20</v>
      </c>
      <c r="BB46" t="s">
        <v>80</v>
      </c>
      <c r="BC46" t="s">
        <v>80</v>
      </c>
      <c r="BD46" t="s">
        <v>80</v>
      </c>
    </row>
    <row r="47" spans="1:56">
      <c r="A47">
        <v>46</v>
      </c>
      <c r="B47">
        <v>2</v>
      </c>
      <c r="C47" t="str">
        <f t="shared" si="0"/>
        <v>M3</v>
      </c>
      <c r="D47" s="3">
        <v>42</v>
      </c>
      <c r="E47" s="5" t="str">
        <f>[3]Building_Correction_Factor!B45</f>
        <v>DRBM3</v>
      </c>
      <c r="G47" s="3" t="s">
        <v>5</v>
      </c>
      <c r="H47" s="3" t="s">
        <v>74</v>
      </c>
      <c r="I47" s="10" t="s">
        <v>67</v>
      </c>
      <c r="J47" s="3" t="s">
        <v>5</v>
      </c>
      <c r="L47" s="3" t="s">
        <v>8</v>
      </c>
      <c r="M47" s="3" t="s">
        <v>37</v>
      </c>
      <c r="N47" s="10" t="s">
        <v>67</v>
      </c>
      <c r="O47" s="3" t="s">
        <v>8</v>
      </c>
      <c r="Q47" s="3" t="s">
        <v>9</v>
      </c>
      <c r="R47" s="3" t="s">
        <v>98</v>
      </c>
      <c r="S47" s="15" t="s">
        <v>7</v>
      </c>
      <c r="T47" s="3" t="s">
        <v>9</v>
      </c>
      <c r="V47" s="3" t="s">
        <v>10</v>
      </c>
      <c r="W47" s="8" t="s">
        <v>98</v>
      </c>
      <c r="X47" s="6" t="s">
        <v>35</v>
      </c>
      <c r="Y47" s="3" t="s">
        <v>10</v>
      </c>
      <c r="AA47" s="3" t="s">
        <v>11</v>
      </c>
      <c r="AB47" s="3" t="s">
        <v>68</v>
      </c>
      <c r="AC47" s="10" t="s">
        <v>67</v>
      </c>
      <c r="AD47" s="3" t="s">
        <v>11</v>
      </c>
      <c r="AF47" s="3" t="s">
        <v>13</v>
      </c>
      <c r="AG47" s="8" t="s">
        <v>66</v>
      </c>
      <c r="AH47" s="6" t="s">
        <v>35</v>
      </c>
      <c r="AI47" s="3" t="s">
        <v>13</v>
      </c>
      <c r="AK47" s="3" t="s">
        <v>14</v>
      </c>
      <c r="AL47" s="8" t="s">
        <v>99</v>
      </c>
      <c r="AM47" s="6" t="s">
        <v>35</v>
      </c>
      <c r="AN47" s="3" t="s">
        <v>14</v>
      </c>
      <c r="AP47" t="s">
        <v>9</v>
      </c>
      <c r="AQ47" t="s">
        <v>98</v>
      </c>
      <c r="AR47" s="26" t="s">
        <v>35</v>
      </c>
      <c r="AS47" t="s">
        <v>9</v>
      </c>
      <c r="AU47" s="3" t="s">
        <v>98</v>
      </c>
      <c r="AV47" s="3" t="s">
        <v>85</v>
      </c>
      <c r="AX47" t="s">
        <v>98</v>
      </c>
      <c r="AY47" t="s">
        <v>7</v>
      </c>
      <c r="AZ47" t="str">
        <f t="shared" si="1"/>
        <v>M3</v>
      </c>
      <c r="BA47" t="s">
        <v>20</v>
      </c>
      <c r="BB47" t="s">
        <v>80</v>
      </c>
      <c r="BC47" t="s">
        <v>80</v>
      </c>
      <c r="BD47" t="s">
        <v>80</v>
      </c>
    </row>
    <row r="48" spans="1:56">
      <c r="A48">
        <v>47</v>
      </c>
      <c r="B48">
        <v>1</v>
      </c>
      <c r="C48" t="str">
        <f t="shared" si="0"/>
        <v>M4</v>
      </c>
      <c r="D48" s="3">
        <v>43</v>
      </c>
      <c r="E48" s="5" t="str">
        <f>[3]Building_Correction_Factor!B46</f>
        <v>DRBM4</v>
      </c>
      <c r="G48" s="3" t="s">
        <v>5</v>
      </c>
      <c r="H48" s="3" t="s">
        <v>75</v>
      </c>
      <c r="I48" s="10" t="s">
        <v>67</v>
      </c>
      <c r="J48" s="3" t="s">
        <v>5</v>
      </c>
      <c r="L48" s="3" t="s">
        <v>8</v>
      </c>
      <c r="M48" s="8" t="s">
        <v>40</v>
      </c>
      <c r="N48" s="6" t="s">
        <v>35</v>
      </c>
      <c r="O48" s="3" t="s">
        <v>8</v>
      </c>
      <c r="Q48" s="3" t="s">
        <v>9</v>
      </c>
      <c r="R48" s="3" t="s">
        <v>100</v>
      </c>
      <c r="S48" s="15" t="s">
        <v>7</v>
      </c>
      <c r="T48" s="3" t="s">
        <v>9</v>
      </c>
      <c r="V48" s="3" t="s">
        <v>10</v>
      </c>
      <c r="W48" s="8" t="s">
        <v>100</v>
      </c>
      <c r="X48" s="6" t="s">
        <v>35</v>
      </c>
      <c r="Y48" s="3" t="s">
        <v>10</v>
      </c>
      <c r="AA48" s="3" t="s">
        <v>11</v>
      </c>
      <c r="AB48" s="3" t="s">
        <v>69</v>
      </c>
      <c r="AC48" s="10" t="s">
        <v>67</v>
      </c>
      <c r="AD48" s="3" t="s">
        <v>11</v>
      </c>
      <c r="AF48" s="3" t="s">
        <v>13</v>
      </c>
      <c r="AG48" s="8" t="s">
        <v>68</v>
      </c>
      <c r="AH48" s="6" t="s">
        <v>35</v>
      </c>
      <c r="AI48" s="3" t="s">
        <v>13</v>
      </c>
      <c r="AK48" s="3" t="s">
        <v>14</v>
      </c>
      <c r="AL48" s="8" t="s">
        <v>101</v>
      </c>
      <c r="AM48" s="6" t="s">
        <v>35</v>
      </c>
      <c r="AN48" s="3" t="s">
        <v>14</v>
      </c>
      <c r="AP48" t="s">
        <v>9</v>
      </c>
      <c r="AQ48" t="s">
        <v>100</v>
      </c>
      <c r="AR48" s="26" t="s">
        <v>35</v>
      </c>
      <c r="AS48" t="s">
        <v>9</v>
      </c>
      <c r="AU48" s="3" t="s">
        <v>100</v>
      </c>
      <c r="AV48" s="3" t="s">
        <v>85</v>
      </c>
      <c r="AX48" t="s">
        <v>100</v>
      </c>
      <c r="AY48" t="s">
        <v>7</v>
      </c>
      <c r="AZ48" t="str">
        <f t="shared" si="1"/>
        <v>M4</v>
      </c>
      <c r="BA48" t="s">
        <v>20</v>
      </c>
      <c r="BB48" t="s">
        <v>80</v>
      </c>
      <c r="BC48" t="s">
        <v>80</v>
      </c>
      <c r="BD48" t="s">
        <v>80</v>
      </c>
    </row>
    <row r="49" spans="1:56">
      <c r="A49">
        <v>48</v>
      </c>
      <c r="B49">
        <v>2</v>
      </c>
      <c r="C49" t="str">
        <f t="shared" si="0"/>
        <v>M5</v>
      </c>
      <c r="D49" s="3">
        <v>44</v>
      </c>
      <c r="E49" s="5" t="str">
        <f>[3]Building_Correction_Factor!B47</f>
        <v>DRBM5</v>
      </c>
      <c r="G49" s="3" t="s">
        <v>5</v>
      </c>
      <c r="H49" s="3" t="s">
        <v>76</v>
      </c>
      <c r="I49" s="10" t="s">
        <v>67</v>
      </c>
      <c r="J49" s="3" t="s">
        <v>5</v>
      </c>
      <c r="L49" s="3" t="s">
        <v>8</v>
      </c>
      <c r="M49" s="8" t="s">
        <v>69</v>
      </c>
      <c r="N49" s="6" t="s">
        <v>35</v>
      </c>
      <c r="O49" s="3" t="s">
        <v>8</v>
      </c>
      <c r="Q49" s="3" t="s">
        <v>9</v>
      </c>
      <c r="R49" s="3" t="s">
        <v>102</v>
      </c>
      <c r="S49" s="15" t="s">
        <v>7</v>
      </c>
      <c r="T49" s="3" t="s">
        <v>9</v>
      </c>
      <c r="V49" s="3" t="s">
        <v>10</v>
      </c>
      <c r="W49" s="8" t="s">
        <v>102</v>
      </c>
      <c r="X49" s="6" t="s">
        <v>35</v>
      </c>
      <c r="Y49" s="3" t="s">
        <v>10</v>
      </c>
      <c r="AA49" s="3" t="s">
        <v>11</v>
      </c>
      <c r="AB49" s="3" t="s">
        <v>71</v>
      </c>
      <c r="AC49" s="10" t="s">
        <v>67</v>
      </c>
      <c r="AD49" s="3" t="s">
        <v>11</v>
      </c>
      <c r="AF49" s="3" t="s">
        <v>13</v>
      </c>
      <c r="AG49" s="8" t="s">
        <v>69</v>
      </c>
      <c r="AH49" s="6" t="s">
        <v>35</v>
      </c>
      <c r="AI49" s="3" t="s">
        <v>13</v>
      </c>
      <c r="AK49" s="3" t="s">
        <v>14</v>
      </c>
      <c r="AL49" s="8" t="s">
        <v>103</v>
      </c>
      <c r="AM49" s="6" t="s">
        <v>35</v>
      </c>
      <c r="AN49" s="3" t="s">
        <v>14</v>
      </c>
      <c r="AP49" t="s">
        <v>9</v>
      </c>
      <c r="AQ49" t="s">
        <v>102</v>
      </c>
      <c r="AR49" s="26" t="s">
        <v>35</v>
      </c>
      <c r="AS49" t="s">
        <v>9</v>
      </c>
      <c r="AU49" s="3" t="s">
        <v>102</v>
      </c>
      <c r="AV49" s="3" t="s">
        <v>85</v>
      </c>
      <c r="AX49" t="s">
        <v>102</v>
      </c>
      <c r="AY49" t="s">
        <v>7</v>
      </c>
      <c r="AZ49" t="str">
        <f t="shared" si="1"/>
        <v>M5</v>
      </c>
      <c r="BA49" t="s">
        <v>20</v>
      </c>
      <c r="BB49" t="s">
        <v>80</v>
      </c>
      <c r="BC49" t="s">
        <v>80</v>
      </c>
      <c r="BD49" t="s">
        <v>80</v>
      </c>
    </row>
    <row r="50" spans="1:56">
      <c r="A50">
        <v>49</v>
      </c>
      <c r="B50">
        <v>1</v>
      </c>
      <c r="C50" t="str">
        <f t="shared" si="0"/>
        <v>O1</v>
      </c>
      <c r="D50" s="3">
        <v>45</v>
      </c>
      <c r="E50" s="5" t="str">
        <f>[3]Building_Correction_Factor!B48</f>
        <v>DRBO1</v>
      </c>
      <c r="G50" s="3" t="s">
        <v>5</v>
      </c>
      <c r="H50" s="3" t="s">
        <v>77</v>
      </c>
      <c r="I50" s="10" t="s">
        <v>67</v>
      </c>
      <c r="J50" s="3" t="s">
        <v>5</v>
      </c>
      <c r="L50" s="3" t="s">
        <v>8</v>
      </c>
      <c r="M50" s="8" t="s">
        <v>71</v>
      </c>
      <c r="N50" s="6" t="s">
        <v>35</v>
      </c>
      <c r="O50" s="3" t="s">
        <v>8</v>
      </c>
      <c r="Q50" s="3" t="s">
        <v>9</v>
      </c>
      <c r="R50" s="3" t="s">
        <v>104</v>
      </c>
      <c r="S50" s="15" t="s">
        <v>7</v>
      </c>
      <c r="T50" s="3" t="s">
        <v>9</v>
      </c>
      <c r="V50" s="3" t="s">
        <v>10</v>
      </c>
      <c r="W50" s="8" t="s">
        <v>104</v>
      </c>
      <c r="X50" s="6" t="s">
        <v>35</v>
      </c>
      <c r="Y50" s="3" t="s">
        <v>10</v>
      </c>
      <c r="AA50" s="3" t="s">
        <v>11</v>
      </c>
      <c r="AB50" s="3" t="s">
        <v>72</v>
      </c>
      <c r="AC50" s="10" t="s">
        <v>67</v>
      </c>
      <c r="AD50" s="3" t="s">
        <v>11</v>
      </c>
      <c r="AF50" s="3" t="s">
        <v>13</v>
      </c>
      <c r="AG50" s="8" t="s">
        <v>71</v>
      </c>
      <c r="AH50" s="6" t="s">
        <v>35</v>
      </c>
      <c r="AI50" s="3" t="s">
        <v>13</v>
      </c>
      <c r="AK50" s="3" t="s">
        <v>14</v>
      </c>
      <c r="AL50" s="8" t="s">
        <v>105</v>
      </c>
      <c r="AM50" s="6" t="s">
        <v>35</v>
      </c>
      <c r="AN50" s="3" t="s">
        <v>14</v>
      </c>
      <c r="AP50" t="s">
        <v>9</v>
      </c>
      <c r="AQ50" t="s">
        <v>104</v>
      </c>
      <c r="AR50" s="26" t="s">
        <v>35</v>
      </c>
      <c r="AS50" t="s">
        <v>9</v>
      </c>
      <c r="AU50" s="3" t="s">
        <v>104</v>
      </c>
      <c r="AV50" s="3" t="s">
        <v>85</v>
      </c>
      <c r="AX50" t="s">
        <v>104</v>
      </c>
      <c r="AY50" t="s">
        <v>7</v>
      </c>
      <c r="AZ50" t="str">
        <f t="shared" si="1"/>
        <v>O1</v>
      </c>
      <c r="BA50" t="s">
        <v>20</v>
      </c>
      <c r="BB50" t="s">
        <v>80</v>
      </c>
      <c r="BC50" t="s">
        <v>80</v>
      </c>
      <c r="BD50" t="s">
        <v>80</v>
      </c>
    </row>
    <row r="51" spans="1:56">
      <c r="A51">
        <v>50</v>
      </c>
      <c r="B51">
        <v>2</v>
      </c>
      <c r="C51" t="str">
        <f t="shared" si="0"/>
        <v>O2</v>
      </c>
      <c r="D51" s="3">
        <v>46</v>
      </c>
      <c r="E51" s="5" t="str">
        <f>[3]Building_Correction_Factor!B49</f>
        <v>DRBO2</v>
      </c>
      <c r="G51" s="3" t="s">
        <v>5</v>
      </c>
      <c r="H51" s="3" t="s">
        <v>78</v>
      </c>
      <c r="I51" s="10" t="s">
        <v>67</v>
      </c>
      <c r="J51" s="3" t="s">
        <v>5</v>
      </c>
      <c r="L51" s="3" t="s">
        <v>8</v>
      </c>
      <c r="M51" s="3" t="s">
        <v>72</v>
      </c>
      <c r="N51" s="10" t="s">
        <v>67</v>
      </c>
      <c r="O51" s="3" t="s">
        <v>8</v>
      </c>
      <c r="Q51" s="3" t="s">
        <v>9</v>
      </c>
      <c r="R51" s="3" t="s">
        <v>106</v>
      </c>
      <c r="S51" s="15" t="s">
        <v>7</v>
      </c>
      <c r="T51" s="3" t="s">
        <v>9</v>
      </c>
      <c r="V51" s="3" t="s">
        <v>10</v>
      </c>
      <c r="W51" s="3" t="s">
        <v>106</v>
      </c>
      <c r="X51" s="12" t="s">
        <v>33</v>
      </c>
      <c r="Y51" s="3" t="s">
        <v>10</v>
      </c>
      <c r="AA51" s="3" t="s">
        <v>11</v>
      </c>
      <c r="AB51" s="3" t="s">
        <v>73</v>
      </c>
      <c r="AC51" s="10" t="s">
        <v>67</v>
      </c>
      <c r="AD51" s="3" t="s">
        <v>11</v>
      </c>
      <c r="AF51" s="3" t="s">
        <v>13</v>
      </c>
      <c r="AG51" s="8" t="s">
        <v>72</v>
      </c>
      <c r="AH51" s="6" t="s">
        <v>35</v>
      </c>
      <c r="AI51" s="3" t="s">
        <v>13</v>
      </c>
      <c r="AK51" s="3" t="s">
        <v>14</v>
      </c>
      <c r="AL51" s="8" t="s">
        <v>107</v>
      </c>
      <c r="AM51" s="6" t="s">
        <v>35</v>
      </c>
      <c r="AN51" s="3" t="s">
        <v>14</v>
      </c>
      <c r="AP51" t="s">
        <v>9</v>
      </c>
      <c r="AQ51" t="s">
        <v>106</v>
      </c>
      <c r="AR51" s="26" t="s">
        <v>35</v>
      </c>
      <c r="AS51" t="s">
        <v>9</v>
      </c>
      <c r="AU51" s="3" t="s">
        <v>106</v>
      </c>
      <c r="AV51" s="3" t="s">
        <v>108</v>
      </c>
      <c r="AX51" t="s">
        <v>106</v>
      </c>
      <c r="AY51" t="s">
        <v>7</v>
      </c>
      <c r="AZ51" t="str">
        <f t="shared" si="1"/>
        <v>O2</v>
      </c>
      <c r="BA51" t="s">
        <v>20</v>
      </c>
      <c r="BB51" t="s">
        <v>80</v>
      </c>
      <c r="BC51" t="s">
        <v>80</v>
      </c>
      <c r="BD51" t="s">
        <v>80</v>
      </c>
    </row>
    <row r="52" spans="1:56">
      <c r="A52">
        <v>51</v>
      </c>
      <c r="B52">
        <v>1</v>
      </c>
      <c r="C52" t="str">
        <f t="shared" si="0"/>
        <v>O3</v>
      </c>
      <c r="D52" s="3">
        <v>47</v>
      </c>
      <c r="E52" s="5" t="str">
        <f>[3]Building_Correction_Factor!B50</f>
        <v>DRBO3</v>
      </c>
      <c r="G52" s="3" t="s">
        <v>5</v>
      </c>
      <c r="H52" s="3" t="s">
        <v>79</v>
      </c>
      <c r="I52" s="10" t="s">
        <v>67</v>
      </c>
      <c r="J52" s="3" t="s">
        <v>5</v>
      </c>
      <c r="L52" s="3" t="s">
        <v>8</v>
      </c>
      <c r="M52" s="3" t="s">
        <v>73</v>
      </c>
      <c r="N52" s="10" t="s">
        <v>67</v>
      </c>
      <c r="O52" s="3" t="s">
        <v>8</v>
      </c>
      <c r="Q52" s="3" t="s">
        <v>9</v>
      </c>
      <c r="R52" s="3" t="s">
        <v>109</v>
      </c>
      <c r="S52" s="15" t="s">
        <v>7</v>
      </c>
      <c r="T52" s="3" t="s">
        <v>9</v>
      </c>
      <c r="V52" s="3" t="s">
        <v>10</v>
      </c>
      <c r="W52" s="3" t="s">
        <v>109</v>
      </c>
      <c r="X52" s="12" t="s">
        <v>33</v>
      </c>
      <c r="Y52" s="3" t="s">
        <v>10</v>
      </c>
      <c r="AA52" s="3" t="s">
        <v>11</v>
      </c>
      <c r="AB52" s="3" t="s">
        <v>74</v>
      </c>
      <c r="AC52" s="10" t="s">
        <v>67</v>
      </c>
      <c r="AD52" s="3" t="s">
        <v>11</v>
      </c>
      <c r="AF52" s="3" t="s">
        <v>13</v>
      </c>
      <c r="AG52" s="8" t="s">
        <v>73</v>
      </c>
      <c r="AH52" s="6" t="s">
        <v>35</v>
      </c>
      <c r="AI52" s="3" t="s">
        <v>13</v>
      </c>
      <c r="AK52" s="3" t="s">
        <v>14</v>
      </c>
      <c r="AL52" s="8" t="s">
        <v>110</v>
      </c>
      <c r="AM52" s="6" t="s">
        <v>35</v>
      </c>
      <c r="AN52" s="3" t="s">
        <v>14</v>
      </c>
      <c r="AP52" t="s">
        <v>9</v>
      </c>
      <c r="AQ52" t="s">
        <v>109</v>
      </c>
      <c r="AR52" s="26" t="s">
        <v>35</v>
      </c>
      <c r="AS52" t="s">
        <v>9</v>
      </c>
      <c r="AU52" s="3" t="s">
        <v>109</v>
      </c>
      <c r="AV52" s="3" t="s">
        <v>108</v>
      </c>
      <c r="AX52" t="s">
        <v>109</v>
      </c>
      <c r="AY52" t="s">
        <v>7</v>
      </c>
      <c r="AZ52" t="str">
        <f t="shared" si="1"/>
        <v>O3</v>
      </c>
      <c r="BA52" t="s">
        <v>20</v>
      </c>
      <c r="BB52" t="s">
        <v>80</v>
      </c>
      <c r="BC52" t="s">
        <v>80</v>
      </c>
      <c r="BD52" t="s">
        <v>80</v>
      </c>
    </row>
    <row r="53" spans="1:56">
      <c r="A53">
        <v>52</v>
      </c>
      <c r="B53">
        <v>2</v>
      </c>
      <c r="C53" t="str">
        <f t="shared" si="0"/>
        <v>O4</v>
      </c>
      <c r="D53" s="3">
        <v>48</v>
      </c>
      <c r="E53" s="5" t="str">
        <f>[3]Building_Correction_Factor!B51</f>
        <v>DRBO4</v>
      </c>
      <c r="G53" s="3" t="s">
        <v>5</v>
      </c>
      <c r="H53" s="3" t="s">
        <v>81</v>
      </c>
      <c r="I53" s="10" t="s">
        <v>67</v>
      </c>
      <c r="J53" s="3" t="s">
        <v>5</v>
      </c>
      <c r="L53" s="3" t="s">
        <v>8</v>
      </c>
      <c r="M53" s="3" t="s">
        <v>74</v>
      </c>
      <c r="N53" s="10" t="s">
        <v>67</v>
      </c>
      <c r="O53" s="3" t="s">
        <v>8</v>
      </c>
      <c r="Q53" s="3" t="s">
        <v>9</v>
      </c>
      <c r="R53" s="3" t="s">
        <v>111</v>
      </c>
      <c r="S53" s="15" t="s">
        <v>7</v>
      </c>
      <c r="T53" s="3" t="s">
        <v>9</v>
      </c>
      <c r="V53" s="3" t="s">
        <v>10</v>
      </c>
      <c r="W53" s="3" t="s">
        <v>111</v>
      </c>
      <c r="X53" s="12" t="s">
        <v>33</v>
      </c>
      <c r="Y53" s="3" t="s">
        <v>10</v>
      </c>
      <c r="AA53" s="3" t="s">
        <v>11</v>
      </c>
      <c r="AB53" s="3" t="s">
        <v>75</v>
      </c>
      <c r="AC53" s="10" t="s">
        <v>67</v>
      </c>
      <c r="AD53" s="3" t="s">
        <v>11</v>
      </c>
      <c r="AF53" s="3" t="s">
        <v>13</v>
      </c>
      <c r="AG53" s="8" t="s">
        <v>74</v>
      </c>
      <c r="AH53" s="6" t="s">
        <v>35</v>
      </c>
      <c r="AI53" s="3" t="s">
        <v>13</v>
      </c>
      <c r="AK53" s="3" t="s">
        <v>14</v>
      </c>
      <c r="AL53" s="8" t="s">
        <v>112</v>
      </c>
      <c r="AM53" s="6" t="s">
        <v>35</v>
      </c>
      <c r="AN53" s="3" t="s">
        <v>14</v>
      </c>
      <c r="AP53" t="s">
        <v>9</v>
      </c>
      <c r="AQ53" t="s">
        <v>111</v>
      </c>
      <c r="AR53" s="26" t="s">
        <v>35</v>
      </c>
      <c r="AS53" t="s">
        <v>9</v>
      </c>
      <c r="AU53" s="3" t="s">
        <v>111</v>
      </c>
      <c r="AV53" s="3" t="s">
        <v>108</v>
      </c>
      <c r="AX53" t="s">
        <v>111</v>
      </c>
      <c r="AY53" t="s">
        <v>7</v>
      </c>
      <c r="AZ53" t="str">
        <f t="shared" si="1"/>
        <v>O4</v>
      </c>
      <c r="BA53" t="s">
        <v>20</v>
      </c>
      <c r="BB53" t="s">
        <v>80</v>
      </c>
      <c r="BC53" t="s">
        <v>80</v>
      </c>
      <c r="BD53" t="s">
        <v>80</v>
      </c>
    </row>
    <row r="54" spans="1:56">
      <c r="A54">
        <v>53</v>
      </c>
      <c r="B54">
        <v>1</v>
      </c>
      <c r="C54" t="str">
        <f t="shared" si="0"/>
        <v>O5</v>
      </c>
      <c r="D54" s="3">
        <v>49</v>
      </c>
      <c r="E54" s="5" t="str">
        <f>[3]Building_Correction_Factor!B52</f>
        <v>DRBO5</v>
      </c>
      <c r="G54" s="3" t="s">
        <v>5</v>
      </c>
      <c r="H54" s="3" t="s">
        <v>83</v>
      </c>
      <c r="I54" s="10" t="s">
        <v>67</v>
      </c>
      <c r="J54" s="3" t="s">
        <v>5</v>
      </c>
      <c r="L54" s="3" t="s">
        <v>8</v>
      </c>
      <c r="M54" s="3" t="s">
        <v>75</v>
      </c>
      <c r="N54" s="10" t="s">
        <v>67</v>
      </c>
      <c r="O54" s="3" t="s">
        <v>8</v>
      </c>
      <c r="Q54" s="3" t="s">
        <v>9</v>
      </c>
      <c r="R54" s="3" t="s">
        <v>12</v>
      </c>
      <c r="S54" s="15" t="s">
        <v>7</v>
      </c>
      <c r="T54" s="3" t="s">
        <v>9</v>
      </c>
      <c r="V54" s="3" t="s">
        <v>10</v>
      </c>
      <c r="W54" s="3" t="s">
        <v>82</v>
      </c>
      <c r="X54" s="10" t="s">
        <v>67</v>
      </c>
      <c r="Y54" s="3" t="s">
        <v>10</v>
      </c>
      <c r="AA54" s="3" t="s">
        <v>11</v>
      </c>
      <c r="AB54" s="3" t="s">
        <v>76</v>
      </c>
      <c r="AC54" s="10" t="s">
        <v>67</v>
      </c>
      <c r="AD54" s="3" t="s">
        <v>11</v>
      </c>
      <c r="AF54" s="3" t="s">
        <v>13</v>
      </c>
      <c r="AG54" s="3" t="s">
        <v>75</v>
      </c>
      <c r="AH54" s="10" t="s">
        <v>67</v>
      </c>
      <c r="AI54" s="3" t="s">
        <v>13</v>
      </c>
      <c r="AK54" s="3" t="s">
        <v>14</v>
      </c>
      <c r="AL54" s="8" t="s">
        <v>113</v>
      </c>
      <c r="AM54" s="6" t="s">
        <v>35</v>
      </c>
      <c r="AN54" s="3" t="s">
        <v>14</v>
      </c>
      <c r="AP54" t="s">
        <v>9</v>
      </c>
      <c r="AQ54" t="s">
        <v>12</v>
      </c>
      <c r="AR54" s="11" t="s">
        <v>67</v>
      </c>
      <c r="AS54" t="s">
        <v>9</v>
      </c>
      <c r="AU54" s="3" t="s">
        <v>12</v>
      </c>
      <c r="AV54" s="3" t="s">
        <v>114</v>
      </c>
      <c r="AX54" t="s">
        <v>12</v>
      </c>
      <c r="AY54" t="s">
        <v>7</v>
      </c>
      <c r="AZ54" t="str">
        <f t="shared" si="1"/>
        <v>O5</v>
      </c>
      <c r="BA54" t="s">
        <v>20</v>
      </c>
      <c r="BB54" t="s">
        <v>80</v>
      </c>
      <c r="BC54" t="s">
        <v>80</v>
      </c>
      <c r="BD54" t="s">
        <v>80</v>
      </c>
    </row>
    <row r="55" spans="1:56">
      <c r="A55">
        <v>54</v>
      </c>
      <c r="B55">
        <v>2</v>
      </c>
      <c r="C55" t="str">
        <f t="shared" si="0"/>
        <v>Q1</v>
      </c>
      <c r="D55" s="3">
        <v>50</v>
      </c>
      <c r="E55" s="5" t="str">
        <f>[3]Building_Correction_Factor!B53</f>
        <v>DRBQ1</v>
      </c>
      <c r="G55" s="3" t="s">
        <v>5</v>
      </c>
      <c r="H55" s="3" t="s">
        <v>86</v>
      </c>
      <c r="I55" s="10" t="s">
        <v>67</v>
      </c>
      <c r="J55" s="3" t="s">
        <v>5</v>
      </c>
      <c r="L55" s="3" t="s">
        <v>8</v>
      </c>
      <c r="M55" s="3" t="s">
        <v>76</v>
      </c>
      <c r="N55" s="10" t="s">
        <v>67</v>
      </c>
      <c r="O55" s="3" t="s">
        <v>8</v>
      </c>
      <c r="Q55" s="3" t="s">
        <v>9</v>
      </c>
      <c r="R55" s="3" t="s">
        <v>19</v>
      </c>
      <c r="S55" s="15" t="s">
        <v>7</v>
      </c>
      <c r="T55" s="3" t="s">
        <v>9</v>
      </c>
      <c r="V55" s="3" t="s">
        <v>10</v>
      </c>
      <c r="W55" s="3" t="s">
        <v>84</v>
      </c>
      <c r="X55" s="10" t="s">
        <v>67</v>
      </c>
      <c r="Y55" s="3" t="s">
        <v>10</v>
      </c>
      <c r="AA55" s="3" t="s">
        <v>11</v>
      </c>
      <c r="AB55" s="3" t="s">
        <v>77</v>
      </c>
      <c r="AC55" s="10" t="s">
        <v>67</v>
      </c>
      <c r="AD55" s="3" t="s">
        <v>11</v>
      </c>
      <c r="AF55" s="3" t="s">
        <v>13</v>
      </c>
      <c r="AG55" s="3" t="s">
        <v>76</v>
      </c>
      <c r="AH55" s="10" t="s">
        <v>67</v>
      </c>
      <c r="AI55" s="3" t="s">
        <v>13</v>
      </c>
      <c r="AK55" s="3" t="s">
        <v>14</v>
      </c>
      <c r="AL55" s="8" t="s">
        <v>115</v>
      </c>
      <c r="AM55" s="6" t="s">
        <v>35</v>
      </c>
      <c r="AN55" s="3" t="s">
        <v>14</v>
      </c>
      <c r="AP55" t="s">
        <v>9</v>
      </c>
      <c r="AQ55" t="s">
        <v>19</v>
      </c>
      <c r="AR55" s="11" t="s">
        <v>67</v>
      </c>
      <c r="AS55" t="s">
        <v>9</v>
      </c>
      <c r="AU55" s="3" t="s">
        <v>19</v>
      </c>
      <c r="AV55" s="3" t="s">
        <v>114</v>
      </c>
      <c r="AX55" t="s">
        <v>19</v>
      </c>
      <c r="AY55" t="s">
        <v>7</v>
      </c>
      <c r="AZ55" t="str">
        <f t="shared" si="1"/>
        <v>Q1</v>
      </c>
      <c r="BA55" t="s">
        <v>20</v>
      </c>
      <c r="BB55" t="s">
        <v>80</v>
      </c>
      <c r="BC55" t="s">
        <v>80</v>
      </c>
      <c r="BD55" t="s">
        <v>80</v>
      </c>
    </row>
    <row r="56" spans="1:56">
      <c r="A56">
        <v>55</v>
      </c>
      <c r="B56">
        <v>1</v>
      </c>
      <c r="C56" t="str">
        <f t="shared" si="0"/>
        <v>Q2</v>
      </c>
      <c r="D56" s="3">
        <v>51</v>
      </c>
      <c r="E56" s="5" t="str">
        <f>[3]Building_Correction_Factor!B54</f>
        <v>DRBQ2</v>
      </c>
      <c r="G56" s="3" t="s">
        <v>5</v>
      </c>
      <c r="H56" s="3" t="s">
        <v>88</v>
      </c>
      <c r="I56" s="10" t="s">
        <v>67</v>
      </c>
      <c r="J56" s="3" t="s">
        <v>5</v>
      </c>
      <c r="L56" s="3" t="s">
        <v>8</v>
      </c>
      <c r="M56" s="3" t="s">
        <v>77</v>
      </c>
      <c r="N56" s="10" t="s">
        <v>67</v>
      </c>
      <c r="O56" s="3" t="s">
        <v>8</v>
      </c>
      <c r="Q56" s="3" t="s">
        <v>9</v>
      </c>
      <c r="R56" s="3" t="s">
        <v>23</v>
      </c>
      <c r="S56" s="15" t="s">
        <v>7</v>
      </c>
      <c r="T56" s="3" t="s">
        <v>9</v>
      </c>
      <c r="V56" s="3" t="s">
        <v>10</v>
      </c>
      <c r="W56" s="3" t="s">
        <v>87</v>
      </c>
      <c r="X56" s="10" t="s">
        <v>67</v>
      </c>
      <c r="Y56" s="3" t="s">
        <v>10</v>
      </c>
      <c r="AA56" s="3" t="s">
        <v>11</v>
      </c>
      <c r="AB56" s="3" t="s">
        <v>78</v>
      </c>
      <c r="AC56" s="10" t="s">
        <v>67</v>
      </c>
      <c r="AD56" s="3" t="s">
        <v>11</v>
      </c>
      <c r="AF56" s="3" t="s">
        <v>13</v>
      </c>
      <c r="AG56" s="3" t="s">
        <v>77</v>
      </c>
      <c r="AH56" s="10" t="s">
        <v>67</v>
      </c>
      <c r="AI56" s="3" t="s">
        <v>13</v>
      </c>
      <c r="AK56" s="3" t="s">
        <v>14</v>
      </c>
      <c r="AL56" s="8" t="s">
        <v>116</v>
      </c>
      <c r="AM56" s="6" t="s">
        <v>35</v>
      </c>
      <c r="AN56" s="3" t="s">
        <v>14</v>
      </c>
      <c r="AP56" t="s">
        <v>9</v>
      </c>
      <c r="AQ56" t="s">
        <v>23</v>
      </c>
      <c r="AR56" s="11" t="s">
        <v>67</v>
      </c>
      <c r="AS56" t="s">
        <v>9</v>
      </c>
      <c r="AU56" s="3" t="s">
        <v>23</v>
      </c>
      <c r="AV56" s="3" t="s">
        <v>114</v>
      </c>
      <c r="AX56" t="s">
        <v>23</v>
      </c>
      <c r="AY56" t="s">
        <v>7</v>
      </c>
      <c r="AZ56" t="str">
        <f t="shared" si="1"/>
        <v>Q2</v>
      </c>
      <c r="BA56" t="s">
        <v>20</v>
      </c>
      <c r="BB56" t="s">
        <v>80</v>
      </c>
      <c r="BC56" t="s">
        <v>80</v>
      </c>
      <c r="BD56" t="s">
        <v>80</v>
      </c>
    </row>
    <row r="57" spans="1:56">
      <c r="A57">
        <v>56</v>
      </c>
      <c r="B57">
        <v>2</v>
      </c>
      <c r="C57" t="str">
        <f t="shared" si="0"/>
        <v>Q3</v>
      </c>
      <c r="D57" s="3">
        <v>52</v>
      </c>
      <c r="E57" s="5" t="str">
        <f>[3]Building_Correction_Factor!B55</f>
        <v>DRBQ3</v>
      </c>
      <c r="G57" s="3" t="s">
        <v>5</v>
      </c>
      <c r="H57" s="3" t="s">
        <v>90</v>
      </c>
      <c r="I57" s="10" t="s">
        <v>67</v>
      </c>
      <c r="J57" s="3" t="s">
        <v>5</v>
      </c>
      <c r="L57" s="3" t="s">
        <v>8</v>
      </c>
      <c r="M57" s="3" t="s">
        <v>78</v>
      </c>
      <c r="N57" s="10" t="s">
        <v>67</v>
      </c>
      <c r="O57" s="3" t="s">
        <v>8</v>
      </c>
      <c r="Q57" s="3" t="s">
        <v>9</v>
      </c>
      <c r="R57" s="3" t="s">
        <v>25</v>
      </c>
      <c r="S57" s="15" t="s">
        <v>7</v>
      </c>
      <c r="T57" s="3" t="s">
        <v>9</v>
      </c>
      <c r="V57" s="3" t="s">
        <v>10</v>
      </c>
      <c r="W57" s="3" t="s">
        <v>89</v>
      </c>
      <c r="X57" s="10" t="s">
        <v>67</v>
      </c>
      <c r="Y57" s="3" t="s">
        <v>10</v>
      </c>
      <c r="AA57" s="3" t="s">
        <v>11</v>
      </c>
      <c r="AB57" s="3" t="s">
        <v>79</v>
      </c>
      <c r="AC57" s="10" t="s">
        <v>67</v>
      </c>
      <c r="AD57" s="3" t="s">
        <v>11</v>
      </c>
      <c r="AF57" s="3" t="s">
        <v>13</v>
      </c>
      <c r="AG57" s="3" t="s">
        <v>78</v>
      </c>
      <c r="AH57" s="10" t="s">
        <v>67</v>
      </c>
      <c r="AI57" s="3" t="s">
        <v>13</v>
      </c>
      <c r="AK57" s="3" t="s">
        <v>14</v>
      </c>
      <c r="AL57" s="8" t="s">
        <v>117</v>
      </c>
      <c r="AM57" s="6" t="s">
        <v>35</v>
      </c>
      <c r="AN57" s="3" t="s">
        <v>14</v>
      </c>
      <c r="AP57" t="s">
        <v>9</v>
      </c>
      <c r="AQ57" t="s">
        <v>25</v>
      </c>
      <c r="AR57" s="11" t="s">
        <v>67</v>
      </c>
      <c r="AS57" t="s">
        <v>9</v>
      </c>
      <c r="AU57" s="3" t="s">
        <v>25</v>
      </c>
      <c r="AV57" s="3" t="s">
        <v>114</v>
      </c>
      <c r="AX57" t="s">
        <v>25</v>
      </c>
      <c r="AY57" t="s">
        <v>7</v>
      </c>
      <c r="AZ57" t="str">
        <f t="shared" si="1"/>
        <v>Q3</v>
      </c>
      <c r="BA57" t="s">
        <v>20</v>
      </c>
      <c r="BB57" t="s">
        <v>80</v>
      </c>
      <c r="BC57" t="s">
        <v>80</v>
      </c>
      <c r="BD57" t="s">
        <v>80</v>
      </c>
    </row>
    <row r="58" spans="1:56">
      <c r="A58">
        <v>57</v>
      </c>
      <c r="B58">
        <v>1</v>
      </c>
      <c r="C58" t="str">
        <f t="shared" si="0"/>
        <v>Q4</v>
      </c>
      <c r="D58" s="3">
        <v>53</v>
      </c>
      <c r="E58" s="5" t="str">
        <f>[3]Building_Correction_Factor!B56</f>
        <v>DRBQ4</v>
      </c>
      <c r="G58" s="3" t="s">
        <v>5</v>
      </c>
      <c r="H58" s="3" t="s">
        <v>92</v>
      </c>
      <c r="I58" s="10" t="s">
        <v>67</v>
      </c>
      <c r="J58" s="3" t="s">
        <v>5</v>
      </c>
      <c r="L58" s="3" t="s">
        <v>8</v>
      </c>
      <c r="M58" s="3" t="s">
        <v>79</v>
      </c>
      <c r="N58" s="10" t="s">
        <v>67</v>
      </c>
      <c r="O58" s="3" t="s">
        <v>8</v>
      </c>
      <c r="Q58" s="3" t="s">
        <v>9</v>
      </c>
      <c r="R58" s="3" t="s">
        <v>27</v>
      </c>
      <c r="S58" s="15" t="s">
        <v>7</v>
      </c>
      <c r="T58" s="3" t="s">
        <v>9</v>
      </c>
      <c r="V58" s="3" t="s">
        <v>10</v>
      </c>
      <c r="W58" s="3" t="s">
        <v>91</v>
      </c>
      <c r="X58" s="10" t="s">
        <v>67</v>
      </c>
      <c r="Y58" s="3" t="s">
        <v>10</v>
      </c>
      <c r="AA58" s="3" t="s">
        <v>11</v>
      </c>
      <c r="AB58" s="3" t="s">
        <v>81</v>
      </c>
      <c r="AC58" s="10" t="s">
        <v>67</v>
      </c>
      <c r="AD58" s="3" t="s">
        <v>11</v>
      </c>
      <c r="AF58" s="3" t="s">
        <v>13</v>
      </c>
      <c r="AG58" s="3" t="s">
        <v>79</v>
      </c>
      <c r="AH58" s="10" t="s">
        <v>67</v>
      </c>
      <c r="AI58" s="3" t="s">
        <v>13</v>
      </c>
      <c r="AK58" s="3" t="s">
        <v>14</v>
      </c>
      <c r="AL58" s="8" t="s">
        <v>118</v>
      </c>
      <c r="AM58" s="6" t="s">
        <v>35</v>
      </c>
      <c r="AN58" s="3" t="s">
        <v>14</v>
      </c>
      <c r="AP58" t="s">
        <v>9</v>
      </c>
      <c r="AQ58" t="s">
        <v>27</v>
      </c>
      <c r="AR58" s="11" t="s">
        <v>67</v>
      </c>
      <c r="AS58" t="s">
        <v>9</v>
      </c>
      <c r="AU58" s="3" t="s">
        <v>27</v>
      </c>
      <c r="AV58" s="3" t="s">
        <v>114</v>
      </c>
      <c r="AX58" t="s">
        <v>27</v>
      </c>
      <c r="AY58" t="s">
        <v>7</v>
      </c>
      <c r="AZ58" t="str">
        <f t="shared" si="1"/>
        <v>Q4</v>
      </c>
      <c r="BA58" t="s">
        <v>20</v>
      </c>
      <c r="BB58" t="s">
        <v>80</v>
      </c>
      <c r="BC58" t="s">
        <v>80</v>
      </c>
      <c r="BD58" t="s">
        <v>80</v>
      </c>
    </row>
    <row r="59" spans="1:56">
      <c r="A59">
        <v>58</v>
      </c>
      <c r="B59">
        <v>2</v>
      </c>
      <c r="C59" t="str">
        <f t="shared" si="0"/>
        <v>Q5</v>
      </c>
      <c r="D59" s="3">
        <v>54</v>
      </c>
      <c r="E59" s="5" t="str">
        <f>[3]Building_Correction_Factor!B57</f>
        <v>DRBQ5</v>
      </c>
      <c r="G59" s="3" t="s">
        <v>5</v>
      </c>
      <c r="H59" s="3" t="s">
        <v>94</v>
      </c>
      <c r="I59" s="10" t="s">
        <v>67</v>
      </c>
      <c r="J59" s="3" t="s">
        <v>5</v>
      </c>
      <c r="L59" s="3" t="s">
        <v>8</v>
      </c>
      <c r="M59" s="3" t="s">
        <v>81</v>
      </c>
      <c r="N59" s="10" t="s">
        <v>67</v>
      </c>
      <c r="O59" s="3" t="s">
        <v>8</v>
      </c>
      <c r="Q59" s="3" t="s">
        <v>9</v>
      </c>
      <c r="R59" s="3" t="s">
        <v>30</v>
      </c>
      <c r="S59" s="15" t="s">
        <v>7</v>
      </c>
      <c r="T59" s="3" t="s">
        <v>9</v>
      </c>
      <c r="V59" s="3" t="s">
        <v>10</v>
      </c>
      <c r="W59" s="3" t="s">
        <v>93</v>
      </c>
      <c r="X59" s="10" t="s">
        <v>67</v>
      </c>
      <c r="Y59" s="3" t="s">
        <v>10</v>
      </c>
      <c r="AA59" s="3" t="s">
        <v>11</v>
      </c>
      <c r="AB59" s="3" t="s">
        <v>83</v>
      </c>
      <c r="AC59" s="10" t="s">
        <v>67</v>
      </c>
      <c r="AD59" s="3" t="s">
        <v>11</v>
      </c>
      <c r="AF59" s="3" t="s">
        <v>13</v>
      </c>
      <c r="AG59" s="3" t="s">
        <v>81</v>
      </c>
      <c r="AH59" s="10" t="s">
        <v>67</v>
      </c>
      <c r="AI59" s="3" t="s">
        <v>13</v>
      </c>
      <c r="AK59" s="3" t="s">
        <v>14</v>
      </c>
      <c r="AL59" s="8" t="s">
        <v>119</v>
      </c>
      <c r="AM59" s="6" t="s">
        <v>35</v>
      </c>
      <c r="AN59" s="3" t="s">
        <v>14</v>
      </c>
      <c r="AP59" t="s">
        <v>9</v>
      </c>
      <c r="AQ59" t="s">
        <v>30</v>
      </c>
      <c r="AR59" s="11" t="s">
        <v>67</v>
      </c>
      <c r="AS59" t="s">
        <v>9</v>
      </c>
      <c r="AU59" s="3" t="s">
        <v>30</v>
      </c>
      <c r="AV59" s="3" t="s">
        <v>114</v>
      </c>
      <c r="AX59" t="s">
        <v>30</v>
      </c>
      <c r="AY59" t="s">
        <v>7</v>
      </c>
      <c r="AZ59" t="str">
        <f t="shared" si="1"/>
        <v>Q5</v>
      </c>
      <c r="BA59" t="s">
        <v>20</v>
      </c>
      <c r="BB59" t="s">
        <v>80</v>
      </c>
      <c r="BC59" t="s">
        <v>80</v>
      </c>
      <c r="BD59" t="s">
        <v>80</v>
      </c>
    </row>
    <row r="60" spans="1:56">
      <c r="A60">
        <v>59</v>
      </c>
      <c r="B60">
        <v>1</v>
      </c>
      <c r="C60" t="str">
        <f t="shared" si="0"/>
        <v>Q6</v>
      </c>
      <c r="D60" s="3">
        <v>55</v>
      </c>
      <c r="E60" s="5" t="str">
        <f>[3]Building_Correction_Factor!B58</f>
        <v>DRBQ6</v>
      </c>
      <c r="G60" s="3" t="s">
        <v>5</v>
      </c>
      <c r="H60" s="3" t="s">
        <v>96</v>
      </c>
      <c r="I60" s="10" t="s">
        <v>67</v>
      </c>
      <c r="J60" s="3" t="s">
        <v>5</v>
      </c>
      <c r="L60" s="3" t="s">
        <v>8</v>
      </c>
      <c r="M60" s="3" t="s">
        <v>83</v>
      </c>
      <c r="N60" s="10" t="s">
        <v>67</v>
      </c>
      <c r="O60" s="3" t="s">
        <v>8</v>
      </c>
      <c r="Q60" s="3" t="s">
        <v>9</v>
      </c>
      <c r="R60" s="3" t="s">
        <v>34</v>
      </c>
      <c r="S60" s="15" t="s">
        <v>7</v>
      </c>
      <c r="T60" s="3" t="s">
        <v>9</v>
      </c>
      <c r="V60" s="3" t="s">
        <v>10</v>
      </c>
      <c r="W60" s="3" t="s">
        <v>95</v>
      </c>
      <c r="X60" s="10" t="s">
        <v>67</v>
      </c>
      <c r="Y60" s="3" t="s">
        <v>10</v>
      </c>
      <c r="AA60" s="3" t="s">
        <v>11</v>
      </c>
      <c r="AB60" s="3" t="s">
        <v>86</v>
      </c>
      <c r="AC60" s="10" t="s">
        <v>67</v>
      </c>
      <c r="AD60" s="3" t="s">
        <v>11</v>
      </c>
      <c r="AF60" s="3" t="s">
        <v>13</v>
      </c>
      <c r="AG60" s="3" t="s">
        <v>83</v>
      </c>
      <c r="AH60" s="10" t="s">
        <v>67</v>
      </c>
      <c r="AI60" s="3" t="s">
        <v>13</v>
      </c>
      <c r="AK60" s="3" t="s">
        <v>14</v>
      </c>
      <c r="AL60" s="8" t="s">
        <v>120</v>
      </c>
      <c r="AM60" s="6" t="s">
        <v>35</v>
      </c>
      <c r="AN60" s="3" t="s">
        <v>14</v>
      </c>
      <c r="AP60" t="s">
        <v>9</v>
      </c>
      <c r="AQ60" t="s">
        <v>34</v>
      </c>
      <c r="AR60" s="11" t="s">
        <v>67</v>
      </c>
      <c r="AS60" t="s">
        <v>9</v>
      </c>
      <c r="AU60" s="3" t="s">
        <v>34</v>
      </c>
      <c r="AV60" s="3" t="s">
        <v>114</v>
      </c>
      <c r="AX60" t="s">
        <v>34</v>
      </c>
      <c r="AY60" t="s">
        <v>7</v>
      </c>
      <c r="AZ60" t="str">
        <f t="shared" si="1"/>
        <v>Q6</v>
      </c>
      <c r="BA60" t="s">
        <v>20</v>
      </c>
      <c r="BB60" t="s">
        <v>80</v>
      </c>
      <c r="BC60" t="s">
        <v>80</v>
      </c>
      <c r="BD60" t="s">
        <v>80</v>
      </c>
    </row>
    <row r="61" spans="1:56">
      <c r="A61">
        <v>60</v>
      </c>
      <c r="B61">
        <v>2</v>
      </c>
      <c r="C61" t="str">
        <f t="shared" si="0"/>
        <v>Q7</v>
      </c>
      <c r="D61" s="3">
        <v>56</v>
      </c>
      <c r="E61" s="5" t="str">
        <f>[3]Building_Correction_Factor!B59</f>
        <v>DRBQ7</v>
      </c>
      <c r="G61" s="3" t="s">
        <v>5</v>
      </c>
      <c r="H61" s="3" t="s">
        <v>98</v>
      </c>
      <c r="I61" s="10" t="s">
        <v>67</v>
      </c>
      <c r="J61" s="3" t="s">
        <v>5</v>
      </c>
      <c r="L61" s="3" t="s">
        <v>8</v>
      </c>
      <c r="M61" s="3" t="s">
        <v>86</v>
      </c>
      <c r="N61" s="10" t="s">
        <v>67</v>
      </c>
      <c r="O61" s="3" t="s">
        <v>8</v>
      </c>
      <c r="Q61" s="3" t="s">
        <v>9</v>
      </c>
      <c r="R61" s="3" t="s">
        <v>38</v>
      </c>
      <c r="S61" s="15" t="s">
        <v>7</v>
      </c>
      <c r="T61" s="3" t="s">
        <v>9</v>
      </c>
      <c r="V61" s="3" t="s">
        <v>10</v>
      </c>
      <c r="W61" s="3" t="s">
        <v>97</v>
      </c>
      <c r="X61" s="10" t="s">
        <v>67</v>
      </c>
      <c r="Y61" s="3" t="s">
        <v>10</v>
      </c>
      <c r="AA61" s="3" t="s">
        <v>11</v>
      </c>
      <c r="AB61" s="3" t="s">
        <v>88</v>
      </c>
      <c r="AC61" s="10" t="s">
        <v>67</v>
      </c>
      <c r="AD61" s="3" t="s">
        <v>11</v>
      </c>
      <c r="AF61" s="3" t="s">
        <v>13</v>
      </c>
      <c r="AG61" s="3" t="s">
        <v>86</v>
      </c>
      <c r="AH61" s="10" t="s">
        <v>67</v>
      </c>
      <c r="AI61" s="3" t="s">
        <v>13</v>
      </c>
      <c r="AK61" s="3" t="s">
        <v>14</v>
      </c>
      <c r="AL61" s="8" t="s">
        <v>121</v>
      </c>
      <c r="AM61" s="6" t="s">
        <v>35</v>
      </c>
      <c r="AN61" s="3" t="s">
        <v>14</v>
      </c>
      <c r="AP61" t="s">
        <v>9</v>
      </c>
      <c r="AQ61" t="s">
        <v>38</v>
      </c>
      <c r="AR61" s="11" t="s">
        <v>67</v>
      </c>
      <c r="AS61" t="s">
        <v>9</v>
      </c>
      <c r="AU61" s="3" t="s">
        <v>38</v>
      </c>
      <c r="AV61" s="3" t="s">
        <v>114</v>
      </c>
      <c r="AX61" t="s">
        <v>38</v>
      </c>
      <c r="AY61" t="s">
        <v>7</v>
      </c>
      <c r="AZ61" t="str">
        <f t="shared" si="1"/>
        <v>Q7</v>
      </c>
      <c r="BA61" t="s">
        <v>20</v>
      </c>
      <c r="BB61" t="s">
        <v>80</v>
      </c>
      <c r="BC61" t="s">
        <v>80</v>
      </c>
      <c r="BD61" t="s">
        <v>80</v>
      </c>
    </row>
    <row r="62" spans="1:56">
      <c r="A62">
        <v>61</v>
      </c>
      <c r="B62">
        <v>1</v>
      </c>
      <c r="C62" t="str">
        <f t="shared" si="0"/>
        <v>Q8</v>
      </c>
      <c r="D62" s="3">
        <v>57</v>
      </c>
      <c r="E62" s="5" t="str">
        <f>[3]Building_Correction_Factor!B60</f>
        <v>DRBQ8</v>
      </c>
      <c r="G62" s="3" t="s">
        <v>5</v>
      </c>
      <c r="H62" s="3" t="s">
        <v>100</v>
      </c>
      <c r="I62" s="10" t="s">
        <v>67</v>
      </c>
      <c r="J62" s="3" t="s">
        <v>5</v>
      </c>
      <c r="L62" s="3" t="s">
        <v>8</v>
      </c>
      <c r="M62" s="3" t="s">
        <v>88</v>
      </c>
      <c r="N62" s="10" t="s">
        <v>67</v>
      </c>
      <c r="O62" s="3" t="s">
        <v>8</v>
      </c>
      <c r="Q62" s="3" t="s">
        <v>9</v>
      </c>
      <c r="R62" s="3" t="s">
        <v>41</v>
      </c>
      <c r="S62" s="15" t="s">
        <v>7</v>
      </c>
      <c r="T62" s="3" t="s">
        <v>9</v>
      </c>
      <c r="V62" s="3" t="s">
        <v>10</v>
      </c>
      <c r="W62" s="3" t="s">
        <v>99</v>
      </c>
      <c r="X62" s="10" t="s">
        <v>67</v>
      </c>
      <c r="Y62" s="3" t="s">
        <v>10</v>
      </c>
      <c r="AA62" s="3" t="s">
        <v>11</v>
      </c>
      <c r="AB62" s="3" t="s">
        <v>90</v>
      </c>
      <c r="AC62" s="10" t="s">
        <v>67</v>
      </c>
      <c r="AD62" s="3" t="s">
        <v>11</v>
      </c>
      <c r="AF62" s="3" t="s">
        <v>13</v>
      </c>
      <c r="AG62" s="3" t="s">
        <v>88</v>
      </c>
      <c r="AH62" s="10" t="s">
        <v>67</v>
      </c>
      <c r="AI62" s="3" t="s">
        <v>13</v>
      </c>
      <c r="AK62" s="3" t="s">
        <v>14</v>
      </c>
      <c r="AL62" s="8" t="s">
        <v>122</v>
      </c>
      <c r="AM62" s="6" t="s">
        <v>35</v>
      </c>
      <c r="AN62" s="3" t="s">
        <v>14</v>
      </c>
      <c r="AP62" t="s">
        <v>9</v>
      </c>
      <c r="AQ62" t="s">
        <v>41</v>
      </c>
      <c r="AR62" s="11" t="s">
        <v>67</v>
      </c>
      <c r="AS62" t="s">
        <v>9</v>
      </c>
      <c r="AU62" s="3" t="s">
        <v>41</v>
      </c>
      <c r="AV62" s="3" t="s">
        <v>114</v>
      </c>
      <c r="AX62" t="s">
        <v>41</v>
      </c>
      <c r="AY62" t="s">
        <v>7</v>
      </c>
      <c r="AZ62" t="str">
        <f t="shared" si="1"/>
        <v>Q8</v>
      </c>
      <c r="BA62" t="s">
        <v>20</v>
      </c>
      <c r="BB62" t="s">
        <v>80</v>
      </c>
      <c r="BC62" t="s">
        <v>80</v>
      </c>
      <c r="BD62" t="s">
        <v>80</v>
      </c>
    </row>
    <row r="63" spans="1:56">
      <c r="A63">
        <v>62</v>
      </c>
      <c r="B63">
        <v>2</v>
      </c>
      <c r="C63" t="str">
        <f t="shared" si="0"/>
        <v>S1</v>
      </c>
      <c r="D63" s="3">
        <v>58</v>
      </c>
      <c r="E63" s="5" t="str">
        <f>[3]Building_Correction_Factor!B61</f>
        <v>DRBS1</v>
      </c>
      <c r="G63" s="3" t="s">
        <v>5</v>
      </c>
      <c r="H63" s="3" t="s">
        <v>102</v>
      </c>
      <c r="I63" s="10" t="s">
        <v>67</v>
      </c>
      <c r="J63" s="3" t="s">
        <v>5</v>
      </c>
      <c r="L63" s="3" t="s">
        <v>8</v>
      </c>
      <c r="M63" s="3" t="s">
        <v>90</v>
      </c>
      <c r="N63" s="10" t="s">
        <v>67</v>
      </c>
      <c r="O63" s="3" t="s">
        <v>8</v>
      </c>
      <c r="Q63" s="3" t="s">
        <v>9</v>
      </c>
      <c r="R63" s="3" t="s">
        <v>43</v>
      </c>
      <c r="S63" s="15" t="s">
        <v>7</v>
      </c>
      <c r="T63" s="3" t="s">
        <v>9</v>
      </c>
      <c r="V63" s="3" t="s">
        <v>10</v>
      </c>
      <c r="W63" s="3" t="s">
        <v>101</v>
      </c>
      <c r="X63" s="10" t="s">
        <v>67</v>
      </c>
      <c r="Y63" s="3" t="s">
        <v>10</v>
      </c>
      <c r="AA63" s="3" t="s">
        <v>11</v>
      </c>
      <c r="AB63" s="3" t="s">
        <v>92</v>
      </c>
      <c r="AC63" s="10" t="s">
        <v>67</v>
      </c>
      <c r="AD63" s="3" t="s">
        <v>11</v>
      </c>
      <c r="AF63" s="3" t="s">
        <v>13</v>
      </c>
      <c r="AG63" s="3" t="s">
        <v>90</v>
      </c>
      <c r="AH63" s="10" t="s">
        <v>67</v>
      </c>
      <c r="AI63" s="3" t="s">
        <v>13</v>
      </c>
      <c r="AK63" s="3" t="s">
        <v>14</v>
      </c>
      <c r="AL63" s="8" t="s">
        <v>123</v>
      </c>
      <c r="AM63" s="6" t="s">
        <v>35</v>
      </c>
      <c r="AN63" s="3" t="s">
        <v>14</v>
      </c>
      <c r="AP63" t="s">
        <v>9</v>
      </c>
      <c r="AQ63" t="s">
        <v>43</v>
      </c>
      <c r="AR63" s="11" t="s">
        <v>67</v>
      </c>
      <c r="AS63" t="s">
        <v>9</v>
      </c>
      <c r="AU63" s="3" t="s">
        <v>43</v>
      </c>
      <c r="AV63" s="3" t="s">
        <v>114</v>
      </c>
      <c r="AX63" t="s">
        <v>43</v>
      </c>
      <c r="AY63" t="s">
        <v>7</v>
      </c>
      <c r="AZ63" t="str">
        <f t="shared" si="1"/>
        <v>S1</v>
      </c>
      <c r="BA63" t="s">
        <v>20</v>
      </c>
      <c r="BB63" t="s">
        <v>80</v>
      </c>
      <c r="BC63" t="s">
        <v>80</v>
      </c>
      <c r="BD63" t="s">
        <v>80</v>
      </c>
    </row>
    <row r="64" spans="1:56">
      <c r="A64">
        <v>63</v>
      </c>
      <c r="B64">
        <v>1</v>
      </c>
      <c r="C64" t="str">
        <f t="shared" si="0"/>
        <v>S2</v>
      </c>
      <c r="D64" s="3">
        <v>59</v>
      </c>
      <c r="E64" s="5" t="str">
        <f>[3]Building_Correction_Factor!B62</f>
        <v>DRBS2</v>
      </c>
      <c r="G64" s="3" t="s">
        <v>5</v>
      </c>
      <c r="H64" s="3" t="s">
        <v>104</v>
      </c>
      <c r="I64" s="10" t="s">
        <v>67</v>
      </c>
      <c r="J64" s="3" t="s">
        <v>5</v>
      </c>
      <c r="L64" s="3" t="s">
        <v>8</v>
      </c>
      <c r="M64" s="3" t="s">
        <v>92</v>
      </c>
      <c r="N64" s="10" t="s">
        <v>67</v>
      </c>
      <c r="O64" s="3" t="s">
        <v>8</v>
      </c>
      <c r="Q64" s="3" t="s">
        <v>9</v>
      </c>
      <c r="R64" s="3" t="s">
        <v>45</v>
      </c>
      <c r="S64" s="15" t="s">
        <v>7</v>
      </c>
      <c r="T64" s="3" t="s">
        <v>9</v>
      </c>
      <c r="V64" s="3" t="s">
        <v>10</v>
      </c>
      <c r="W64" s="3" t="s">
        <v>103</v>
      </c>
      <c r="X64" s="10" t="s">
        <v>67</v>
      </c>
      <c r="Y64" s="3" t="s">
        <v>10</v>
      </c>
      <c r="AA64" s="3" t="s">
        <v>11</v>
      </c>
      <c r="AB64" s="3" t="s">
        <v>94</v>
      </c>
      <c r="AC64" s="10" t="s">
        <v>67</v>
      </c>
      <c r="AD64" s="3" t="s">
        <v>11</v>
      </c>
      <c r="AF64" s="3" t="s">
        <v>13</v>
      </c>
      <c r="AG64" s="3" t="s">
        <v>92</v>
      </c>
      <c r="AH64" s="10" t="s">
        <v>67</v>
      </c>
      <c r="AI64" s="3" t="s">
        <v>13</v>
      </c>
      <c r="AK64" s="3" t="s">
        <v>14</v>
      </c>
      <c r="AL64" s="8" t="s">
        <v>124</v>
      </c>
      <c r="AM64" s="6" t="s">
        <v>35</v>
      </c>
      <c r="AN64" s="3" t="s">
        <v>14</v>
      </c>
      <c r="AP64" t="s">
        <v>9</v>
      </c>
      <c r="AQ64" t="s">
        <v>45</v>
      </c>
      <c r="AR64" s="11" t="s">
        <v>67</v>
      </c>
      <c r="AS64" t="s">
        <v>9</v>
      </c>
      <c r="AU64" s="3" t="s">
        <v>45</v>
      </c>
      <c r="AV64" s="3" t="s">
        <v>114</v>
      </c>
      <c r="AX64" t="s">
        <v>45</v>
      </c>
      <c r="AY64" t="s">
        <v>7</v>
      </c>
      <c r="AZ64" t="str">
        <f t="shared" si="1"/>
        <v>S2</v>
      </c>
      <c r="BA64" t="s">
        <v>20</v>
      </c>
      <c r="BB64" t="s">
        <v>80</v>
      </c>
      <c r="BC64" t="s">
        <v>80</v>
      </c>
      <c r="BD64" t="s">
        <v>80</v>
      </c>
    </row>
    <row r="65" spans="1:56">
      <c r="A65">
        <v>64</v>
      </c>
      <c r="B65">
        <v>2</v>
      </c>
      <c r="C65" t="str">
        <f t="shared" si="0"/>
        <v>S3</v>
      </c>
      <c r="D65" s="3">
        <v>60</v>
      </c>
      <c r="E65" s="5" t="str">
        <f>[3]Building_Correction_Factor!B63</f>
        <v>DRBS3</v>
      </c>
      <c r="G65" s="3" t="s">
        <v>5</v>
      </c>
      <c r="H65" s="3" t="s">
        <v>106</v>
      </c>
      <c r="I65" s="10" t="s">
        <v>67</v>
      </c>
      <c r="J65" s="3" t="s">
        <v>5</v>
      </c>
      <c r="L65" s="3" t="s">
        <v>8</v>
      </c>
      <c r="M65" s="3" t="s">
        <v>94</v>
      </c>
      <c r="N65" s="10" t="s">
        <v>67</v>
      </c>
      <c r="O65" s="3" t="s">
        <v>8</v>
      </c>
      <c r="Q65" s="3" t="s">
        <v>9</v>
      </c>
      <c r="R65" s="3" t="s">
        <v>47</v>
      </c>
      <c r="S65" s="15" t="s">
        <v>7</v>
      </c>
      <c r="T65" s="3" t="s">
        <v>9</v>
      </c>
      <c r="V65" s="3" t="s">
        <v>10</v>
      </c>
      <c r="W65" s="3" t="s">
        <v>105</v>
      </c>
      <c r="X65" s="10" t="s">
        <v>67</v>
      </c>
      <c r="Y65" s="3" t="s">
        <v>10</v>
      </c>
      <c r="AA65" s="3" t="s">
        <v>11</v>
      </c>
      <c r="AB65" s="3" t="s">
        <v>96</v>
      </c>
      <c r="AC65" s="10" t="s">
        <v>67</v>
      </c>
      <c r="AD65" s="3" t="s">
        <v>11</v>
      </c>
      <c r="AF65" s="3" t="s">
        <v>13</v>
      </c>
      <c r="AG65" s="3" t="s">
        <v>94</v>
      </c>
      <c r="AH65" s="10" t="s">
        <v>67</v>
      </c>
      <c r="AI65" s="3" t="s">
        <v>13</v>
      </c>
      <c r="AK65" s="3" t="s">
        <v>14</v>
      </c>
      <c r="AL65" s="8" t="s">
        <v>125</v>
      </c>
      <c r="AM65" s="6" t="s">
        <v>35</v>
      </c>
      <c r="AN65" s="3" t="s">
        <v>14</v>
      </c>
      <c r="AP65" t="s">
        <v>9</v>
      </c>
      <c r="AQ65" t="s">
        <v>47</v>
      </c>
      <c r="AR65" s="11" t="s">
        <v>67</v>
      </c>
      <c r="AS65" t="s">
        <v>9</v>
      </c>
      <c r="AU65" s="3" t="s">
        <v>47</v>
      </c>
      <c r="AV65" s="3" t="s">
        <v>50</v>
      </c>
      <c r="AX65" t="s">
        <v>47</v>
      </c>
      <c r="AY65" t="s">
        <v>7</v>
      </c>
      <c r="AZ65" t="str">
        <f t="shared" si="1"/>
        <v>S3</v>
      </c>
      <c r="BA65" t="s">
        <v>20</v>
      </c>
      <c r="BB65" t="s">
        <v>80</v>
      </c>
      <c r="BC65" t="s">
        <v>80</v>
      </c>
      <c r="BD65" t="s">
        <v>80</v>
      </c>
    </row>
    <row r="66" spans="1:56">
      <c r="A66">
        <v>65</v>
      </c>
      <c r="B66">
        <v>1</v>
      </c>
      <c r="C66" t="str">
        <f t="shared" si="0"/>
        <v>S4</v>
      </c>
      <c r="D66" s="3">
        <v>61</v>
      </c>
      <c r="E66" s="5" t="str">
        <f>[3]Building_Correction_Factor!B64</f>
        <v>DRBS4</v>
      </c>
      <c r="G66" s="3" t="s">
        <v>5</v>
      </c>
      <c r="H66" s="3" t="s">
        <v>109</v>
      </c>
      <c r="I66" s="10" t="s">
        <v>67</v>
      </c>
      <c r="J66" s="3" t="s">
        <v>5</v>
      </c>
      <c r="L66" s="3" t="s">
        <v>8</v>
      </c>
      <c r="M66" s="3" t="s">
        <v>96</v>
      </c>
      <c r="N66" s="10" t="s">
        <v>67</v>
      </c>
      <c r="O66" s="3" t="s">
        <v>8</v>
      </c>
      <c r="Q66" s="3" t="s">
        <v>9</v>
      </c>
      <c r="R66" s="3" t="s">
        <v>49</v>
      </c>
      <c r="S66" s="15" t="s">
        <v>7</v>
      </c>
      <c r="T66" s="3" t="s">
        <v>9</v>
      </c>
      <c r="V66" s="3" t="s">
        <v>10</v>
      </c>
      <c r="W66" s="3" t="s">
        <v>107</v>
      </c>
      <c r="X66" s="10" t="s">
        <v>67</v>
      </c>
      <c r="Y66" s="3" t="s">
        <v>10</v>
      </c>
      <c r="AA66" s="3" t="s">
        <v>11</v>
      </c>
      <c r="AB66" s="3" t="s">
        <v>98</v>
      </c>
      <c r="AC66" s="10" t="s">
        <v>67</v>
      </c>
      <c r="AD66" s="3" t="s">
        <v>11</v>
      </c>
      <c r="AF66" s="3" t="s">
        <v>13</v>
      </c>
      <c r="AG66" s="3" t="s">
        <v>96</v>
      </c>
      <c r="AH66" s="10" t="s">
        <v>67</v>
      </c>
      <c r="AI66" s="3" t="s">
        <v>13</v>
      </c>
      <c r="AK66" s="3" t="s">
        <v>14</v>
      </c>
      <c r="AL66" s="8" t="s">
        <v>126</v>
      </c>
      <c r="AM66" s="6" t="s">
        <v>35</v>
      </c>
      <c r="AN66" s="3" t="s">
        <v>14</v>
      </c>
      <c r="AP66" t="s">
        <v>9</v>
      </c>
      <c r="AQ66" t="s">
        <v>49</v>
      </c>
      <c r="AR66" s="11" t="s">
        <v>67</v>
      </c>
      <c r="AS66" t="s">
        <v>9</v>
      </c>
      <c r="AU66" s="3" t="s">
        <v>49</v>
      </c>
      <c r="AV66" s="3" t="s">
        <v>50</v>
      </c>
      <c r="AX66" t="s">
        <v>49</v>
      </c>
      <c r="AY66" t="s">
        <v>7</v>
      </c>
      <c r="AZ66" t="str">
        <f t="shared" si="1"/>
        <v>S4</v>
      </c>
      <c r="BA66" t="s">
        <v>20</v>
      </c>
      <c r="BB66" t="s">
        <v>80</v>
      </c>
      <c r="BC66" t="s">
        <v>80</v>
      </c>
      <c r="BD66" t="s">
        <v>80</v>
      </c>
    </row>
    <row r="67" spans="1:56">
      <c r="A67">
        <v>66</v>
      </c>
      <c r="B67">
        <v>2</v>
      </c>
      <c r="C67" t="str">
        <f t="shared" si="0"/>
        <v>S5</v>
      </c>
      <c r="D67" s="3">
        <v>62</v>
      </c>
      <c r="E67" s="5" t="str">
        <f>[3]Building_Correction_Factor!B65</f>
        <v>DRBS5</v>
      </c>
      <c r="G67" s="3" t="s">
        <v>5</v>
      </c>
      <c r="H67" s="3" t="s">
        <v>111</v>
      </c>
      <c r="I67" s="10" t="s">
        <v>67</v>
      </c>
      <c r="J67" s="3" t="s">
        <v>5</v>
      </c>
      <c r="L67" s="3" t="s">
        <v>8</v>
      </c>
      <c r="M67" s="3" t="s">
        <v>98</v>
      </c>
      <c r="N67" s="10" t="s">
        <v>67</v>
      </c>
      <c r="O67" s="3" t="s">
        <v>8</v>
      </c>
      <c r="Q67" s="3" t="s">
        <v>9</v>
      </c>
      <c r="R67" s="3" t="s">
        <v>52</v>
      </c>
      <c r="S67" s="15" t="s">
        <v>7</v>
      </c>
      <c r="T67" s="3" t="s">
        <v>9</v>
      </c>
      <c r="V67" s="3" t="s">
        <v>10</v>
      </c>
      <c r="W67" s="3" t="s">
        <v>110</v>
      </c>
      <c r="X67" s="10" t="s">
        <v>67</v>
      </c>
      <c r="Y67" s="3" t="s">
        <v>10</v>
      </c>
      <c r="AA67" s="3" t="s">
        <v>11</v>
      </c>
      <c r="AB67" s="3" t="s">
        <v>100</v>
      </c>
      <c r="AC67" s="27" t="s">
        <v>61</v>
      </c>
      <c r="AD67" s="3" t="s">
        <v>11</v>
      </c>
      <c r="AF67" s="3" t="s">
        <v>13</v>
      </c>
      <c r="AG67" s="3" t="s">
        <v>98</v>
      </c>
      <c r="AH67" s="10" t="s">
        <v>67</v>
      </c>
      <c r="AI67" s="3" t="s">
        <v>13</v>
      </c>
      <c r="AK67" s="3" t="s">
        <v>14</v>
      </c>
      <c r="AL67" s="8" t="s">
        <v>127</v>
      </c>
      <c r="AM67" s="6" t="s">
        <v>35</v>
      </c>
      <c r="AN67" s="3" t="s">
        <v>14</v>
      </c>
      <c r="AP67" t="s">
        <v>9</v>
      </c>
      <c r="AQ67" t="s">
        <v>52</v>
      </c>
      <c r="AR67" s="11" t="s">
        <v>67</v>
      </c>
      <c r="AS67" t="s">
        <v>9</v>
      </c>
      <c r="AU67" s="3" t="s">
        <v>52</v>
      </c>
      <c r="AV67" s="3" t="s">
        <v>50</v>
      </c>
      <c r="AX67" t="s">
        <v>52</v>
      </c>
      <c r="AY67" t="s">
        <v>7</v>
      </c>
      <c r="AZ67" t="str">
        <f t="shared" si="1"/>
        <v>S5</v>
      </c>
      <c r="BA67" t="s">
        <v>20</v>
      </c>
      <c r="BB67" t="s">
        <v>80</v>
      </c>
      <c r="BC67" t="s">
        <v>80</v>
      </c>
      <c r="BD67" t="s">
        <v>80</v>
      </c>
    </row>
    <row r="68" spans="1:56">
      <c r="A68">
        <v>67</v>
      </c>
      <c r="B68">
        <v>1</v>
      </c>
      <c r="C68" t="str">
        <f t="shared" si="0"/>
        <v>S6</v>
      </c>
      <c r="D68" s="3">
        <v>63</v>
      </c>
      <c r="E68" s="5" t="str">
        <f>[3]Building_Correction_Factor!B66</f>
        <v>DRBS6</v>
      </c>
      <c r="G68" s="3" t="s">
        <v>5</v>
      </c>
      <c r="H68" s="3" t="s">
        <v>87</v>
      </c>
      <c r="I68" s="12" t="s">
        <v>33</v>
      </c>
      <c r="J68" s="3" t="s">
        <v>5</v>
      </c>
      <c r="L68" s="3" t="s">
        <v>8</v>
      </c>
      <c r="M68" s="3" t="s">
        <v>100</v>
      </c>
      <c r="N68" s="10" t="s">
        <v>67</v>
      </c>
      <c r="O68" s="3" t="s">
        <v>8</v>
      </c>
      <c r="Q68" s="3" t="s">
        <v>9</v>
      </c>
      <c r="R68" s="3" t="s">
        <v>54</v>
      </c>
      <c r="S68" s="15" t="s">
        <v>7</v>
      </c>
      <c r="T68" s="3" t="s">
        <v>9</v>
      </c>
      <c r="V68" s="3" t="s">
        <v>10</v>
      </c>
      <c r="W68" s="3" t="s">
        <v>112</v>
      </c>
      <c r="X68" s="10" t="s">
        <v>67</v>
      </c>
      <c r="Y68" s="3" t="s">
        <v>10</v>
      </c>
      <c r="AA68" s="3" t="s">
        <v>11</v>
      </c>
      <c r="AB68" s="3" t="s">
        <v>102</v>
      </c>
      <c r="AC68" s="27" t="s">
        <v>61</v>
      </c>
      <c r="AD68" s="3" t="s">
        <v>11</v>
      </c>
      <c r="AF68" s="3" t="s">
        <v>13</v>
      </c>
      <c r="AG68" s="3" t="s">
        <v>100</v>
      </c>
      <c r="AH68" s="10" t="s">
        <v>67</v>
      </c>
      <c r="AI68" s="3" t="s">
        <v>13</v>
      </c>
      <c r="AK68" s="3" t="s">
        <v>14</v>
      </c>
      <c r="AL68" s="8" t="s">
        <v>128</v>
      </c>
      <c r="AM68" s="6" t="s">
        <v>35</v>
      </c>
      <c r="AN68" s="3" t="s">
        <v>14</v>
      </c>
      <c r="AP68" t="s">
        <v>9</v>
      </c>
      <c r="AQ68" t="s">
        <v>54</v>
      </c>
      <c r="AR68" s="11" t="s">
        <v>67</v>
      </c>
      <c r="AS68" t="s">
        <v>9</v>
      </c>
      <c r="AU68" s="3" t="s">
        <v>54</v>
      </c>
      <c r="AV68" s="3" t="s">
        <v>50</v>
      </c>
      <c r="AX68" t="s">
        <v>54</v>
      </c>
      <c r="AY68" t="s">
        <v>7</v>
      </c>
      <c r="AZ68" t="str">
        <f t="shared" si="1"/>
        <v>S6</v>
      </c>
      <c r="BA68" t="s">
        <v>20</v>
      </c>
      <c r="BB68" t="s">
        <v>80</v>
      </c>
      <c r="BC68" t="s">
        <v>80</v>
      </c>
      <c r="BD68" t="s">
        <v>80</v>
      </c>
    </row>
    <row r="69" spans="1:56">
      <c r="A69">
        <v>68</v>
      </c>
      <c r="B69">
        <v>2</v>
      </c>
      <c r="C69" t="str">
        <f t="shared" si="0"/>
        <v>S7</v>
      </c>
      <c r="D69" s="3">
        <v>64</v>
      </c>
      <c r="E69" s="5" t="str">
        <f>[3]Building_Correction_Factor!B67</f>
        <v>DRBS7</v>
      </c>
      <c r="G69" s="3" t="s">
        <v>5</v>
      </c>
      <c r="H69" s="3" t="s">
        <v>89</v>
      </c>
      <c r="I69" s="12" t="s">
        <v>33</v>
      </c>
      <c r="J69" s="3" t="s">
        <v>5</v>
      </c>
      <c r="L69" s="3" t="s">
        <v>8</v>
      </c>
      <c r="M69" s="3" t="s">
        <v>102</v>
      </c>
      <c r="N69" s="10" t="s">
        <v>67</v>
      </c>
      <c r="O69" s="3" t="s">
        <v>8</v>
      </c>
      <c r="Q69" s="3" t="s">
        <v>9</v>
      </c>
      <c r="R69" s="3" t="s">
        <v>57</v>
      </c>
      <c r="S69" s="15" t="s">
        <v>7</v>
      </c>
      <c r="T69" s="3" t="s">
        <v>9</v>
      </c>
      <c r="V69" s="3" t="s">
        <v>10</v>
      </c>
      <c r="W69" s="3" t="s">
        <v>113</v>
      </c>
      <c r="X69" s="10" t="s">
        <v>67</v>
      </c>
      <c r="Y69" s="3" t="s">
        <v>10</v>
      </c>
      <c r="AA69" s="3" t="s">
        <v>11</v>
      </c>
      <c r="AB69" s="3" t="s">
        <v>104</v>
      </c>
      <c r="AC69" s="27" t="s">
        <v>61</v>
      </c>
      <c r="AD69" s="3" t="s">
        <v>11</v>
      </c>
      <c r="AF69" s="3" t="s">
        <v>13</v>
      </c>
      <c r="AG69" s="3" t="s">
        <v>102</v>
      </c>
      <c r="AH69" s="10" t="s">
        <v>67</v>
      </c>
      <c r="AI69" s="3" t="s">
        <v>13</v>
      </c>
      <c r="AK69" s="3" t="s">
        <v>14</v>
      </c>
      <c r="AL69" s="8" t="s">
        <v>129</v>
      </c>
      <c r="AM69" s="6" t="s">
        <v>35</v>
      </c>
      <c r="AN69" s="3" t="s">
        <v>14</v>
      </c>
      <c r="AP69" t="s">
        <v>9</v>
      </c>
      <c r="AQ69" t="s">
        <v>57</v>
      </c>
      <c r="AR69" s="11" t="s">
        <v>67</v>
      </c>
      <c r="AS69" t="s">
        <v>9</v>
      </c>
      <c r="AU69" s="3" t="s">
        <v>57</v>
      </c>
      <c r="AV69" s="3" t="s">
        <v>50</v>
      </c>
      <c r="AX69" t="s">
        <v>57</v>
      </c>
      <c r="AY69" t="s">
        <v>7</v>
      </c>
      <c r="AZ69" t="str">
        <f t="shared" si="1"/>
        <v>S7</v>
      </c>
      <c r="BA69" t="s">
        <v>20</v>
      </c>
      <c r="BB69" t="s">
        <v>80</v>
      </c>
      <c r="BC69" t="s">
        <v>80</v>
      </c>
      <c r="BD69" t="s">
        <v>21</v>
      </c>
    </row>
    <row r="70" spans="1:56">
      <c r="A70">
        <v>69</v>
      </c>
      <c r="B70">
        <v>1</v>
      </c>
      <c r="C70" t="str">
        <f t="shared" si="0"/>
        <v>S8</v>
      </c>
      <c r="D70" s="3">
        <v>65</v>
      </c>
      <c r="E70" s="5" t="str">
        <f>[3]Building_Correction_Factor!B68</f>
        <v>DRBS8</v>
      </c>
      <c r="G70" s="3" t="s">
        <v>5</v>
      </c>
      <c r="H70" s="3" t="s">
        <v>91</v>
      </c>
      <c r="I70" s="12" t="s">
        <v>33</v>
      </c>
      <c r="J70" s="3" t="s">
        <v>5</v>
      </c>
      <c r="L70" s="3" t="s">
        <v>8</v>
      </c>
      <c r="M70" s="3" t="s">
        <v>104</v>
      </c>
      <c r="N70" s="10" t="s">
        <v>67</v>
      </c>
      <c r="O70" s="3" t="s">
        <v>8</v>
      </c>
      <c r="Q70" s="3" t="s">
        <v>9</v>
      </c>
      <c r="R70" s="3" t="s">
        <v>59</v>
      </c>
      <c r="S70" s="15" t="s">
        <v>7</v>
      </c>
      <c r="T70" s="3" t="s">
        <v>9</v>
      </c>
      <c r="V70" s="3" t="s">
        <v>10</v>
      </c>
      <c r="W70" s="3" t="s">
        <v>115</v>
      </c>
      <c r="X70" s="10" t="s">
        <v>67</v>
      </c>
      <c r="Y70" s="3" t="s">
        <v>10</v>
      </c>
      <c r="AA70" s="3" t="s">
        <v>11</v>
      </c>
      <c r="AB70" s="3" t="s">
        <v>82</v>
      </c>
      <c r="AC70" s="12" t="s">
        <v>33</v>
      </c>
      <c r="AD70" s="3" t="s">
        <v>11</v>
      </c>
      <c r="AF70" s="3" t="s">
        <v>13</v>
      </c>
      <c r="AG70" s="3" t="s">
        <v>104</v>
      </c>
      <c r="AH70" s="10" t="s">
        <v>67</v>
      </c>
      <c r="AI70" s="3" t="s">
        <v>13</v>
      </c>
      <c r="AK70" s="3" t="s">
        <v>14</v>
      </c>
      <c r="AL70" s="8" t="s">
        <v>130</v>
      </c>
      <c r="AM70" s="6" t="s">
        <v>35</v>
      </c>
      <c r="AN70" s="3" t="s">
        <v>14</v>
      </c>
      <c r="AP70" t="s">
        <v>9</v>
      </c>
      <c r="AQ70" t="s">
        <v>59</v>
      </c>
      <c r="AR70" s="11" t="s">
        <v>67</v>
      </c>
      <c r="AS70" t="s">
        <v>9</v>
      </c>
      <c r="AU70" s="3" t="s">
        <v>59</v>
      </c>
      <c r="AV70" s="3" t="s">
        <v>50</v>
      </c>
      <c r="AX70" t="s">
        <v>59</v>
      </c>
      <c r="AY70" t="s">
        <v>7</v>
      </c>
      <c r="AZ70" t="str">
        <f t="shared" si="1"/>
        <v>S8</v>
      </c>
      <c r="BA70" t="s">
        <v>20</v>
      </c>
      <c r="BB70" t="s">
        <v>80</v>
      </c>
      <c r="BC70" t="s">
        <v>80</v>
      </c>
      <c r="BD70" t="s">
        <v>21</v>
      </c>
    </row>
    <row r="71" spans="1:56">
      <c r="A71">
        <v>70</v>
      </c>
      <c r="B71">
        <v>2</v>
      </c>
      <c r="C71" t="str">
        <f t="shared" ref="C71:C109" si="2">TRIM(MID(E71,4,3))</f>
        <v>S9</v>
      </c>
      <c r="D71" s="3">
        <v>66</v>
      </c>
      <c r="E71" s="5" t="str">
        <f>[3]Building_Correction_Factor!B69</f>
        <v>DRBS9</v>
      </c>
      <c r="G71" s="3" t="s">
        <v>5</v>
      </c>
      <c r="H71" s="3" t="s">
        <v>93</v>
      </c>
      <c r="I71" s="12" t="s">
        <v>33</v>
      </c>
      <c r="J71" s="3" t="s">
        <v>5</v>
      </c>
      <c r="L71" s="3" t="s">
        <v>8</v>
      </c>
      <c r="M71" s="3" t="s">
        <v>106</v>
      </c>
      <c r="N71" s="10" t="s">
        <v>67</v>
      </c>
      <c r="O71" s="3" t="s">
        <v>8</v>
      </c>
      <c r="Q71" s="3" t="s">
        <v>9</v>
      </c>
      <c r="R71" s="3" t="s">
        <v>32</v>
      </c>
      <c r="S71" s="15" t="s">
        <v>7</v>
      </c>
      <c r="T71" s="3" t="s">
        <v>9</v>
      </c>
      <c r="V71" s="3" t="s">
        <v>10</v>
      </c>
      <c r="W71" s="3" t="s">
        <v>116</v>
      </c>
      <c r="X71" s="10" t="s">
        <v>67</v>
      </c>
      <c r="Y71" s="3" t="s">
        <v>10</v>
      </c>
      <c r="AA71" s="3" t="s">
        <v>11</v>
      </c>
      <c r="AB71" s="3" t="s">
        <v>84</v>
      </c>
      <c r="AC71" s="12" t="s">
        <v>33</v>
      </c>
      <c r="AD71" s="3" t="s">
        <v>11</v>
      </c>
      <c r="AF71" s="3" t="s">
        <v>13</v>
      </c>
      <c r="AG71" s="3" t="s">
        <v>106</v>
      </c>
      <c r="AH71" s="10" t="s">
        <v>67</v>
      </c>
      <c r="AI71" s="3" t="s">
        <v>13</v>
      </c>
      <c r="AK71" s="3" t="s">
        <v>14</v>
      </c>
      <c r="AL71" s="8" t="s">
        <v>131</v>
      </c>
      <c r="AM71" s="6" t="s">
        <v>35</v>
      </c>
      <c r="AN71" s="3" t="s">
        <v>14</v>
      </c>
      <c r="AP71" t="s">
        <v>9</v>
      </c>
      <c r="AQ71" t="s">
        <v>32</v>
      </c>
      <c r="AR71" s="11" t="s">
        <v>67</v>
      </c>
      <c r="AS71" t="s">
        <v>9</v>
      </c>
      <c r="AU71" s="3" t="s">
        <v>32</v>
      </c>
      <c r="AV71" s="3" t="s">
        <v>50</v>
      </c>
      <c r="AX71" t="s">
        <v>32</v>
      </c>
      <c r="AY71" t="s">
        <v>7</v>
      </c>
      <c r="AZ71" t="str">
        <f t="shared" ref="AZ71:AZ109" si="3">C71</f>
        <v>S9</v>
      </c>
      <c r="BA71" t="s">
        <v>20</v>
      </c>
      <c r="BB71" t="s">
        <v>21</v>
      </c>
      <c r="BC71" t="s">
        <v>21</v>
      </c>
      <c r="BD71" t="s">
        <v>21</v>
      </c>
    </row>
    <row r="72" spans="1:56">
      <c r="A72">
        <v>71</v>
      </c>
      <c r="B72">
        <v>1</v>
      </c>
      <c r="C72" t="str">
        <f t="shared" si="2"/>
        <v>S10</v>
      </c>
      <c r="D72" s="3">
        <v>67</v>
      </c>
      <c r="E72" s="5" t="str">
        <f>[3]Building_Correction_Factor!B70</f>
        <v>DRBS10</v>
      </c>
      <c r="G72" s="3" t="s">
        <v>5</v>
      </c>
      <c r="H72" s="3" t="s">
        <v>99</v>
      </c>
      <c r="I72" s="12" t="s">
        <v>33</v>
      </c>
      <c r="J72" s="3" t="s">
        <v>5</v>
      </c>
      <c r="L72" s="3" t="s">
        <v>8</v>
      </c>
      <c r="M72" s="3" t="s">
        <v>109</v>
      </c>
      <c r="N72" s="10" t="s">
        <v>67</v>
      </c>
      <c r="O72" s="3" t="s">
        <v>8</v>
      </c>
      <c r="Q72" s="3" t="s">
        <v>9</v>
      </c>
      <c r="R72" s="3" t="s">
        <v>37</v>
      </c>
      <c r="S72" s="15" t="s">
        <v>7</v>
      </c>
      <c r="T72" s="3" t="s">
        <v>9</v>
      </c>
      <c r="V72" s="3" t="s">
        <v>10</v>
      </c>
      <c r="W72" s="3" t="s">
        <v>117</v>
      </c>
      <c r="X72" s="10" t="s">
        <v>67</v>
      </c>
      <c r="Y72" s="3" t="s">
        <v>10</v>
      </c>
      <c r="AA72" s="3" t="s">
        <v>11</v>
      </c>
      <c r="AB72" s="3" t="s">
        <v>87</v>
      </c>
      <c r="AC72" s="12" t="s">
        <v>33</v>
      </c>
      <c r="AD72" s="3" t="s">
        <v>11</v>
      </c>
      <c r="AF72" s="3" t="s">
        <v>13</v>
      </c>
      <c r="AG72" s="3" t="s">
        <v>109</v>
      </c>
      <c r="AH72" s="10" t="s">
        <v>67</v>
      </c>
      <c r="AI72" s="3" t="s">
        <v>13</v>
      </c>
      <c r="AK72" s="3" t="s">
        <v>14</v>
      </c>
      <c r="AL72" s="8" t="s">
        <v>132</v>
      </c>
      <c r="AM72" s="6" t="s">
        <v>35</v>
      </c>
      <c r="AN72" s="3" t="s">
        <v>14</v>
      </c>
      <c r="AP72" t="s">
        <v>9</v>
      </c>
      <c r="AQ72" t="s">
        <v>37</v>
      </c>
      <c r="AR72" s="11" t="s">
        <v>67</v>
      </c>
      <c r="AS72" t="s">
        <v>9</v>
      </c>
      <c r="AU72" s="3" t="s">
        <v>37</v>
      </c>
      <c r="AV72" s="3" t="s">
        <v>50</v>
      </c>
      <c r="AX72" t="s">
        <v>37</v>
      </c>
      <c r="AY72" t="s">
        <v>7</v>
      </c>
      <c r="AZ72" t="str">
        <f t="shared" si="3"/>
        <v>S10</v>
      </c>
      <c r="BA72" t="s">
        <v>20</v>
      </c>
      <c r="BB72" t="s">
        <v>21</v>
      </c>
      <c r="BC72" t="s">
        <v>21</v>
      </c>
      <c r="BD72" t="s">
        <v>21</v>
      </c>
    </row>
    <row r="73" spans="1:56">
      <c r="A73">
        <v>72</v>
      </c>
      <c r="B73">
        <v>2</v>
      </c>
      <c r="C73" t="str">
        <f t="shared" si="2"/>
        <v>S11</v>
      </c>
      <c r="D73" s="3">
        <v>68</v>
      </c>
      <c r="E73" s="5" t="str">
        <f>[3]Building_Correction_Factor!B71</f>
        <v>DRBS11</v>
      </c>
      <c r="G73" s="3" t="s">
        <v>5</v>
      </c>
      <c r="H73" s="3" t="s">
        <v>101</v>
      </c>
      <c r="I73" s="12" t="s">
        <v>33</v>
      </c>
      <c r="J73" s="3" t="s">
        <v>5</v>
      </c>
      <c r="L73" s="3" t="s">
        <v>8</v>
      </c>
      <c r="M73" s="3" t="s">
        <v>111</v>
      </c>
      <c r="N73" s="10" t="s">
        <v>67</v>
      </c>
      <c r="O73" s="3" t="s">
        <v>8</v>
      </c>
      <c r="Q73" s="3" t="s">
        <v>9</v>
      </c>
      <c r="R73" s="3" t="s">
        <v>40</v>
      </c>
      <c r="S73" s="15" t="s">
        <v>7</v>
      </c>
      <c r="T73" s="3" t="s">
        <v>9</v>
      </c>
      <c r="V73" s="3" t="s">
        <v>10</v>
      </c>
      <c r="W73" s="3" t="s">
        <v>118</v>
      </c>
      <c r="X73" s="10" t="s">
        <v>67</v>
      </c>
      <c r="Y73" s="3" t="s">
        <v>10</v>
      </c>
      <c r="AA73" s="3" t="s">
        <v>11</v>
      </c>
      <c r="AB73" s="3" t="s">
        <v>89</v>
      </c>
      <c r="AC73" s="12" t="s">
        <v>33</v>
      </c>
      <c r="AD73" s="3" t="s">
        <v>11</v>
      </c>
      <c r="AF73" s="3" t="s">
        <v>13</v>
      </c>
      <c r="AG73" s="3" t="s">
        <v>111</v>
      </c>
      <c r="AH73" s="10" t="s">
        <v>67</v>
      </c>
      <c r="AI73" s="3" t="s">
        <v>13</v>
      </c>
      <c r="AK73" s="3" t="s">
        <v>14</v>
      </c>
      <c r="AL73" s="8" t="s">
        <v>133</v>
      </c>
      <c r="AM73" s="6" t="s">
        <v>35</v>
      </c>
      <c r="AN73" s="3" t="s">
        <v>14</v>
      </c>
      <c r="AP73" t="s">
        <v>9</v>
      </c>
      <c r="AQ73" t="s">
        <v>40</v>
      </c>
      <c r="AR73" s="11" t="s">
        <v>67</v>
      </c>
      <c r="AS73" t="s">
        <v>9</v>
      </c>
      <c r="AU73" s="3" t="s">
        <v>40</v>
      </c>
      <c r="AV73" s="3" t="s">
        <v>50</v>
      </c>
      <c r="AX73" t="s">
        <v>40</v>
      </c>
      <c r="AY73" t="s">
        <v>7</v>
      </c>
      <c r="AZ73" t="str">
        <f t="shared" si="3"/>
        <v>S11</v>
      </c>
      <c r="BA73" t="s">
        <v>20</v>
      </c>
      <c r="BB73" t="s">
        <v>21</v>
      </c>
      <c r="BC73" t="s">
        <v>21</v>
      </c>
      <c r="BD73" t="s">
        <v>21</v>
      </c>
    </row>
    <row r="74" spans="1:56">
      <c r="A74">
        <v>73</v>
      </c>
      <c r="B74">
        <v>1</v>
      </c>
      <c r="C74" t="str">
        <f t="shared" si="2"/>
        <v>S12</v>
      </c>
      <c r="D74" s="3">
        <v>69</v>
      </c>
      <c r="E74" s="5" t="str">
        <f>[3]Building_Correction_Factor!B72</f>
        <v>DRBS12</v>
      </c>
      <c r="G74" s="3" t="s">
        <v>5</v>
      </c>
      <c r="H74" s="3" t="s">
        <v>103</v>
      </c>
      <c r="I74" s="12" t="s">
        <v>33</v>
      </c>
      <c r="J74" s="3" t="s">
        <v>5</v>
      </c>
      <c r="L74" s="3" t="s">
        <v>8</v>
      </c>
      <c r="M74" s="3" t="s">
        <v>82</v>
      </c>
      <c r="N74" s="12" t="s">
        <v>33</v>
      </c>
      <c r="O74" s="3" t="s">
        <v>8</v>
      </c>
      <c r="Q74" s="3" t="s">
        <v>9</v>
      </c>
      <c r="R74" s="8" t="s">
        <v>82</v>
      </c>
      <c r="S74" s="6" t="s">
        <v>35</v>
      </c>
      <c r="T74" s="3" t="s">
        <v>9</v>
      </c>
      <c r="V74" s="3" t="s">
        <v>10</v>
      </c>
      <c r="W74" s="3" t="s">
        <v>119</v>
      </c>
      <c r="X74" s="10" t="s">
        <v>67</v>
      </c>
      <c r="Y74" s="3" t="s">
        <v>10</v>
      </c>
      <c r="AA74" s="3" t="s">
        <v>11</v>
      </c>
      <c r="AB74" s="3" t="s">
        <v>91</v>
      </c>
      <c r="AC74" s="12" t="s">
        <v>33</v>
      </c>
      <c r="AD74" s="3" t="s">
        <v>11</v>
      </c>
      <c r="AF74" s="3" t="s">
        <v>13</v>
      </c>
      <c r="AG74" s="3" t="s">
        <v>82</v>
      </c>
      <c r="AH74" s="12" t="s">
        <v>33</v>
      </c>
      <c r="AI74" s="3" t="s">
        <v>13</v>
      </c>
      <c r="AK74" s="3" t="s">
        <v>14</v>
      </c>
      <c r="AL74" s="3" t="s">
        <v>53</v>
      </c>
      <c r="AM74" s="10" t="s">
        <v>67</v>
      </c>
      <c r="AN74" s="3" t="s">
        <v>14</v>
      </c>
      <c r="AP74" t="s">
        <v>9</v>
      </c>
      <c r="AQ74" t="s">
        <v>82</v>
      </c>
      <c r="AR74" s="13" t="s">
        <v>33</v>
      </c>
      <c r="AS74" t="s">
        <v>9</v>
      </c>
      <c r="AU74" s="3" t="s">
        <v>82</v>
      </c>
      <c r="AV74" s="3" t="s">
        <v>134</v>
      </c>
      <c r="AX74" t="s">
        <v>82</v>
      </c>
      <c r="AY74" t="s">
        <v>35</v>
      </c>
      <c r="AZ74" t="str">
        <f t="shared" si="3"/>
        <v>S12</v>
      </c>
      <c r="BA74" t="s">
        <v>20</v>
      </c>
      <c r="BB74" t="s">
        <v>21</v>
      </c>
      <c r="BC74" t="s">
        <v>21</v>
      </c>
      <c r="BD74" t="s">
        <v>21</v>
      </c>
    </row>
    <row r="75" spans="1:56">
      <c r="A75">
        <v>74</v>
      </c>
      <c r="B75">
        <v>2</v>
      </c>
      <c r="C75" t="str">
        <f t="shared" si="2"/>
        <v>X21</v>
      </c>
      <c r="D75" s="3">
        <v>70</v>
      </c>
      <c r="E75" s="5" t="str">
        <f>[3]Building_Correction_Factor!B73</f>
        <v>KRBX21</v>
      </c>
      <c r="G75" s="3" t="s">
        <v>5</v>
      </c>
      <c r="H75" s="3" t="s">
        <v>105</v>
      </c>
      <c r="I75" s="12" t="s">
        <v>33</v>
      </c>
      <c r="J75" s="3" t="s">
        <v>5</v>
      </c>
      <c r="L75" s="3" t="s">
        <v>8</v>
      </c>
      <c r="M75" s="3" t="s">
        <v>84</v>
      </c>
      <c r="N75" s="12" t="s">
        <v>33</v>
      </c>
      <c r="O75" s="3" t="s">
        <v>8</v>
      </c>
      <c r="Q75" s="3" t="s">
        <v>9</v>
      </c>
      <c r="R75" s="8" t="s">
        <v>84</v>
      </c>
      <c r="S75" s="6" t="s">
        <v>35</v>
      </c>
      <c r="T75" s="3" t="s">
        <v>9</v>
      </c>
      <c r="V75" s="3" t="s">
        <v>10</v>
      </c>
      <c r="W75" s="3" t="s">
        <v>120</v>
      </c>
      <c r="X75" s="10" t="s">
        <v>67</v>
      </c>
      <c r="Y75" s="3" t="s">
        <v>10</v>
      </c>
      <c r="AA75" s="3" t="s">
        <v>11</v>
      </c>
      <c r="AB75" s="3" t="s">
        <v>93</v>
      </c>
      <c r="AC75" s="12" t="s">
        <v>33</v>
      </c>
      <c r="AD75" s="3" t="s">
        <v>11</v>
      </c>
      <c r="AF75" s="3" t="s">
        <v>13</v>
      </c>
      <c r="AG75" s="3" t="s">
        <v>84</v>
      </c>
      <c r="AH75" s="12" t="s">
        <v>33</v>
      </c>
      <c r="AI75" s="3" t="s">
        <v>13</v>
      </c>
      <c r="AK75" s="3" t="s">
        <v>14</v>
      </c>
      <c r="AL75" s="3" t="s">
        <v>56</v>
      </c>
      <c r="AM75" s="10" t="s">
        <v>67</v>
      </c>
      <c r="AN75" s="3" t="s">
        <v>14</v>
      </c>
      <c r="AP75" t="s">
        <v>9</v>
      </c>
      <c r="AQ75" t="s">
        <v>84</v>
      </c>
      <c r="AR75" s="13" t="s">
        <v>33</v>
      </c>
      <c r="AS75" t="s">
        <v>9</v>
      </c>
      <c r="AU75" s="3" t="s">
        <v>84</v>
      </c>
      <c r="AV75" s="3" t="s">
        <v>134</v>
      </c>
      <c r="AX75" t="s">
        <v>84</v>
      </c>
      <c r="AY75" t="s">
        <v>35</v>
      </c>
      <c r="AZ75" t="str">
        <f t="shared" si="3"/>
        <v>X21</v>
      </c>
      <c r="BA75" t="s">
        <v>20</v>
      </c>
      <c r="BB75" t="s">
        <v>21</v>
      </c>
      <c r="BC75" t="s">
        <v>21</v>
      </c>
      <c r="BD75" t="s">
        <v>21</v>
      </c>
    </row>
    <row r="76" spans="1:56">
      <c r="A76">
        <v>75</v>
      </c>
      <c r="B76">
        <v>1</v>
      </c>
      <c r="C76" t="str">
        <f t="shared" si="2"/>
        <v>X22</v>
      </c>
      <c r="D76" s="3">
        <v>71</v>
      </c>
      <c r="E76" s="5" t="str">
        <f>[3]Building_Correction_Factor!B74</f>
        <v>KRBX22</v>
      </c>
      <c r="G76" s="3" t="s">
        <v>5</v>
      </c>
      <c r="H76" s="3" t="s">
        <v>112</v>
      </c>
      <c r="I76" s="12" t="s">
        <v>33</v>
      </c>
      <c r="J76" s="3" t="s">
        <v>5</v>
      </c>
      <c r="L76" s="3" t="s">
        <v>8</v>
      </c>
      <c r="M76" s="3" t="s">
        <v>87</v>
      </c>
      <c r="N76" s="12" t="s">
        <v>33</v>
      </c>
      <c r="O76" s="3" t="s">
        <v>8</v>
      </c>
      <c r="Q76" s="3" t="s">
        <v>9</v>
      </c>
      <c r="R76" s="8" t="s">
        <v>87</v>
      </c>
      <c r="S76" s="6" t="s">
        <v>35</v>
      </c>
      <c r="T76" s="3" t="s">
        <v>9</v>
      </c>
      <c r="V76" s="3" t="s">
        <v>10</v>
      </c>
      <c r="W76" s="3" t="s">
        <v>121</v>
      </c>
      <c r="X76" s="10" t="s">
        <v>67</v>
      </c>
      <c r="Y76" s="3" t="s">
        <v>10</v>
      </c>
      <c r="AA76" s="3" t="s">
        <v>11</v>
      </c>
      <c r="AB76" s="3" t="s">
        <v>95</v>
      </c>
      <c r="AC76" s="12" t="s">
        <v>33</v>
      </c>
      <c r="AD76" s="3" t="s">
        <v>11</v>
      </c>
      <c r="AF76" s="3" t="s">
        <v>13</v>
      </c>
      <c r="AG76" s="3" t="s">
        <v>87</v>
      </c>
      <c r="AH76" s="12" t="s">
        <v>33</v>
      </c>
      <c r="AI76" s="3" t="s">
        <v>13</v>
      </c>
      <c r="AK76" s="3" t="s">
        <v>14</v>
      </c>
      <c r="AL76" s="3" t="s">
        <v>58</v>
      </c>
      <c r="AM76" s="10" t="s">
        <v>67</v>
      </c>
      <c r="AN76" s="3" t="s">
        <v>14</v>
      </c>
      <c r="AP76" t="s">
        <v>9</v>
      </c>
      <c r="AQ76" t="s">
        <v>87</v>
      </c>
      <c r="AR76" s="13" t="s">
        <v>33</v>
      </c>
      <c r="AS76" t="s">
        <v>9</v>
      </c>
      <c r="AU76" s="3" t="s">
        <v>87</v>
      </c>
      <c r="AV76" s="3" t="s">
        <v>134</v>
      </c>
      <c r="AX76" t="s">
        <v>87</v>
      </c>
      <c r="AY76" t="s">
        <v>35</v>
      </c>
      <c r="AZ76" t="str">
        <f t="shared" si="3"/>
        <v>X22</v>
      </c>
      <c r="BA76" t="s">
        <v>20</v>
      </c>
      <c r="BB76" t="s">
        <v>21</v>
      </c>
      <c r="BC76" t="s">
        <v>21</v>
      </c>
      <c r="BD76" t="s">
        <v>21</v>
      </c>
    </row>
    <row r="77" spans="1:56">
      <c r="A77">
        <v>76</v>
      </c>
      <c r="B77">
        <v>2</v>
      </c>
      <c r="C77" t="str">
        <f t="shared" si="2"/>
        <v>X23</v>
      </c>
      <c r="D77" s="3">
        <v>72</v>
      </c>
      <c r="E77" s="5" t="str">
        <f>[3]Building_Correction_Factor!B75</f>
        <v>KRBX23</v>
      </c>
      <c r="G77" s="3" t="s">
        <v>5</v>
      </c>
      <c r="H77" s="3" t="s">
        <v>113</v>
      </c>
      <c r="I77" s="12" t="s">
        <v>33</v>
      </c>
      <c r="J77" s="3" t="s">
        <v>5</v>
      </c>
      <c r="L77" s="3" t="s">
        <v>8</v>
      </c>
      <c r="M77" s="3" t="s">
        <v>89</v>
      </c>
      <c r="N77" s="12" t="s">
        <v>33</v>
      </c>
      <c r="O77" s="3" t="s">
        <v>8</v>
      </c>
      <c r="Q77" s="3" t="s">
        <v>9</v>
      </c>
      <c r="R77" s="8" t="s">
        <v>89</v>
      </c>
      <c r="S77" s="6" t="s">
        <v>35</v>
      </c>
      <c r="T77" s="3" t="s">
        <v>9</v>
      </c>
      <c r="V77" s="3" t="s">
        <v>10</v>
      </c>
      <c r="W77" s="3" t="s">
        <v>122</v>
      </c>
      <c r="X77" s="10" t="s">
        <v>67</v>
      </c>
      <c r="Y77" s="3" t="s">
        <v>10</v>
      </c>
      <c r="AA77" s="3" t="s">
        <v>11</v>
      </c>
      <c r="AB77" s="3" t="s">
        <v>97</v>
      </c>
      <c r="AC77" s="12" t="s">
        <v>33</v>
      </c>
      <c r="AD77" s="3" t="s">
        <v>11</v>
      </c>
      <c r="AF77" s="3" t="s">
        <v>13</v>
      </c>
      <c r="AG77" s="3" t="s">
        <v>89</v>
      </c>
      <c r="AH77" s="12" t="s">
        <v>33</v>
      </c>
      <c r="AI77" s="3" t="s">
        <v>13</v>
      </c>
      <c r="AK77" s="3" t="s">
        <v>14</v>
      </c>
      <c r="AL77" s="3" t="s">
        <v>60</v>
      </c>
      <c r="AM77" s="10" t="s">
        <v>67</v>
      </c>
      <c r="AN77" s="3" t="s">
        <v>14</v>
      </c>
      <c r="AP77" t="s">
        <v>9</v>
      </c>
      <c r="AQ77" t="s">
        <v>89</v>
      </c>
      <c r="AR77" s="13" t="s">
        <v>33</v>
      </c>
      <c r="AS77" t="s">
        <v>9</v>
      </c>
      <c r="AU77" s="3" t="s">
        <v>89</v>
      </c>
      <c r="AV77" s="3" t="s">
        <v>134</v>
      </c>
      <c r="AX77" t="s">
        <v>89</v>
      </c>
      <c r="AY77" t="s">
        <v>35</v>
      </c>
      <c r="AZ77" t="str">
        <f t="shared" si="3"/>
        <v>X23</v>
      </c>
      <c r="BA77" t="s">
        <v>20</v>
      </c>
      <c r="BB77" t="s">
        <v>21</v>
      </c>
      <c r="BC77" t="s">
        <v>21</v>
      </c>
      <c r="BD77" t="s">
        <v>21</v>
      </c>
    </row>
    <row r="78" spans="1:56">
      <c r="A78">
        <v>77</v>
      </c>
      <c r="B78">
        <v>1</v>
      </c>
      <c r="C78" t="str">
        <f t="shared" si="2"/>
        <v>X24</v>
      </c>
      <c r="D78" s="3">
        <v>73</v>
      </c>
      <c r="E78" s="5" t="str">
        <f>[3]Building_Correction_Factor!B76</f>
        <v>KRBX24</v>
      </c>
      <c r="G78" s="3" t="s">
        <v>5</v>
      </c>
      <c r="H78" s="3" t="s">
        <v>115</v>
      </c>
      <c r="I78" s="12" t="s">
        <v>33</v>
      </c>
      <c r="J78" s="3" t="s">
        <v>5</v>
      </c>
      <c r="L78" s="3" t="s">
        <v>8</v>
      </c>
      <c r="M78" s="3" t="s">
        <v>91</v>
      </c>
      <c r="N78" s="12" t="s">
        <v>33</v>
      </c>
      <c r="O78" s="3" t="s">
        <v>8</v>
      </c>
      <c r="Q78" s="3" t="s">
        <v>9</v>
      </c>
      <c r="R78" s="8" t="s">
        <v>91</v>
      </c>
      <c r="S78" s="6" t="s">
        <v>35</v>
      </c>
      <c r="T78" s="3" t="s">
        <v>9</v>
      </c>
      <c r="V78" s="3" t="s">
        <v>10</v>
      </c>
      <c r="W78" s="3" t="s">
        <v>123</v>
      </c>
      <c r="X78" s="12" t="s">
        <v>33</v>
      </c>
      <c r="Y78" s="3" t="s">
        <v>10</v>
      </c>
      <c r="AA78" s="3" t="s">
        <v>11</v>
      </c>
      <c r="AB78" s="3" t="s">
        <v>99</v>
      </c>
      <c r="AC78" s="12" t="s">
        <v>33</v>
      </c>
      <c r="AD78" s="3" t="s">
        <v>11</v>
      </c>
      <c r="AF78" s="3" t="s">
        <v>13</v>
      </c>
      <c r="AG78" s="3" t="s">
        <v>91</v>
      </c>
      <c r="AH78" s="12" t="s">
        <v>33</v>
      </c>
      <c r="AI78" s="3" t="s">
        <v>13</v>
      </c>
      <c r="AK78" s="3" t="s">
        <v>14</v>
      </c>
      <c r="AL78" s="3" t="s">
        <v>62</v>
      </c>
      <c r="AM78" s="10" t="s">
        <v>67</v>
      </c>
      <c r="AN78" s="3" t="s">
        <v>14</v>
      </c>
      <c r="AP78" t="s">
        <v>9</v>
      </c>
      <c r="AQ78" t="s">
        <v>91</v>
      </c>
      <c r="AR78" s="13" t="s">
        <v>33</v>
      </c>
      <c r="AS78" t="s">
        <v>9</v>
      </c>
      <c r="AU78" s="3" t="s">
        <v>91</v>
      </c>
      <c r="AV78" s="3" t="s">
        <v>134</v>
      </c>
      <c r="AX78" t="s">
        <v>91</v>
      </c>
      <c r="AY78" t="s">
        <v>35</v>
      </c>
      <c r="AZ78" t="str">
        <f t="shared" si="3"/>
        <v>X24</v>
      </c>
      <c r="BA78" t="s">
        <v>20</v>
      </c>
      <c r="BB78" t="s">
        <v>21</v>
      </c>
      <c r="BC78" t="s">
        <v>21</v>
      </c>
      <c r="BD78" t="s">
        <v>21</v>
      </c>
    </row>
    <row r="79" spans="1:56">
      <c r="A79">
        <v>78</v>
      </c>
      <c r="B79">
        <v>2</v>
      </c>
      <c r="C79" t="str">
        <f t="shared" si="2"/>
        <v>X25</v>
      </c>
      <c r="D79" s="3">
        <v>74</v>
      </c>
      <c r="E79" s="5" t="str">
        <f>[3]Building_Correction_Factor!B77</f>
        <v>KRBX25</v>
      </c>
      <c r="G79" s="3" t="s">
        <v>5</v>
      </c>
      <c r="H79" s="3" t="s">
        <v>116</v>
      </c>
      <c r="I79" s="12" t="s">
        <v>33</v>
      </c>
      <c r="J79" s="3" t="s">
        <v>5</v>
      </c>
      <c r="L79" s="3" t="s">
        <v>8</v>
      </c>
      <c r="M79" s="3" t="s">
        <v>93</v>
      </c>
      <c r="N79" s="12" t="s">
        <v>33</v>
      </c>
      <c r="O79" s="3" t="s">
        <v>8</v>
      </c>
      <c r="Q79" s="3" t="s">
        <v>9</v>
      </c>
      <c r="R79" s="8" t="s">
        <v>93</v>
      </c>
      <c r="S79" s="6" t="s">
        <v>35</v>
      </c>
      <c r="T79" s="3" t="s">
        <v>9</v>
      </c>
      <c r="V79" s="3" t="s">
        <v>10</v>
      </c>
      <c r="W79" s="3" t="s">
        <v>124</v>
      </c>
      <c r="X79" s="12" t="s">
        <v>33</v>
      </c>
      <c r="Y79" s="3" t="s">
        <v>10</v>
      </c>
      <c r="AA79" s="3" t="s">
        <v>11</v>
      </c>
      <c r="AB79" s="3" t="s">
        <v>101</v>
      </c>
      <c r="AC79" s="12" t="s">
        <v>33</v>
      </c>
      <c r="AD79" s="3" t="s">
        <v>11</v>
      </c>
      <c r="AF79" s="3" t="s">
        <v>13</v>
      </c>
      <c r="AG79" s="3" t="s">
        <v>93</v>
      </c>
      <c r="AH79" s="12" t="s">
        <v>33</v>
      </c>
      <c r="AI79" s="3" t="s">
        <v>13</v>
      </c>
      <c r="AK79" s="3" t="s">
        <v>14</v>
      </c>
      <c r="AL79" s="3" t="s">
        <v>63</v>
      </c>
      <c r="AM79" s="10" t="s">
        <v>67</v>
      </c>
      <c r="AN79" s="3" t="s">
        <v>14</v>
      </c>
      <c r="AP79" t="s">
        <v>9</v>
      </c>
      <c r="AQ79" t="s">
        <v>93</v>
      </c>
      <c r="AR79" s="13" t="s">
        <v>33</v>
      </c>
      <c r="AS79" t="s">
        <v>9</v>
      </c>
      <c r="AU79" s="3" t="s">
        <v>93</v>
      </c>
      <c r="AV79" s="3" t="s">
        <v>134</v>
      </c>
      <c r="AX79" t="s">
        <v>93</v>
      </c>
      <c r="AY79" t="s">
        <v>35</v>
      </c>
      <c r="AZ79" t="str">
        <f t="shared" si="3"/>
        <v>X25</v>
      </c>
      <c r="BA79" t="s">
        <v>20</v>
      </c>
      <c r="BB79" t="s">
        <v>21</v>
      </c>
      <c r="BC79" t="s">
        <v>21</v>
      </c>
      <c r="BD79" t="s">
        <v>21</v>
      </c>
    </row>
    <row r="80" spans="1:56">
      <c r="A80">
        <v>79</v>
      </c>
      <c r="B80">
        <v>1</v>
      </c>
      <c r="C80" t="str">
        <f t="shared" si="2"/>
        <v>A21</v>
      </c>
      <c r="D80" s="3">
        <v>75</v>
      </c>
      <c r="E80" s="5" t="str">
        <f>[3]Building_Correction_Factor!B78</f>
        <v>KRBA21</v>
      </c>
      <c r="G80" s="3" t="s">
        <v>5</v>
      </c>
      <c r="H80" s="3" t="s">
        <v>119</v>
      </c>
      <c r="I80" s="12" t="s">
        <v>33</v>
      </c>
      <c r="J80" s="3" t="s">
        <v>5</v>
      </c>
      <c r="L80" s="3" t="s">
        <v>8</v>
      </c>
      <c r="M80" s="3" t="s">
        <v>95</v>
      </c>
      <c r="N80" s="12" t="s">
        <v>33</v>
      </c>
      <c r="O80" s="3" t="s">
        <v>8</v>
      </c>
      <c r="Q80" s="3" t="s">
        <v>9</v>
      </c>
      <c r="R80" s="8" t="s">
        <v>95</v>
      </c>
      <c r="S80" s="6" t="s">
        <v>35</v>
      </c>
      <c r="T80" s="3" t="s">
        <v>9</v>
      </c>
      <c r="V80" s="3" t="s">
        <v>10</v>
      </c>
      <c r="W80" s="3" t="s">
        <v>125</v>
      </c>
      <c r="X80" s="12" t="s">
        <v>33</v>
      </c>
      <c r="Y80" s="3" t="s">
        <v>10</v>
      </c>
      <c r="AA80" s="3" t="s">
        <v>11</v>
      </c>
      <c r="AB80" s="3" t="s">
        <v>103</v>
      </c>
      <c r="AC80" s="12" t="s">
        <v>33</v>
      </c>
      <c r="AD80" s="3" t="s">
        <v>11</v>
      </c>
      <c r="AF80" s="3" t="s">
        <v>13</v>
      </c>
      <c r="AG80" s="3" t="s">
        <v>95</v>
      </c>
      <c r="AH80" s="12" t="s">
        <v>33</v>
      </c>
      <c r="AI80" s="3" t="s">
        <v>13</v>
      </c>
      <c r="AK80" s="3" t="s">
        <v>14</v>
      </c>
      <c r="AL80" s="3" t="s">
        <v>64</v>
      </c>
      <c r="AM80" s="10" t="s">
        <v>67</v>
      </c>
      <c r="AN80" s="3" t="s">
        <v>14</v>
      </c>
      <c r="AP80" t="s">
        <v>9</v>
      </c>
      <c r="AQ80" t="s">
        <v>95</v>
      </c>
      <c r="AR80" s="13" t="s">
        <v>33</v>
      </c>
      <c r="AS80" t="s">
        <v>9</v>
      </c>
      <c r="AU80" s="3" t="s">
        <v>95</v>
      </c>
      <c r="AV80" s="3" t="s">
        <v>134</v>
      </c>
      <c r="AX80" t="s">
        <v>95</v>
      </c>
      <c r="AY80" t="s">
        <v>35</v>
      </c>
      <c r="AZ80" t="str">
        <f t="shared" si="3"/>
        <v>A21</v>
      </c>
      <c r="BA80" t="s">
        <v>20</v>
      </c>
      <c r="BB80" t="s">
        <v>20</v>
      </c>
      <c r="BC80" t="s">
        <v>20</v>
      </c>
      <c r="BD80" t="s">
        <v>21</v>
      </c>
    </row>
    <row r="81" spans="1:56">
      <c r="A81">
        <v>80</v>
      </c>
      <c r="B81">
        <v>2</v>
      </c>
      <c r="C81" t="str">
        <f t="shared" si="2"/>
        <v>A22</v>
      </c>
      <c r="D81" s="3">
        <v>76</v>
      </c>
      <c r="E81" s="5" t="str">
        <f>[3]Building_Correction_Factor!B79</f>
        <v>KRBA22</v>
      </c>
      <c r="G81" s="3" t="s">
        <v>5</v>
      </c>
      <c r="H81" s="3" t="s">
        <v>120</v>
      </c>
      <c r="I81" s="12" t="s">
        <v>33</v>
      </c>
      <c r="J81" s="3" t="s">
        <v>5</v>
      </c>
      <c r="L81" s="3" t="s">
        <v>8</v>
      </c>
      <c r="M81" s="3" t="s">
        <v>97</v>
      </c>
      <c r="N81" s="12" t="s">
        <v>33</v>
      </c>
      <c r="O81" s="3" t="s">
        <v>8</v>
      </c>
      <c r="Q81" s="3" t="s">
        <v>9</v>
      </c>
      <c r="R81" s="8" t="s">
        <v>97</v>
      </c>
      <c r="S81" s="6" t="s">
        <v>35</v>
      </c>
      <c r="T81" s="3" t="s">
        <v>9</v>
      </c>
      <c r="V81" s="3" t="s">
        <v>10</v>
      </c>
      <c r="W81" s="3" t="s">
        <v>126</v>
      </c>
      <c r="X81" s="12" t="s">
        <v>33</v>
      </c>
      <c r="Y81" s="3" t="s">
        <v>10</v>
      </c>
      <c r="AA81" s="3" t="s">
        <v>11</v>
      </c>
      <c r="AB81" s="3" t="s">
        <v>105</v>
      </c>
      <c r="AC81" s="12" t="s">
        <v>33</v>
      </c>
      <c r="AD81" s="3" t="s">
        <v>11</v>
      </c>
      <c r="AF81" s="3" t="s">
        <v>13</v>
      </c>
      <c r="AG81" s="3" t="s">
        <v>97</v>
      </c>
      <c r="AH81" s="12" t="s">
        <v>33</v>
      </c>
      <c r="AI81" s="3" t="s">
        <v>13</v>
      </c>
      <c r="AK81" s="3" t="s">
        <v>14</v>
      </c>
      <c r="AL81" s="3" t="s">
        <v>65</v>
      </c>
      <c r="AM81" s="10" t="s">
        <v>67</v>
      </c>
      <c r="AN81" s="3" t="s">
        <v>14</v>
      </c>
      <c r="AP81" t="s">
        <v>9</v>
      </c>
      <c r="AQ81" t="s">
        <v>97</v>
      </c>
      <c r="AR81" s="13" t="s">
        <v>33</v>
      </c>
      <c r="AS81" t="s">
        <v>9</v>
      </c>
      <c r="AU81" s="3" t="s">
        <v>97</v>
      </c>
      <c r="AV81" s="3" t="s">
        <v>134</v>
      </c>
      <c r="AX81" t="s">
        <v>97</v>
      </c>
      <c r="AY81" t="s">
        <v>35</v>
      </c>
      <c r="AZ81" t="str">
        <f t="shared" si="3"/>
        <v>A22</v>
      </c>
      <c r="BA81" t="s">
        <v>20</v>
      </c>
      <c r="BB81" t="s">
        <v>20</v>
      </c>
      <c r="BC81" t="s">
        <v>20</v>
      </c>
      <c r="BD81" t="s">
        <v>21</v>
      </c>
    </row>
    <row r="82" spans="1:56">
      <c r="A82">
        <v>81</v>
      </c>
      <c r="B82">
        <v>1</v>
      </c>
      <c r="C82" t="str">
        <f t="shared" si="2"/>
        <v>A23</v>
      </c>
      <c r="D82" s="3">
        <v>77</v>
      </c>
      <c r="E82" s="5" t="str">
        <f>[3]Building_Correction_Factor!B80</f>
        <v>KRBA23</v>
      </c>
      <c r="G82" s="3" t="s">
        <v>5</v>
      </c>
      <c r="H82" s="3" t="s">
        <v>121</v>
      </c>
      <c r="I82" s="12" t="s">
        <v>33</v>
      </c>
      <c r="J82" s="3" t="s">
        <v>5</v>
      </c>
      <c r="L82" s="3" t="s">
        <v>8</v>
      </c>
      <c r="M82" s="3" t="s">
        <v>99</v>
      </c>
      <c r="N82" s="12" t="s">
        <v>33</v>
      </c>
      <c r="O82" s="3" t="s">
        <v>8</v>
      </c>
      <c r="Q82" s="3" t="s">
        <v>9</v>
      </c>
      <c r="R82" s="8" t="s">
        <v>99</v>
      </c>
      <c r="S82" s="6" t="s">
        <v>35</v>
      </c>
      <c r="T82" s="3" t="s">
        <v>9</v>
      </c>
      <c r="V82" s="3" t="s">
        <v>10</v>
      </c>
      <c r="W82" s="3" t="s">
        <v>127</v>
      </c>
      <c r="X82" s="12" t="s">
        <v>33</v>
      </c>
      <c r="Y82" s="3" t="s">
        <v>10</v>
      </c>
      <c r="AA82" s="3" t="s">
        <v>11</v>
      </c>
      <c r="AB82" s="3" t="s">
        <v>129</v>
      </c>
      <c r="AC82" s="12" t="s">
        <v>33</v>
      </c>
      <c r="AD82" s="3" t="s">
        <v>11</v>
      </c>
      <c r="AF82" s="3" t="s">
        <v>13</v>
      </c>
      <c r="AG82" s="3" t="s">
        <v>99</v>
      </c>
      <c r="AH82" s="12" t="s">
        <v>33</v>
      </c>
      <c r="AI82" s="3" t="s">
        <v>13</v>
      </c>
      <c r="AK82" s="3" t="s">
        <v>14</v>
      </c>
      <c r="AL82" s="3" t="s">
        <v>66</v>
      </c>
      <c r="AM82" s="10" t="s">
        <v>67</v>
      </c>
      <c r="AN82" s="3" t="s">
        <v>14</v>
      </c>
      <c r="AP82" t="s">
        <v>9</v>
      </c>
      <c r="AQ82" t="s">
        <v>99</v>
      </c>
      <c r="AR82" s="13" t="s">
        <v>33</v>
      </c>
      <c r="AS82" t="s">
        <v>9</v>
      </c>
      <c r="AU82" s="3" t="s">
        <v>99</v>
      </c>
      <c r="AV82" s="3" t="s">
        <v>134</v>
      </c>
      <c r="AX82" t="s">
        <v>99</v>
      </c>
      <c r="AY82" t="s">
        <v>35</v>
      </c>
      <c r="AZ82" t="str">
        <f t="shared" si="3"/>
        <v>A23</v>
      </c>
      <c r="BA82" t="s">
        <v>20</v>
      </c>
      <c r="BB82" t="s">
        <v>20</v>
      </c>
      <c r="BC82" t="s">
        <v>20</v>
      </c>
      <c r="BD82" t="s">
        <v>21</v>
      </c>
    </row>
    <row r="83" spans="1:56">
      <c r="A83">
        <v>82</v>
      </c>
      <c r="B83">
        <v>2</v>
      </c>
      <c r="C83" t="str">
        <f t="shared" si="2"/>
        <v>A24</v>
      </c>
      <c r="D83" s="3">
        <v>78</v>
      </c>
      <c r="E83" s="5" t="str">
        <f>[3]Building_Correction_Factor!B81</f>
        <v>KRBA24</v>
      </c>
      <c r="G83" s="3" t="s">
        <v>5</v>
      </c>
      <c r="H83" s="3" t="s">
        <v>122</v>
      </c>
      <c r="I83" s="12" t="s">
        <v>33</v>
      </c>
      <c r="J83" s="3" t="s">
        <v>5</v>
      </c>
      <c r="L83" s="3" t="s">
        <v>8</v>
      </c>
      <c r="M83" s="3" t="s">
        <v>101</v>
      </c>
      <c r="N83" s="12" t="s">
        <v>33</v>
      </c>
      <c r="O83" s="3" t="s">
        <v>8</v>
      </c>
      <c r="Q83" s="3" t="s">
        <v>9</v>
      </c>
      <c r="R83" s="8" t="s">
        <v>101</v>
      </c>
      <c r="S83" s="6" t="s">
        <v>35</v>
      </c>
      <c r="T83" s="3" t="s">
        <v>9</v>
      </c>
      <c r="V83" s="3" t="s">
        <v>10</v>
      </c>
      <c r="W83" s="3" t="s">
        <v>128</v>
      </c>
      <c r="X83" s="12" t="s">
        <v>33</v>
      </c>
      <c r="Y83" s="3" t="s">
        <v>10</v>
      </c>
      <c r="AA83" s="3" t="s">
        <v>11</v>
      </c>
      <c r="AB83" s="3" t="s">
        <v>130</v>
      </c>
      <c r="AC83" s="12" t="s">
        <v>33</v>
      </c>
      <c r="AD83" s="3" t="s">
        <v>11</v>
      </c>
      <c r="AF83" s="3" t="s">
        <v>13</v>
      </c>
      <c r="AG83" s="3" t="s">
        <v>101</v>
      </c>
      <c r="AH83" s="12" t="s">
        <v>33</v>
      </c>
      <c r="AI83" s="3" t="s">
        <v>13</v>
      </c>
      <c r="AK83" s="3" t="s">
        <v>14</v>
      </c>
      <c r="AL83" s="3" t="s">
        <v>68</v>
      </c>
      <c r="AM83" s="10" t="s">
        <v>67</v>
      </c>
      <c r="AN83" s="3" t="s">
        <v>14</v>
      </c>
      <c r="AP83" t="s">
        <v>9</v>
      </c>
      <c r="AQ83" t="s">
        <v>101</v>
      </c>
      <c r="AR83" s="13" t="s">
        <v>33</v>
      </c>
      <c r="AS83" t="s">
        <v>9</v>
      </c>
      <c r="AU83" s="3" t="s">
        <v>101</v>
      </c>
      <c r="AV83" s="3" t="s">
        <v>134</v>
      </c>
      <c r="AX83" t="s">
        <v>101</v>
      </c>
      <c r="AY83" t="s">
        <v>35</v>
      </c>
      <c r="AZ83" t="str">
        <f t="shared" si="3"/>
        <v>A24</v>
      </c>
      <c r="BA83" t="s">
        <v>20</v>
      </c>
      <c r="BB83" t="s">
        <v>20</v>
      </c>
      <c r="BC83" t="s">
        <v>20</v>
      </c>
      <c r="BD83" t="s">
        <v>21</v>
      </c>
    </row>
    <row r="84" spans="1:56">
      <c r="A84">
        <v>83</v>
      </c>
      <c r="B84">
        <v>1</v>
      </c>
      <c r="C84" t="str">
        <f t="shared" si="2"/>
        <v>A25</v>
      </c>
      <c r="D84" s="3">
        <v>79</v>
      </c>
      <c r="E84" s="5" t="str">
        <f>[3]Building_Correction_Factor!B82</f>
        <v>KRBA25</v>
      </c>
      <c r="G84" s="3" t="s">
        <v>5</v>
      </c>
      <c r="H84" s="3" t="s">
        <v>125</v>
      </c>
      <c r="I84" s="12" t="s">
        <v>33</v>
      </c>
      <c r="J84" s="3" t="s">
        <v>5</v>
      </c>
      <c r="L84" s="3" t="s">
        <v>8</v>
      </c>
      <c r="M84" s="3" t="s">
        <v>103</v>
      </c>
      <c r="N84" s="12" t="s">
        <v>33</v>
      </c>
      <c r="O84" s="3" t="s">
        <v>8</v>
      </c>
      <c r="Q84" s="3" t="s">
        <v>9</v>
      </c>
      <c r="R84" s="8" t="s">
        <v>103</v>
      </c>
      <c r="S84" s="6" t="s">
        <v>35</v>
      </c>
      <c r="T84" s="3" t="s">
        <v>9</v>
      </c>
      <c r="V84" s="3" t="s">
        <v>10</v>
      </c>
      <c r="W84" s="3" t="s">
        <v>129</v>
      </c>
      <c r="X84" s="12" t="s">
        <v>33</v>
      </c>
      <c r="Y84" s="3" t="s">
        <v>10</v>
      </c>
      <c r="AA84" s="3" t="s">
        <v>11</v>
      </c>
      <c r="AB84" s="3" t="s">
        <v>131</v>
      </c>
      <c r="AC84" s="12" t="s">
        <v>33</v>
      </c>
      <c r="AD84" s="3" t="s">
        <v>11</v>
      </c>
      <c r="AF84" s="3" t="s">
        <v>13</v>
      </c>
      <c r="AG84" s="3" t="s">
        <v>103</v>
      </c>
      <c r="AH84" s="12" t="s">
        <v>33</v>
      </c>
      <c r="AI84" s="3" t="s">
        <v>13</v>
      </c>
      <c r="AK84" s="3" t="s">
        <v>14</v>
      </c>
      <c r="AL84" s="3" t="s">
        <v>69</v>
      </c>
      <c r="AM84" s="10" t="s">
        <v>67</v>
      </c>
      <c r="AN84" s="3" t="s">
        <v>14</v>
      </c>
      <c r="AP84" t="s">
        <v>9</v>
      </c>
      <c r="AQ84" t="s">
        <v>103</v>
      </c>
      <c r="AR84" s="13" t="s">
        <v>33</v>
      </c>
      <c r="AS84" t="s">
        <v>9</v>
      </c>
      <c r="AU84" s="3" t="s">
        <v>103</v>
      </c>
      <c r="AV84" s="3" t="s">
        <v>134</v>
      </c>
      <c r="AX84" t="s">
        <v>103</v>
      </c>
      <c r="AY84" t="s">
        <v>35</v>
      </c>
      <c r="AZ84" t="str">
        <f t="shared" si="3"/>
        <v>A25</v>
      </c>
      <c r="BA84" t="s">
        <v>20</v>
      </c>
      <c r="BB84" t="s">
        <v>20</v>
      </c>
      <c r="BC84" t="s">
        <v>20</v>
      </c>
      <c r="BD84" t="s">
        <v>21</v>
      </c>
    </row>
    <row r="85" spans="1:56">
      <c r="A85">
        <v>84</v>
      </c>
      <c r="B85">
        <v>2</v>
      </c>
      <c r="C85" t="str">
        <f t="shared" si="2"/>
        <v>A26</v>
      </c>
      <c r="D85" s="3">
        <v>80</v>
      </c>
      <c r="E85" s="5" t="str">
        <f>[3]Building_Correction_Factor!B83</f>
        <v>KRBA26</v>
      </c>
      <c r="G85" s="3" t="s">
        <v>5</v>
      </c>
      <c r="H85" s="3" t="s">
        <v>126</v>
      </c>
      <c r="I85" s="12" t="s">
        <v>33</v>
      </c>
      <c r="J85" s="3" t="s">
        <v>5</v>
      </c>
      <c r="L85" s="3" t="s">
        <v>8</v>
      </c>
      <c r="M85" s="3" t="s">
        <v>105</v>
      </c>
      <c r="N85" s="12" t="s">
        <v>33</v>
      </c>
      <c r="O85" s="3" t="s">
        <v>8</v>
      </c>
      <c r="Q85" s="3" t="s">
        <v>9</v>
      </c>
      <c r="R85" s="8" t="s">
        <v>105</v>
      </c>
      <c r="S85" s="6" t="s">
        <v>35</v>
      </c>
      <c r="T85" s="3" t="s">
        <v>9</v>
      </c>
      <c r="V85" s="3" t="s">
        <v>10</v>
      </c>
      <c r="W85" s="3" t="s">
        <v>130</v>
      </c>
      <c r="X85" s="12" t="s">
        <v>33</v>
      </c>
      <c r="Y85" s="3" t="s">
        <v>10</v>
      </c>
      <c r="AA85" s="3" t="s">
        <v>11</v>
      </c>
      <c r="AB85" s="3" t="s">
        <v>132</v>
      </c>
      <c r="AC85" s="12" t="s">
        <v>33</v>
      </c>
      <c r="AD85" s="3" t="s">
        <v>11</v>
      </c>
      <c r="AF85" s="3" t="s">
        <v>13</v>
      </c>
      <c r="AG85" s="3" t="s">
        <v>105</v>
      </c>
      <c r="AH85" s="12" t="s">
        <v>33</v>
      </c>
      <c r="AI85" s="3" t="s">
        <v>13</v>
      </c>
      <c r="AK85" s="3" t="s">
        <v>14</v>
      </c>
      <c r="AL85" s="3" t="s">
        <v>71</v>
      </c>
      <c r="AM85" s="10" t="s">
        <v>67</v>
      </c>
      <c r="AN85" s="3" t="s">
        <v>14</v>
      </c>
      <c r="AP85" t="s">
        <v>9</v>
      </c>
      <c r="AQ85" t="s">
        <v>105</v>
      </c>
      <c r="AR85" s="13" t="s">
        <v>33</v>
      </c>
      <c r="AS85" t="s">
        <v>9</v>
      </c>
      <c r="AU85" s="3" t="s">
        <v>105</v>
      </c>
      <c r="AV85" s="3" t="s">
        <v>134</v>
      </c>
      <c r="AX85" t="s">
        <v>105</v>
      </c>
      <c r="AY85" t="s">
        <v>35</v>
      </c>
      <c r="AZ85" t="str">
        <f t="shared" si="3"/>
        <v>A26</v>
      </c>
      <c r="BA85" t="s">
        <v>20</v>
      </c>
      <c r="BB85" t="s">
        <v>20</v>
      </c>
      <c r="BC85" t="s">
        <v>20</v>
      </c>
      <c r="BD85" t="s">
        <v>21</v>
      </c>
    </row>
    <row r="86" spans="1:56">
      <c r="A86">
        <v>85</v>
      </c>
      <c r="B86">
        <v>1</v>
      </c>
      <c r="C86" t="str">
        <f t="shared" si="2"/>
        <v>D21</v>
      </c>
      <c r="D86" s="3">
        <v>81</v>
      </c>
      <c r="E86" s="5" t="str">
        <f>[3]Building_Correction_Factor!B84</f>
        <v>KRBD21</v>
      </c>
      <c r="G86" s="3" t="s">
        <v>5</v>
      </c>
      <c r="H86" s="3" t="s">
        <v>127</v>
      </c>
      <c r="I86" s="12" t="s">
        <v>33</v>
      </c>
      <c r="J86" s="3" t="s">
        <v>5</v>
      </c>
      <c r="L86" s="3" t="s">
        <v>8</v>
      </c>
      <c r="M86" s="3" t="s">
        <v>107</v>
      </c>
      <c r="N86" s="12" t="s">
        <v>33</v>
      </c>
      <c r="O86" s="3" t="s">
        <v>8</v>
      </c>
      <c r="Q86" s="3" t="s">
        <v>9</v>
      </c>
      <c r="R86" s="8" t="s">
        <v>107</v>
      </c>
      <c r="S86" s="6" t="s">
        <v>35</v>
      </c>
      <c r="T86" s="3" t="s">
        <v>9</v>
      </c>
      <c r="V86" s="3" t="s">
        <v>10</v>
      </c>
      <c r="W86" s="3" t="s">
        <v>131</v>
      </c>
      <c r="X86" s="12" t="s">
        <v>33</v>
      </c>
      <c r="Y86" s="3" t="s">
        <v>10</v>
      </c>
      <c r="AA86" s="3" t="s">
        <v>11</v>
      </c>
      <c r="AB86" s="3" t="s">
        <v>133</v>
      </c>
      <c r="AC86" s="12" t="s">
        <v>33</v>
      </c>
      <c r="AD86" s="3" t="s">
        <v>11</v>
      </c>
      <c r="AF86" s="3" t="s">
        <v>13</v>
      </c>
      <c r="AG86" s="3" t="s">
        <v>107</v>
      </c>
      <c r="AH86" s="12" t="s">
        <v>33</v>
      </c>
      <c r="AI86" s="3" t="s">
        <v>13</v>
      </c>
      <c r="AK86" s="3" t="s">
        <v>14</v>
      </c>
      <c r="AL86" s="3" t="s">
        <v>72</v>
      </c>
      <c r="AM86" s="10" t="s">
        <v>67</v>
      </c>
      <c r="AN86" s="3" t="s">
        <v>14</v>
      </c>
      <c r="AP86" t="s">
        <v>9</v>
      </c>
      <c r="AQ86" t="s">
        <v>107</v>
      </c>
      <c r="AR86" s="13" t="s">
        <v>33</v>
      </c>
      <c r="AS86" t="s">
        <v>9</v>
      </c>
      <c r="AU86" s="3" t="s">
        <v>107</v>
      </c>
      <c r="AV86" s="3" t="s">
        <v>135</v>
      </c>
      <c r="AX86" t="s">
        <v>107</v>
      </c>
      <c r="AY86" t="s">
        <v>35</v>
      </c>
      <c r="AZ86" t="str">
        <f t="shared" si="3"/>
        <v>D21</v>
      </c>
      <c r="BA86" t="s">
        <v>20</v>
      </c>
      <c r="BB86" t="s">
        <v>20</v>
      </c>
      <c r="BC86" t="s">
        <v>20</v>
      </c>
      <c r="BD86" t="s">
        <v>21</v>
      </c>
    </row>
    <row r="87" spans="1:56">
      <c r="A87">
        <v>86</v>
      </c>
      <c r="B87">
        <v>2</v>
      </c>
      <c r="C87" t="str">
        <f t="shared" si="2"/>
        <v>D22</v>
      </c>
      <c r="D87" s="3">
        <v>82</v>
      </c>
      <c r="E87" s="5" t="str">
        <f>[3]Building_Correction_Factor!B85</f>
        <v>KRBD22</v>
      </c>
      <c r="G87" s="3" t="s">
        <v>5</v>
      </c>
      <c r="H87" s="3" t="s">
        <v>128</v>
      </c>
      <c r="I87" s="12" t="s">
        <v>33</v>
      </c>
      <c r="J87" s="3" t="s">
        <v>5</v>
      </c>
      <c r="L87" s="3" t="s">
        <v>8</v>
      </c>
      <c r="M87" s="3" t="s">
        <v>110</v>
      </c>
      <c r="N87" s="12" t="s">
        <v>33</v>
      </c>
      <c r="O87" s="3" t="s">
        <v>8</v>
      </c>
      <c r="Q87" s="3" t="s">
        <v>9</v>
      </c>
      <c r="R87" s="8" t="s">
        <v>110</v>
      </c>
      <c r="S87" s="6" t="s">
        <v>35</v>
      </c>
      <c r="T87" s="3" t="s">
        <v>9</v>
      </c>
      <c r="V87" s="3" t="s">
        <v>10</v>
      </c>
      <c r="W87" s="3" t="s">
        <v>132</v>
      </c>
      <c r="X87" s="12" t="s">
        <v>33</v>
      </c>
      <c r="Y87" s="3" t="s">
        <v>10</v>
      </c>
      <c r="AA87" s="3" t="s">
        <v>11</v>
      </c>
      <c r="AB87" s="3" t="s">
        <v>66</v>
      </c>
      <c r="AC87" s="27" t="s">
        <v>61</v>
      </c>
      <c r="AD87" s="3" t="s">
        <v>11</v>
      </c>
      <c r="AF87" s="3" t="s">
        <v>13</v>
      </c>
      <c r="AG87" s="3" t="s">
        <v>110</v>
      </c>
      <c r="AH87" s="12" t="s">
        <v>33</v>
      </c>
      <c r="AI87" s="3" t="s">
        <v>13</v>
      </c>
      <c r="AK87" s="3" t="s">
        <v>14</v>
      </c>
      <c r="AL87" s="3" t="s">
        <v>73</v>
      </c>
      <c r="AM87" s="10" t="s">
        <v>67</v>
      </c>
      <c r="AN87" s="3" t="s">
        <v>14</v>
      </c>
      <c r="AP87" t="s">
        <v>9</v>
      </c>
      <c r="AQ87" t="s">
        <v>110</v>
      </c>
      <c r="AR87" s="13" t="s">
        <v>33</v>
      </c>
      <c r="AS87" t="s">
        <v>9</v>
      </c>
      <c r="AU87" s="3" t="s">
        <v>110</v>
      </c>
      <c r="AV87" s="3" t="s">
        <v>135</v>
      </c>
      <c r="AX87" t="s">
        <v>110</v>
      </c>
      <c r="AY87" t="s">
        <v>35</v>
      </c>
      <c r="AZ87" t="str">
        <f t="shared" si="3"/>
        <v>D22</v>
      </c>
      <c r="BA87" t="s">
        <v>20</v>
      </c>
      <c r="BB87" t="s">
        <v>20</v>
      </c>
      <c r="BC87" t="s">
        <v>20</v>
      </c>
      <c r="BD87" t="s">
        <v>21</v>
      </c>
    </row>
    <row r="88" spans="1:56">
      <c r="A88">
        <v>87</v>
      </c>
      <c r="B88">
        <v>1</v>
      </c>
      <c r="C88" t="str">
        <f t="shared" si="2"/>
        <v>D23</v>
      </c>
      <c r="D88" s="3">
        <v>83</v>
      </c>
      <c r="E88" s="5" t="str">
        <f>[3]Building_Correction_Factor!B86</f>
        <v>KRBD23</v>
      </c>
      <c r="G88" s="3" t="s">
        <v>5</v>
      </c>
      <c r="H88" s="8" t="s">
        <v>82</v>
      </c>
      <c r="I88" s="27" t="s">
        <v>61</v>
      </c>
      <c r="J88" s="3" t="s">
        <v>5</v>
      </c>
      <c r="L88" s="3" t="s">
        <v>8</v>
      </c>
      <c r="M88" s="3" t="s">
        <v>112</v>
      </c>
      <c r="N88" s="12" t="s">
        <v>33</v>
      </c>
      <c r="O88" s="3" t="s">
        <v>8</v>
      </c>
      <c r="Q88" s="3" t="s">
        <v>9</v>
      </c>
      <c r="R88" s="8" t="s">
        <v>112</v>
      </c>
      <c r="S88" s="6" t="s">
        <v>35</v>
      </c>
      <c r="T88" s="3" t="s">
        <v>9</v>
      </c>
      <c r="V88" s="3" t="s">
        <v>10</v>
      </c>
      <c r="W88" s="3" t="s">
        <v>133</v>
      </c>
      <c r="X88" s="12" t="s">
        <v>33</v>
      </c>
      <c r="Y88" s="3" t="s">
        <v>10</v>
      </c>
      <c r="AA88" s="3" t="s">
        <v>11</v>
      </c>
      <c r="AB88" s="3" t="s">
        <v>106</v>
      </c>
      <c r="AC88" s="27" t="s">
        <v>61</v>
      </c>
      <c r="AD88" s="3" t="s">
        <v>11</v>
      </c>
      <c r="AF88" s="3" t="s">
        <v>13</v>
      </c>
      <c r="AG88" s="3" t="s">
        <v>112</v>
      </c>
      <c r="AH88" s="12" t="s">
        <v>33</v>
      </c>
      <c r="AI88" s="3" t="s">
        <v>13</v>
      </c>
      <c r="AK88" s="3" t="s">
        <v>14</v>
      </c>
      <c r="AL88" s="3" t="s">
        <v>74</v>
      </c>
      <c r="AM88" s="10" t="s">
        <v>67</v>
      </c>
      <c r="AN88" s="3" t="s">
        <v>14</v>
      </c>
      <c r="AP88" t="s">
        <v>9</v>
      </c>
      <c r="AQ88" t="s">
        <v>112</v>
      </c>
      <c r="AR88" s="13" t="s">
        <v>33</v>
      </c>
      <c r="AS88" t="s">
        <v>9</v>
      </c>
      <c r="AU88" s="3" t="s">
        <v>112</v>
      </c>
      <c r="AV88" s="3" t="s">
        <v>135</v>
      </c>
      <c r="AX88" t="s">
        <v>112</v>
      </c>
      <c r="AY88" t="s">
        <v>35</v>
      </c>
      <c r="AZ88" t="str">
        <f t="shared" si="3"/>
        <v>D23</v>
      </c>
      <c r="BA88" t="s">
        <v>20</v>
      </c>
      <c r="BB88" t="s">
        <v>20</v>
      </c>
      <c r="BC88" t="s">
        <v>20</v>
      </c>
      <c r="BD88" t="s">
        <v>21</v>
      </c>
    </row>
    <row r="89" spans="1:56">
      <c r="A89">
        <v>88</v>
      </c>
      <c r="B89">
        <v>2</v>
      </c>
      <c r="C89" t="str">
        <f t="shared" si="2"/>
        <v>D24</v>
      </c>
      <c r="D89" s="3">
        <v>84</v>
      </c>
      <c r="E89" s="5" t="str">
        <f>[3]Building_Correction_Factor!B87</f>
        <v>KRBD24</v>
      </c>
      <c r="G89" s="3" t="s">
        <v>5</v>
      </c>
      <c r="H89" s="8" t="s">
        <v>84</v>
      </c>
      <c r="I89" s="27" t="s">
        <v>61</v>
      </c>
      <c r="J89" s="3" t="s">
        <v>5</v>
      </c>
      <c r="L89" s="3" t="s">
        <v>8</v>
      </c>
      <c r="M89" s="3" t="s">
        <v>113</v>
      </c>
      <c r="N89" s="12" t="s">
        <v>33</v>
      </c>
      <c r="O89" s="3" t="s">
        <v>8</v>
      </c>
      <c r="Q89" s="3" t="s">
        <v>9</v>
      </c>
      <c r="R89" s="8" t="s">
        <v>113</v>
      </c>
      <c r="S89" s="6" t="s">
        <v>35</v>
      </c>
      <c r="T89" s="3" t="s">
        <v>9</v>
      </c>
      <c r="V89" s="3" t="s">
        <v>10</v>
      </c>
      <c r="W89" s="3" t="s">
        <v>30</v>
      </c>
      <c r="X89" s="15" t="s">
        <v>7</v>
      </c>
      <c r="Y89" s="3" t="s">
        <v>10</v>
      </c>
      <c r="AA89" s="3" t="s">
        <v>11</v>
      </c>
      <c r="AB89" s="3" t="s">
        <v>109</v>
      </c>
      <c r="AC89" s="27" t="s">
        <v>61</v>
      </c>
      <c r="AD89" s="3" t="s">
        <v>11</v>
      </c>
      <c r="AF89" s="3" t="s">
        <v>13</v>
      </c>
      <c r="AG89" s="3" t="s">
        <v>113</v>
      </c>
      <c r="AH89" s="12" t="s">
        <v>33</v>
      </c>
      <c r="AI89" s="3" t="s">
        <v>13</v>
      </c>
      <c r="AK89" s="3" t="s">
        <v>14</v>
      </c>
      <c r="AL89" s="3" t="s">
        <v>75</v>
      </c>
      <c r="AM89" s="10" t="s">
        <v>67</v>
      </c>
      <c r="AN89" s="3" t="s">
        <v>14</v>
      </c>
      <c r="AP89" t="s">
        <v>9</v>
      </c>
      <c r="AQ89" t="s">
        <v>113</v>
      </c>
      <c r="AR89" s="13" t="s">
        <v>33</v>
      </c>
      <c r="AS89" t="s">
        <v>9</v>
      </c>
      <c r="AU89" s="3" t="s">
        <v>113</v>
      </c>
      <c r="AV89" s="3" t="s">
        <v>135</v>
      </c>
      <c r="AX89" t="s">
        <v>113</v>
      </c>
      <c r="AY89" t="s">
        <v>35</v>
      </c>
      <c r="AZ89" t="str">
        <f t="shared" si="3"/>
        <v>D24</v>
      </c>
      <c r="BA89" t="s">
        <v>20</v>
      </c>
      <c r="BB89" t="s">
        <v>20</v>
      </c>
      <c r="BC89" t="s">
        <v>20</v>
      </c>
      <c r="BD89" t="s">
        <v>21</v>
      </c>
    </row>
    <row r="90" spans="1:56">
      <c r="A90">
        <v>89</v>
      </c>
      <c r="B90">
        <v>1</v>
      </c>
      <c r="C90" t="str">
        <f t="shared" si="2"/>
        <v>D25</v>
      </c>
      <c r="D90" s="3">
        <v>85</v>
      </c>
      <c r="E90" s="5" t="str">
        <f>[3]Building_Correction_Factor!B88</f>
        <v>KRBD25</v>
      </c>
      <c r="G90" s="3" t="s">
        <v>5</v>
      </c>
      <c r="H90" s="8" t="s">
        <v>95</v>
      </c>
      <c r="I90" s="27" t="s">
        <v>61</v>
      </c>
      <c r="J90" s="3" t="s">
        <v>5</v>
      </c>
      <c r="L90" s="3" t="s">
        <v>8</v>
      </c>
      <c r="M90" s="3" t="s">
        <v>115</v>
      </c>
      <c r="N90" s="12" t="s">
        <v>33</v>
      </c>
      <c r="O90" s="3" t="s">
        <v>8</v>
      </c>
      <c r="Q90" s="3" t="s">
        <v>9</v>
      </c>
      <c r="R90" s="8" t="s">
        <v>115</v>
      </c>
      <c r="S90" s="6" t="s">
        <v>35</v>
      </c>
      <c r="T90" s="3" t="s">
        <v>9</v>
      </c>
      <c r="V90" s="3" t="s">
        <v>10</v>
      </c>
      <c r="W90" s="3" t="s">
        <v>34</v>
      </c>
      <c r="X90" s="15" t="s">
        <v>7</v>
      </c>
      <c r="Y90" s="3" t="s">
        <v>10</v>
      </c>
      <c r="AA90" s="3" t="s">
        <v>11</v>
      </c>
      <c r="AB90" s="3" t="s">
        <v>111</v>
      </c>
      <c r="AC90" s="27" t="s">
        <v>61</v>
      </c>
      <c r="AD90" s="3" t="s">
        <v>11</v>
      </c>
      <c r="AF90" s="3" t="s">
        <v>13</v>
      </c>
      <c r="AG90" s="3" t="s">
        <v>115</v>
      </c>
      <c r="AH90" s="12" t="s">
        <v>33</v>
      </c>
      <c r="AI90" s="3" t="s">
        <v>13</v>
      </c>
      <c r="AK90" s="3" t="s">
        <v>14</v>
      </c>
      <c r="AL90" s="3" t="s">
        <v>76</v>
      </c>
      <c r="AM90" s="10" t="s">
        <v>67</v>
      </c>
      <c r="AN90" s="3" t="s">
        <v>14</v>
      </c>
      <c r="AP90" t="s">
        <v>9</v>
      </c>
      <c r="AQ90" t="s">
        <v>115</v>
      </c>
      <c r="AR90" s="13" t="s">
        <v>33</v>
      </c>
      <c r="AS90" t="s">
        <v>9</v>
      </c>
      <c r="AU90" s="3" t="s">
        <v>115</v>
      </c>
      <c r="AV90" s="3" t="s">
        <v>135</v>
      </c>
      <c r="AX90" t="s">
        <v>115</v>
      </c>
      <c r="AY90" t="s">
        <v>35</v>
      </c>
      <c r="AZ90" t="str">
        <f t="shared" si="3"/>
        <v>D25</v>
      </c>
      <c r="BA90" t="s">
        <v>20</v>
      </c>
      <c r="BB90" t="s">
        <v>20</v>
      </c>
      <c r="BC90" t="s">
        <v>20</v>
      </c>
      <c r="BD90" t="s">
        <v>21</v>
      </c>
    </row>
    <row r="91" spans="1:56">
      <c r="A91">
        <v>90</v>
      </c>
      <c r="B91">
        <v>2</v>
      </c>
      <c r="C91" t="str">
        <f t="shared" si="2"/>
        <v>D26</v>
      </c>
      <c r="D91" s="3">
        <v>86</v>
      </c>
      <c r="E91" s="5" t="str">
        <f>[3]Building_Correction_Factor!B89</f>
        <v>KRBD26</v>
      </c>
      <c r="G91" s="3" t="s">
        <v>5</v>
      </c>
      <c r="H91" s="8" t="s">
        <v>97</v>
      </c>
      <c r="I91" s="27" t="s">
        <v>61</v>
      </c>
      <c r="J91" s="3" t="s">
        <v>5</v>
      </c>
      <c r="L91" s="3" t="s">
        <v>8</v>
      </c>
      <c r="M91" s="3" t="s">
        <v>116</v>
      </c>
      <c r="N91" s="12" t="s">
        <v>33</v>
      </c>
      <c r="O91" s="3" t="s">
        <v>8</v>
      </c>
      <c r="Q91" s="3" t="s">
        <v>9</v>
      </c>
      <c r="R91" s="8" t="s">
        <v>116</v>
      </c>
      <c r="S91" s="6" t="s">
        <v>35</v>
      </c>
      <c r="T91" s="3" t="s">
        <v>9</v>
      </c>
      <c r="V91" s="3" t="s">
        <v>10</v>
      </c>
      <c r="W91" s="3" t="s">
        <v>38</v>
      </c>
      <c r="X91" s="15" t="s">
        <v>7</v>
      </c>
      <c r="Y91" s="3" t="s">
        <v>10</v>
      </c>
      <c r="AA91" s="3" t="s">
        <v>11</v>
      </c>
      <c r="AB91" s="3" t="s">
        <v>107</v>
      </c>
      <c r="AC91" s="27" t="s">
        <v>61</v>
      </c>
      <c r="AD91" s="3" t="s">
        <v>11</v>
      </c>
      <c r="AF91" s="3" t="s">
        <v>13</v>
      </c>
      <c r="AG91" s="3" t="s">
        <v>116</v>
      </c>
      <c r="AH91" s="12" t="s">
        <v>33</v>
      </c>
      <c r="AI91" s="3" t="s">
        <v>13</v>
      </c>
      <c r="AK91" s="3" t="s">
        <v>14</v>
      </c>
      <c r="AL91" s="3" t="s">
        <v>77</v>
      </c>
      <c r="AM91" s="10" t="s">
        <v>67</v>
      </c>
      <c r="AN91" s="3" t="s">
        <v>14</v>
      </c>
      <c r="AP91" t="s">
        <v>9</v>
      </c>
      <c r="AQ91" t="s">
        <v>116</v>
      </c>
      <c r="AR91" s="13" t="s">
        <v>33</v>
      </c>
      <c r="AS91" t="s">
        <v>9</v>
      </c>
      <c r="AU91" s="3" t="s">
        <v>116</v>
      </c>
      <c r="AV91" s="3" t="s">
        <v>135</v>
      </c>
      <c r="AX91" t="s">
        <v>116</v>
      </c>
      <c r="AY91" t="s">
        <v>35</v>
      </c>
      <c r="AZ91" t="str">
        <f t="shared" si="3"/>
        <v>D26</v>
      </c>
      <c r="BA91" t="s">
        <v>20</v>
      </c>
      <c r="BB91" t="s">
        <v>20</v>
      </c>
      <c r="BC91" t="s">
        <v>20</v>
      </c>
      <c r="BD91" t="s">
        <v>21</v>
      </c>
    </row>
    <row r="92" spans="1:56">
      <c r="A92">
        <v>91</v>
      </c>
      <c r="B92">
        <v>1</v>
      </c>
      <c r="C92" t="str">
        <f t="shared" si="2"/>
        <v>E21</v>
      </c>
      <c r="D92" s="3">
        <v>87</v>
      </c>
      <c r="E92" s="5" t="str">
        <f>[3]Building_Correction_Factor!B90</f>
        <v>KRBE21</v>
      </c>
      <c r="G92" s="3" t="s">
        <v>5</v>
      </c>
      <c r="H92" s="8" t="s">
        <v>107</v>
      </c>
      <c r="I92" s="27" t="s">
        <v>61</v>
      </c>
      <c r="J92" s="3" t="s">
        <v>5</v>
      </c>
      <c r="L92" s="3" t="s">
        <v>8</v>
      </c>
      <c r="M92" s="3" t="s">
        <v>117</v>
      </c>
      <c r="N92" s="12" t="s">
        <v>33</v>
      </c>
      <c r="O92" s="3" t="s">
        <v>8</v>
      </c>
      <c r="Q92" s="3" t="s">
        <v>9</v>
      </c>
      <c r="R92" s="8" t="s">
        <v>117</v>
      </c>
      <c r="S92" s="6" t="s">
        <v>35</v>
      </c>
      <c r="T92" s="3" t="s">
        <v>9</v>
      </c>
      <c r="V92" s="3" t="s">
        <v>10</v>
      </c>
      <c r="W92" s="3" t="s">
        <v>41</v>
      </c>
      <c r="X92" s="15" t="s">
        <v>7</v>
      </c>
      <c r="Y92" s="3" t="s">
        <v>10</v>
      </c>
      <c r="AA92" s="3" t="s">
        <v>11</v>
      </c>
      <c r="AB92" s="3" t="s">
        <v>110</v>
      </c>
      <c r="AC92" s="27" t="s">
        <v>61</v>
      </c>
      <c r="AD92" s="3" t="s">
        <v>11</v>
      </c>
      <c r="AF92" s="3" t="s">
        <v>13</v>
      </c>
      <c r="AG92" s="3" t="s">
        <v>117</v>
      </c>
      <c r="AH92" s="27" t="s">
        <v>61</v>
      </c>
      <c r="AI92" s="3" t="s">
        <v>13</v>
      </c>
      <c r="AK92" s="3" t="s">
        <v>14</v>
      </c>
      <c r="AL92" s="3" t="s">
        <v>78</v>
      </c>
      <c r="AM92" s="10" t="s">
        <v>67</v>
      </c>
      <c r="AN92" s="3" t="s">
        <v>14</v>
      </c>
      <c r="AP92" t="s">
        <v>9</v>
      </c>
      <c r="AQ92" t="s">
        <v>117</v>
      </c>
      <c r="AR92" s="13" t="s">
        <v>33</v>
      </c>
      <c r="AS92" t="s">
        <v>9</v>
      </c>
      <c r="AU92" s="3" t="s">
        <v>117</v>
      </c>
      <c r="AV92" s="3" t="s">
        <v>135</v>
      </c>
      <c r="AX92" t="s">
        <v>117</v>
      </c>
      <c r="AY92" t="s">
        <v>35</v>
      </c>
      <c r="AZ92" t="str">
        <f t="shared" si="3"/>
        <v>E21</v>
      </c>
      <c r="BA92" t="s">
        <v>20</v>
      </c>
      <c r="BB92" t="s">
        <v>20</v>
      </c>
      <c r="BC92" t="s">
        <v>20</v>
      </c>
      <c r="BD92" t="s">
        <v>21</v>
      </c>
    </row>
    <row r="93" spans="1:56">
      <c r="A93">
        <v>92</v>
      </c>
      <c r="B93">
        <v>2</v>
      </c>
      <c r="C93" t="str">
        <f t="shared" si="2"/>
        <v>E22</v>
      </c>
      <c r="D93" s="3">
        <v>88</v>
      </c>
      <c r="E93" s="5" t="str">
        <f>[3]Building_Correction_Factor!B91</f>
        <v>KRBE22</v>
      </c>
      <c r="G93" s="3" t="s">
        <v>5</v>
      </c>
      <c r="H93" s="8" t="s">
        <v>110</v>
      </c>
      <c r="I93" s="27" t="s">
        <v>61</v>
      </c>
      <c r="J93" s="3" t="s">
        <v>5</v>
      </c>
      <c r="L93" s="3" t="s">
        <v>8</v>
      </c>
      <c r="M93" s="3" t="s">
        <v>118</v>
      </c>
      <c r="N93" s="12" t="s">
        <v>33</v>
      </c>
      <c r="O93" s="3" t="s">
        <v>8</v>
      </c>
      <c r="Q93" s="3" t="s">
        <v>9</v>
      </c>
      <c r="R93" s="8" t="s">
        <v>118</v>
      </c>
      <c r="S93" s="6" t="s">
        <v>35</v>
      </c>
      <c r="T93" s="3" t="s">
        <v>9</v>
      </c>
      <c r="V93" s="3" t="s">
        <v>10</v>
      </c>
      <c r="W93" s="3" t="s">
        <v>54</v>
      </c>
      <c r="X93" s="15" t="s">
        <v>7</v>
      </c>
      <c r="Y93" s="3" t="s">
        <v>10</v>
      </c>
      <c r="AA93" s="3" t="s">
        <v>11</v>
      </c>
      <c r="AB93" s="3" t="s">
        <v>112</v>
      </c>
      <c r="AC93" s="27" t="s">
        <v>61</v>
      </c>
      <c r="AD93" s="3" t="s">
        <v>11</v>
      </c>
      <c r="AF93" s="3" t="s">
        <v>13</v>
      </c>
      <c r="AG93" s="3" t="s">
        <v>118</v>
      </c>
      <c r="AH93" s="27" t="s">
        <v>61</v>
      </c>
      <c r="AI93" s="3" t="s">
        <v>13</v>
      </c>
      <c r="AK93" s="3" t="s">
        <v>14</v>
      </c>
      <c r="AL93" s="3" t="s">
        <v>79</v>
      </c>
      <c r="AM93" s="10" t="s">
        <v>67</v>
      </c>
      <c r="AN93" s="3" t="s">
        <v>14</v>
      </c>
      <c r="AP93" t="s">
        <v>9</v>
      </c>
      <c r="AQ93" t="s">
        <v>118</v>
      </c>
      <c r="AR93" s="13" t="s">
        <v>33</v>
      </c>
      <c r="AS93" t="s">
        <v>9</v>
      </c>
      <c r="AU93" s="3" t="s">
        <v>118</v>
      </c>
      <c r="AV93" s="3" t="s">
        <v>135</v>
      </c>
      <c r="AX93" t="s">
        <v>118</v>
      </c>
      <c r="AY93" t="s">
        <v>35</v>
      </c>
      <c r="AZ93" t="str">
        <f t="shared" si="3"/>
        <v>E22</v>
      </c>
      <c r="BA93" t="s">
        <v>20</v>
      </c>
      <c r="BB93" t="s">
        <v>20</v>
      </c>
      <c r="BC93" t="s">
        <v>20</v>
      </c>
      <c r="BD93" t="s">
        <v>21</v>
      </c>
    </row>
    <row r="94" spans="1:56">
      <c r="A94">
        <v>93</v>
      </c>
      <c r="B94">
        <v>1</v>
      </c>
      <c r="C94" t="str">
        <f t="shared" si="2"/>
        <v>E23</v>
      </c>
      <c r="D94" s="3">
        <v>89</v>
      </c>
      <c r="E94" s="5" t="str">
        <f>[3]Building_Correction_Factor!B92</f>
        <v>KRBE23</v>
      </c>
      <c r="G94" s="3" t="s">
        <v>5</v>
      </c>
      <c r="H94" s="8" t="s">
        <v>117</v>
      </c>
      <c r="I94" s="27" t="s">
        <v>61</v>
      </c>
      <c r="J94" s="3" t="s">
        <v>5</v>
      </c>
      <c r="L94" s="3" t="s">
        <v>8</v>
      </c>
      <c r="M94" s="3" t="s">
        <v>119</v>
      </c>
      <c r="N94" s="12" t="s">
        <v>33</v>
      </c>
      <c r="O94" s="3" t="s">
        <v>8</v>
      </c>
      <c r="Q94" s="3" t="s">
        <v>9</v>
      </c>
      <c r="R94" s="8" t="s">
        <v>119</v>
      </c>
      <c r="S94" s="6" t="s">
        <v>35</v>
      </c>
      <c r="T94" s="3" t="s">
        <v>9</v>
      </c>
      <c r="V94" s="3" t="s">
        <v>10</v>
      </c>
      <c r="W94" s="3" t="s">
        <v>57</v>
      </c>
      <c r="X94" s="15" t="s">
        <v>7</v>
      </c>
      <c r="Y94" s="3" t="s">
        <v>10</v>
      </c>
      <c r="AA94" s="3" t="s">
        <v>11</v>
      </c>
      <c r="AB94" s="3" t="s">
        <v>113</v>
      </c>
      <c r="AC94" s="27" t="s">
        <v>61</v>
      </c>
      <c r="AD94" s="3" t="s">
        <v>11</v>
      </c>
      <c r="AF94" s="3" t="s">
        <v>13</v>
      </c>
      <c r="AG94" s="3" t="s">
        <v>119</v>
      </c>
      <c r="AH94" s="27" t="s">
        <v>61</v>
      </c>
      <c r="AI94" s="3" t="s">
        <v>13</v>
      </c>
      <c r="AK94" s="3" t="s">
        <v>14</v>
      </c>
      <c r="AL94" s="3" t="s">
        <v>81</v>
      </c>
      <c r="AM94" s="10" t="s">
        <v>67</v>
      </c>
      <c r="AN94" s="3" t="s">
        <v>14</v>
      </c>
      <c r="AP94" t="s">
        <v>9</v>
      </c>
      <c r="AQ94" t="s">
        <v>119</v>
      </c>
      <c r="AR94" s="13" t="s">
        <v>33</v>
      </c>
      <c r="AS94" t="s">
        <v>9</v>
      </c>
      <c r="AU94" s="3" t="s">
        <v>119</v>
      </c>
      <c r="AV94" s="3" t="s">
        <v>135</v>
      </c>
      <c r="AX94" t="s">
        <v>119</v>
      </c>
      <c r="AY94" t="s">
        <v>35</v>
      </c>
      <c r="AZ94" t="str">
        <f t="shared" si="3"/>
        <v>E23</v>
      </c>
      <c r="BA94" t="s">
        <v>20</v>
      </c>
      <c r="BB94" t="s">
        <v>20</v>
      </c>
      <c r="BC94" t="s">
        <v>20</v>
      </c>
      <c r="BD94" t="s">
        <v>21</v>
      </c>
    </row>
    <row r="95" spans="1:56">
      <c r="A95">
        <v>94</v>
      </c>
      <c r="B95">
        <v>2</v>
      </c>
      <c r="C95" t="str">
        <f t="shared" si="2"/>
        <v>E24</v>
      </c>
      <c r="D95" s="3">
        <v>90</v>
      </c>
      <c r="E95" s="5" t="str">
        <f>[3]Building_Correction_Factor!B93</f>
        <v>KRBE24</v>
      </c>
      <c r="G95" s="3" t="s">
        <v>5</v>
      </c>
      <c r="H95" s="8" t="s">
        <v>118</v>
      </c>
      <c r="I95" s="27" t="s">
        <v>61</v>
      </c>
      <c r="J95" s="3" t="s">
        <v>5</v>
      </c>
      <c r="L95" s="3" t="s">
        <v>8</v>
      </c>
      <c r="M95" s="3" t="s">
        <v>120</v>
      </c>
      <c r="N95" s="12" t="s">
        <v>33</v>
      </c>
      <c r="O95" s="3" t="s">
        <v>8</v>
      </c>
      <c r="Q95" s="3" t="s">
        <v>9</v>
      </c>
      <c r="R95" s="8" t="s">
        <v>120</v>
      </c>
      <c r="S95" s="6" t="s">
        <v>35</v>
      </c>
      <c r="T95" s="3" t="s">
        <v>9</v>
      </c>
      <c r="V95" s="3" t="s">
        <v>10</v>
      </c>
      <c r="W95" s="3" t="s">
        <v>59</v>
      </c>
      <c r="X95" s="15" t="s">
        <v>7</v>
      </c>
      <c r="Y95" s="3" t="s">
        <v>10</v>
      </c>
      <c r="AA95" s="3" t="s">
        <v>11</v>
      </c>
      <c r="AB95" s="3" t="s">
        <v>115</v>
      </c>
      <c r="AC95" s="27" t="s">
        <v>61</v>
      </c>
      <c r="AD95" s="3" t="s">
        <v>11</v>
      </c>
      <c r="AF95" s="3" t="s">
        <v>13</v>
      </c>
      <c r="AG95" s="3" t="s">
        <v>120</v>
      </c>
      <c r="AH95" s="27" t="s">
        <v>61</v>
      </c>
      <c r="AI95" s="3" t="s">
        <v>13</v>
      </c>
      <c r="AK95" s="3" t="s">
        <v>14</v>
      </c>
      <c r="AL95" s="3" t="s">
        <v>83</v>
      </c>
      <c r="AM95" s="10" t="s">
        <v>67</v>
      </c>
      <c r="AN95" s="3" t="s">
        <v>14</v>
      </c>
      <c r="AP95" t="s">
        <v>9</v>
      </c>
      <c r="AQ95" t="s">
        <v>120</v>
      </c>
      <c r="AR95" s="13" t="s">
        <v>33</v>
      </c>
      <c r="AS95" t="s">
        <v>9</v>
      </c>
      <c r="AU95" s="3" t="s">
        <v>120</v>
      </c>
      <c r="AV95" s="3" t="s">
        <v>135</v>
      </c>
      <c r="AX95" t="s">
        <v>120</v>
      </c>
      <c r="AY95" t="s">
        <v>35</v>
      </c>
      <c r="AZ95" t="str">
        <f t="shared" si="3"/>
        <v>E24</v>
      </c>
      <c r="BA95" t="s">
        <v>20</v>
      </c>
      <c r="BB95" t="s">
        <v>20</v>
      </c>
      <c r="BC95" t="s">
        <v>20</v>
      </c>
      <c r="BD95" t="s">
        <v>21</v>
      </c>
    </row>
    <row r="96" spans="1:56">
      <c r="A96">
        <v>95</v>
      </c>
      <c r="B96">
        <v>1</v>
      </c>
      <c r="C96" t="str">
        <f t="shared" si="2"/>
        <v>E25</v>
      </c>
      <c r="D96" s="3">
        <v>91</v>
      </c>
      <c r="E96" s="5" t="str">
        <f>[3]Building_Correction_Factor!B94</f>
        <v>KRBE25</v>
      </c>
      <c r="G96" s="3" t="s">
        <v>5</v>
      </c>
      <c r="H96" s="8" t="s">
        <v>123</v>
      </c>
      <c r="I96" s="27" t="s">
        <v>61</v>
      </c>
      <c r="J96" s="3" t="s">
        <v>5</v>
      </c>
      <c r="L96" s="3" t="s">
        <v>8</v>
      </c>
      <c r="M96" s="3" t="s">
        <v>121</v>
      </c>
      <c r="N96" s="12" t="s">
        <v>33</v>
      </c>
      <c r="O96" s="3" t="s">
        <v>8</v>
      </c>
      <c r="Q96" s="3" t="s">
        <v>9</v>
      </c>
      <c r="R96" s="8" t="s">
        <v>121</v>
      </c>
      <c r="S96" s="6" t="s">
        <v>35</v>
      </c>
      <c r="T96" s="3" t="s">
        <v>9</v>
      </c>
      <c r="V96" s="3" t="s">
        <v>10</v>
      </c>
      <c r="W96" s="3" t="s">
        <v>12</v>
      </c>
      <c r="X96" s="15" t="s">
        <v>7</v>
      </c>
      <c r="Y96" s="3" t="s">
        <v>10</v>
      </c>
      <c r="AA96" s="3" t="s">
        <v>11</v>
      </c>
      <c r="AB96" s="3" t="s">
        <v>116</v>
      </c>
      <c r="AC96" s="27" t="s">
        <v>61</v>
      </c>
      <c r="AD96" s="3" t="s">
        <v>11</v>
      </c>
      <c r="AF96" s="3" t="s">
        <v>13</v>
      </c>
      <c r="AG96" s="3" t="s">
        <v>121</v>
      </c>
      <c r="AH96" s="27" t="s">
        <v>61</v>
      </c>
      <c r="AI96" s="3" t="s">
        <v>13</v>
      </c>
      <c r="AK96" s="3" t="s">
        <v>14</v>
      </c>
      <c r="AL96" s="3" t="s">
        <v>86</v>
      </c>
      <c r="AM96" s="10" t="s">
        <v>67</v>
      </c>
      <c r="AN96" s="3" t="s">
        <v>14</v>
      </c>
      <c r="AP96" t="s">
        <v>9</v>
      </c>
      <c r="AQ96" t="s">
        <v>121</v>
      </c>
      <c r="AR96" s="13" t="s">
        <v>33</v>
      </c>
      <c r="AS96" t="s">
        <v>9</v>
      </c>
      <c r="AU96" s="3" t="s">
        <v>121</v>
      </c>
      <c r="AV96" s="3" t="s">
        <v>135</v>
      </c>
      <c r="AX96" t="s">
        <v>121</v>
      </c>
      <c r="AY96" t="s">
        <v>35</v>
      </c>
      <c r="AZ96" t="str">
        <f t="shared" si="3"/>
        <v>E25</v>
      </c>
      <c r="BA96" t="s">
        <v>20</v>
      </c>
      <c r="BB96" t="s">
        <v>20</v>
      </c>
      <c r="BC96" t="s">
        <v>20</v>
      </c>
      <c r="BD96" t="s">
        <v>21</v>
      </c>
    </row>
    <row r="97" spans="1:56">
      <c r="A97">
        <v>96</v>
      </c>
      <c r="B97">
        <v>2</v>
      </c>
      <c r="C97" t="str">
        <f t="shared" si="2"/>
        <v>E26</v>
      </c>
      <c r="D97" s="3">
        <v>92</v>
      </c>
      <c r="E97" s="5" t="str">
        <f>[3]Building_Correction_Factor!B95</f>
        <v>KRBE26</v>
      </c>
      <c r="G97" s="3" t="s">
        <v>5</v>
      </c>
      <c r="H97" s="8" t="s">
        <v>124</v>
      </c>
      <c r="I97" s="27" t="s">
        <v>61</v>
      </c>
      <c r="J97" s="3" t="s">
        <v>5</v>
      </c>
      <c r="L97" s="3" t="s">
        <v>8</v>
      </c>
      <c r="M97" s="3" t="s">
        <v>122</v>
      </c>
      <c r="N97" s="12" t="s">
        <v>33</v>
      </c>
      <c r="O97" s="3" t="s">
        <v>8</v>
      </c>
      <c r="Q97" s="3" t="s">
        <v>9</v>
      </c>
      <c r="R97" s="8" t="s">
        <v>122</v>
      </c>
      <c r="S97" s="6" t="s">
        <v>35</v>
      </c>
      <c r="T97" s="3" t="s">
        <v>9</v>
      </c>
      <c r="V97" s="3" t="s">
        <v>10</v>
      </c>
      <c r="W97" s="3" t="s">
        <v>19</v>
      </c>
      <c r="X97" s="15" t="s">
        <v>7</v>
      </c>
      <c r="Y97" s="3" t="s">
        <v>10</v>
      </c>
      <c r="AA97" s="3" t="s">
        <v>11</v>
      </c>
      <c r="AB97" s="3" t="s">
        <v>117</v>
      </c>
      <c r="AC97" s="27" t="s">
        <v>61</v>
      </c>
      <c r="AD97" s="3" t="s">
        <v>11</v>
      </c>
      <c r="AF97" s="3" t="s">
        <v>13</v>
      </c>
      <c r="AG97" s="3" t="s">
        <v>122</v>
      </c>
      <c r="AH97" s="27" t="s">
        <v>61</v>
      </c>
      <c r="AI97" s="3" t="s">
        <v>13</v>
      </c>
      <c r="AK97" s="3" t="s">
        <v>14</v>
      </c>
      <c r="AL97" s="3" t="s">
        <v>88</v>
      </c>
      <c r="AM97" s="10" t="s">
        <v>67</v>
      </c>
      <c r="AN97" s="3" t="s">
        <v>14</v>
      </c>
      <c r="AP97" t="s">
        <v>9</v>
      </c>
      <c r="AQ97" t="s">
        <v>122</v>
      </c>
      <c r="AR97" s="13" t="s">
        <v>33</v>
      </c>
      <c r="AS97" t="s">
        <v>9</v>
      </c>
      <c r="AU97" s="3" t="s">
        <v>122</v>
      </c>
      <c r="AV97" s="3" t="s">
        <v>135</v>
      </c>
      <c r="AX97" t="s">
        <v>122</v>
      </c>
      <c r="AY97" t="s">
        <v>35</v>
      </c>
      <c r="AZ97" t="str">
        <f t="shared" si="3"/>
        <v>E26</v>
      </c>
      <c r="BA97" t="s">
        <v>20</v>
      </c>
      <c r="BB97" t="s">
        <v>20</v>
      </c>
      <c r="BC97" t="s">
        <v>20</v>
      </c>
      <c r="BD97" t="s">
        <v>21</v>
      </c>
    </row>
    <row r="98" spans="1:56">
      <c r="A98">
        <v>97</v>
      </c>
      <c r="B98">
        <v>1</v>
      </c>
      <c r="C98" t="str">
        <f t="shared" si="2"/>
        <v>H21</v>
      </c>
      <c r="D98" s="3">
        <v>93</v>
      </c>
      <c r="E98" s="5" t="str">
        <f>[3]Building_Correction_Factor!B96</f>
        <v>KRBH21</v>
      </c>
      <c r="G98" s="3" t="s">
        <v>5</v>
      </c>
      <c r="H98" s="8" t="s">
        <v>129</v>
      </c>
      <c r="I98" s="27" t="s">
        <v>61</v>
      </c>
      <c r="J98" s="3" t="s">
        <v>5</v>
      </c>
      <c r="L98" s="3" t="s">
        <v>8</v>
      </c>
      <c r="M98" s="3" t="s">
        <v>123</v>
      </c>
      <c r="N98" s="27" t="s">
        <v>61</v>
      </c>
      <c r="O98" s="3" t="s">
        <v>8</v>
      </c>
      <c r="Q98" s="3" t="s">
        <v>9</v>
      </c>
      <c r="R98" s="8" t="s">
        <v>123</v>
      </c>
      <c r="S98" s="6" t="s">
        <v>35</v>
      </c>
      <c r="T98" s="3" t="s">
        <v>9</v>
      </c>
      <c r="AA98" s="3" t="s">
        <v>11</v>
      </c>
      <c r="AB98" s="3" t="s">
        <v>118</v>
      </c>
      <c r="AC98" s="27" t="s">
        <v>61</v>
      </c>
      <c r="AD98" s="3" t="s">
        <v>11</v>
      </c>
      <c r="AF98" s="3" t="s">
        <v>13</v>
      </c>
      <c r="AG98" s="3" t="s">
        <v>123</v>
      </c>
      <c r="AH98" s="27" t="s">
        <v>61</v>
      </c>
      <c r="AI98" s="3" t="s">
        <v>13</v>
      </c>
      <c r="AK98" s="3" t="s">
        <v>14</v>
      </c>
      <c r="AL98" s="3" t="s">
        <v>90</v>
      </c>
      <c r="AM98" s="10" t="s">
        <v>67</v>
      </c>
      <c r="AN98" s="3" t="s">
        <v>14</v>
      </c>
      <c r="AP98" t="s">
        <v>9</v>
      </c>
      <c r="AQ98" t="s">
        <v>123</v>
      </c>
      <c r="AR98" s="14" t="s">
        <v>61</v>
      </c>
      <c r="AS98" t="s">
        <v>9</v>
      </c>
      <c r="AU98" s="3" t="s">
        <v>123</v>
      </c>
      <c r="AV98" s="3" t="s">
        <v>136</v>
      </c>
      <c r="AX98" t="s">
        <v>123</v>
      </c>
      <c r="AY98" t="s">
        <v>35</v>
      </c>
      <c r="AZ98" t="str">
        <f t="shared" si="3"/>
        <v>H21</v>
      </c>
      <c r="BA98" t="s">
        <v>20</v>
      </c>
      <c r="BB98" t="s">
        <v>20</v>
      </c>
      <c r="BC98" t="s">
        <v>20</v>
      </c>
      <c r="BD98" t="s">
        <v>21</v>
      </c>
    </row>
    <row r="99" spans="1:56">
      <c r="A99">
        <v>98</v>
      </c>
      <c r="B99">
        <v>2</v>
      </c>
      <c r="C99" t="str">
        <f t="shared" si="2"/>
        <v>H22</v>
      </c>
      <c r="D99" s="3">
        <v>94</v>
      </c>
      <c r="E99" s="5" t="str">
        <f>[3]Building_Correction_Factor!B97</f>
        <v>KRBH22</v>
      </c>
      <c r="G99" s="3" t="s">
        <v>5</v>
      </c>
      <c r="H99" s="8" t="s">
        <v>130</v>
      </c>
      <c r="I99" s="27" t="s">
        <v>61</v>
      </c>
      <c r="J99" s="3" t="s">
        <v>5</v>
      </c>
      <c r="L99" s="3" t="s">
        <v>8</v>
      </c>
      <c r="M99" s="3" t="s">
        <v>124</v>
      </c>
      <c r="N99" s="27" t="s">
        <v>61</v>
      </c>
      <c r="O99" s="3" t="s">
        <v>8</v>
      </c>
      <c r="Q99" s="3" t="s">
        <v>9</v>
      </c>
      <c r="R99" s="8" t="s">
        <v>124</v>
      </c>
      <c r="S99" s="6" t="s">
        <v>35</v>
      </c>
      <c r="T99" s="3" t="s">
        <v>9</v>
      </c>
      <c r="AA99" s="3" t="s">
        <v>11</v>
      </c>
      <c r="AB99" s="3" t="s">
        <v>119</v>
      </c>
      <c r="AC99" s="27" t="s">
        <v>61</v>
      </c>
      <c r="AD99" s="3" t="s">
        <v>11</v>
      </c>
      <c r="AF99" s="3" t="s">
        <v>13</v>
      </c>
      <c r="AG99" s="3" t="s">
        <v>124</v>
      </c>
      <c r="AH99" s="27" t="s">
        <v>61</v>
      </c>
      <c r="AI99" s="3" t="s">
        <v>13</v>
      </c>
      <c r="AK99" s="3" t="s">
        <v>14</v>
      </c>
      <c r="AL99" s="3" t="s">
        <v>92</v>
      </c>
      <c r="AM99" s="10" t="s">
        <v>67</v>
      </c>
      <c r="AN99" s="3" t="s">
        <v>14</v>
      </c>
      <c r="AP99" t="s">
        <v>9</v>
      </c>
      <c r="AQ99" t="s">
        <v>124</v>
      </c>
      <c r="AR99" s="14" t="s">
        <v>61</v>
      </c>
      <c r="AS99" t="s">
        <v>9</v>
      </c>
      <c r="AU99" s="3" t="s">
        <v>124</v>
      </c>
      <c r="AV99" s="3" t="s">
        <v>136</v>
      </c>
      <c r="AX99" t="s">
        <v>124</v>
      </c>
      <c r="AY99" t="s">
        <v>35</v>
      </c>
      <c r="AZ99" t="str">
        <f t="shared" si="3"/>
        <v>H22</v>
      </c>
      <c r="BA99" t="s">
        <v>20</v>
      </c>
      <c r="BB99" t="s">
        <v>20</v>
      </c>
      <c r="BC99" t="s">
        <v>20</v>
      </c>
      <c r="BD99" t="s">
        <v>21</v>
      </c>
    </row>
    <row r="100" spans="1:56">
      <c r="A100">
        <v>99</v>
      </c>
      <c r="B100">
        <v>1</v>
      </c>
      <c r="C100" t="str">
        <f t="shared" si="2"/>
        <v>H23</v>
      </c>
      <c r="D100" s="3">
        <v>95</v>
      </c>
      <c r="E100" s="5" t="str">
        <f>[3]Building_Correction_Factor!B98</f>
        <v>KRBH23</v>
      </c>
      <c r="G100" s="3" t="s">
        <v>5</v>
      </c>
      <c r="H100" s="8" t="s">
        <v>131</v>
      </c>
      <c r="I100" s="27" t="s">
        <v>61</v>
      </c>
      <c r="J100" s="3" t="s">
        <v>5</v>
      </c>
      <c r="L100" s="3" t="s">
        <v>8</v>
      </c>
      <c r="M100" s="3" t="s">
        <v>125</v>
      </c>
      <c r="N100" s="27" t="s">
        <v>61</v>
      </c>
      <c r="O100" s="3" t="s">
        <v>8</v>
      </c>
      <c r="Q100" s="3" t="s">
        <v>9</v>
      </c>
      <c r="R100" s="8" t="s">
        <v>125</v>
      </c>
      <c r="S100" s="6" t="s">
        <v>35</v>
      </c>
      <c r="T100" s="3" t="s">
        <v>9</v>
      </c>
      <c r="AA100" s="3" t="s">
        <v>11</v>
      </c>
      <c r="AB100" s="3" t="s">
        <v>120</v>
      </c>
      <c r="AC100" s="27" t="s">
        <v>61</v>
      </c>
      <c r="AD100" s="3" t="s">
        <v>11</v>
      </c>
      <c r="AF100" s="3" t="s">
        <v>13</v>
      </c>
      <c r="AG100" s="3" t="s">
        <v>125</v>
      </c>
      <c r="AH100" s="27" t="s">
        <v>61</v>
      </c>
      <c r="AI100" s="3" t="s">
        <v>13</v>
      </c>
      <c r="AK100" s="3" t="s">
        <v>14</v>
      </c>
      <c r="AL100" s="3" t="s">
        <v>94</v>
      </c>
      <c r="AM100" s="10" t="s">
        <v>67</v>
      </c>
      <c r="AN100" s="3" t="s">
        <v>14</v>
      </c>
      <c r="AP100" t="s">
        <v>9</v>
      </c>
      <c r="AQ100" t="s">
        <v>125</v>
      </c>
      <c r="AR100" s="14" t="s">
        <v>61</v>
      </c>
      <c r="AS100" t="s">
        <v>9</v>
      </c>
      <c r="AU100" s="3" t="s">
        <v>125</v>
      </c>
      <c r="AV100" s="3" t="s">
        <v>136</v>
      </c>
      <c r="AX100" t="s">
        <v>125</v>
      </c>
      <c r="AY100" t="s">
        <v>35</v>
      </c>
      <c r="AZ100" t="str">
        <f t="shared" si="3"/>
        <v>H23</v>
      </c>
      <c r="BA100" t="s">
        <v>20</v>
      </c>
      <c r="BB100" t="s">
        <v>20</v>
      </c>
      <c r="BC100" t="s">
        <v>20</v>
      </c>
      <c r="BD100" t="s">
        <v>21</v>
      </c>
    </row>
    <row r="101" spans="1:56">
      <c r="A101">
        <v>100</v>
      </c>
      <c r="B101">
        <v>2</v>
      </c>
      <c r="C101" t="str">
        <f t="shared" si="2"/>
        <v>H24</v>
      </c>
      <c r="D101" s="3">
        <v>96</v>
      </c>
      <c r="E101" s="5" t="str">
        <f>[3]Building_Correction_Factor!B99</f>
        <v>KRBH24</v>
      </c>
      <c r="G101" s="3" t="s">
        <v>5</v>
      </c>
      <c r="H101" s="8" t="s">
        <v>132</v>
      </c>
      <c r="I101" s="27" t="s">
        <v>61</v>
      </c>
      <c r="J101" s="3" t="s">
        <v>5</v>
      </c>
      <c r="L101" s="3" t="s">
        <v>8</v>
      </c>
      <c r="M101" s="3" t="s">
        <v>126</v>
      </c>
      <c r="N101" s="27" t="s">
        <v>61</v>
      </c>
      <c r="O101" s="3" t="s">
        <v>8</v>
      </c>
      <c r="Q101" s="3" t="s">
        <v>9</v>
      </c>
      <c r="R101" s="8" t="s">
        <v>126</v>
      </c>
      <c r="S101" s="6" t="s">
        <v>35</v>
      </c>
      <c r="T101" s="3" t="s">
        <v>9</v>
      </c>
      <c r="AA101" s="3" t="s">
        <v>11</v>
      </c>
      <c r="AB101" s="3" t="s">
        <v>121</v>
      </c>
      <c r="AC101" s="27" t="s">
        <v>61</v>
      </c>
      <c r="AD101" s="3" t="s">
        <v>11</v>
      </c>
      <c r="AF101" s="3" t="s">
        <v>13</v>
      </c>
      <c r="AG101" s="3" t="s">
        <v>126</v>
      </c>
      <c r="AH101" s="27" t="s">
        <v>61</v>
      </c>
      <c r="AI101" s="3" t="s">
        <v>13</v>
      </c>
      <c r="AK101" s="3" t="s">
        <v>14</v>
      </c>
      <c r="AL101" s="3" t="s">
        <v>96</v>
      </c>
      <c r="AM101" s="10" t="s">
        <v>67</v>
      </c>
      <c r="AN101" s="3" t="s">
        <v>14</v>
      </c>
      <c r="AP101" t="s">
        <v>9</v>
      </c>
      <c r="AQ101" t="s">
        <v>126</v>
      </c>
      <c r="AR101" s="14" t="s">
        <v>61</v>
      </c>
      <c r="AS101" t="s">
        <v>9</v>
      </c>
      <c r="AU101" s="3" t="s">
        <v>126</v>
      </c>
      <c r="AV101" s="3" t="s">
        <v>136</v>
      </c>
      <c r="AX101" t="s">
        <v>126</v>
      </c>
      <c r="AY101" t="s">
        <v>35</v>
      </c>
      <c r="AZ101" t="str">
        <f t="shared" si="3"/>
        <v>H24</v>
      </c>
      <c r="BA101" t="s">
        <v>20</v>
      </c>
      <c r="BB101" t="s">
        <v>20</v>
      </c>
      <c r="BC101" t="s">
        <v>20</v>
      </c>
      <c r="BD101" t="s">
        <v>21</v>
      </c>
    </row>
    <row r="102" spans="1:56">
      <c r="C102" t="str">
        <f t="shared" si="2"/>
        <v>H25</v>
      </c>
      <c r="D102" s="3">
        <v>97</v>
      </c>
      <c r="E102" s="5" t="str">
        <f>[3]Building_Correction_Factor!B100</f>
        <v>KRBH25</v>
      </c>
      <c r="G102" s="3" t="s">
        <v>5</v>
      </c>
      <c r="H102" s="8" t="s">
        <v>133</v>
      </c>
      <c r="I102" s="27" t="s">
        <v>61</v>
      </c>
      <c r="J102" s="3" t="s">
        <v>5</v>
      </c>
      <c r="L102" s="3" t="s">
        <v>8</v>
      </c>
      <c r="M102" s="3" t="s">
        <v>127</v>
      </c>
      <c r="N102" s="27" t="s">
        <v>61</v>
      </c>
      <c r="O102" s="3" t="s">
        <v>8</v>
      </c>
      <c r="Q102" s="3" t="s">
        <v>9</v>
      </c>
      <c r="R102" s="8" t="s">
        <v>127</v>
      </c>
      <c r="S102" s="6" t="s">
        <v>35</v>
      </c>
      <c r="T102" s="3" t="s">
        <v>9</v>
      </c>
      <c r="AA102" s="3" t="s">
        <v>11</v>
      </c>
      <c r="AB102" s="3" t="s">
        <v>122</v>
      </c>
      <c r="AC102" s="27" t="s">
        <v>61</v>
      </c>
      <c r="AD102" s="3" t="s">
        <v>11</v>
      </c>
      <c r="AF102" s="3" t="s">
        <v>13</v>
      </c>
      <c r="AG102" s="3" t="s">
        <v>127</v>
      </c>
      <c r="AH102" s="27" t="s">
        <v>61</v>
      </c>
      <c r="AI102" s="3" t="s">
        <v>13</v>
      </c>
      <c r="AK102" s="3" t="s">
        <v>14</v>
      </c>
      <c r="AL102" s="3" t="s">
        <v>98</v>
      </c>
      <c r="AM102" s="10" t="s">
        <v>67</v>
      </c>
      <c r="AN102" s="3" t="s">
        <v>14</v>
      </c>
      <c r="AP102" t="s">
        <v>9</v>
      </c>
      <c r="AQ102" t="s">
        <v>127</v>
      </c>
      <c r="AR102" s="14" t="s">
        <v>61</v>
      </c>
      <c r="AS102" t="s">
        <v>9</v>
      </c>
      <c r="AU102" s="3" t="s">
        <v>127</v>
      </c>
      <c r="AV102" s="3" t="s">
        <v>136</v>
      </c>
      <c r="AX102" t="s">
        <v>127</v>
      </c>
      <c r="AY102" t="s">
        <v>35</v>
      </c>
      <c r="AZ102" t="str">
        <f t="shared" si="3"/>
        <v>H25</v>
      </c>
      <c r="BA102" t="s">
        <v>20</v>
      </c>
      <c r="BB102" t="s">
        <v>20</v>
      </c>
      <c r="BC102" t="s">
        <v>20</v>
      </c>
      <c r="BD102" t="s">
        <v>21</v>
      </c>
    </row>
    <row r="103" spans="1:56">
      <c r="C103" t="str">
        <f t="shared" si="2"/>
        <v>H26</v>
      </c>
      <c r="D103" s="3">
        <v>98</v>
      </c>
      <c r="E103" s="5" t="str">
        <f>[3]Building_Correction_Factor!B101</f>
        <v>KRBH26</v>
      </c>
      <c r="G103" s="3"/>
      <c r="H103" s="3"/>
      <c r="I103" s="3"/>
      <c r="J103" s="3"/>
      <c r="L103" s="3" t="s">
        <v>8</v>
      </c>
      <c r="M103" s="3" t="s">
        <v>128</v>
      </c>
      <c r="N103" s="27" t="s">
        <v>61</v>
      </c>
      <c r="O103" s="3" t="s">
        <v>8</v>
      </c>
      <c r="Q103" s="3" t="s">
        <v>9</v>
      </c>
      <c r="R103" s="8" t="s">
        <v>128</v>
      </c>
      <c r="S103" s="6" t="s">
        <v>35</v>
      </c>
      <c r="T103" s="3" t="s">
        <v>9</v>
      </c>
      <c r="AA103" s="3" t="s">
        <v>11</v>
      </c>
      <c r="AB103" s="3" t="s">
        <v>123</v>
      </c>
      <c r="AC103" s="27" t="s">
        <v>61</v>
      </c>
      <c r="AD103" s="3" t="s">
        <v>11</v>
      </c>
      <c r="AF103" s="3" t="s">
        <v>13</v>
      </c>
      <c r="AG103" s="3" t="s">
        <v>128</v>
      </c>
      <c r="AH103" s="27" t="s">
        <v>61</v>
      </c>
      <c r="AI103" s="3" t="s">
        <v>13</v>
      </c>
      <c r="AK103" s="3" t="s">
        <v>14</v>
      </c>
      <c r="AL103" s="3" t="s">
        <v>100</v>
      </c>
      <c r="AM103" s="10" t="s">
        <v>67</v>
      </c>
      <c r="AN103" s="3" t="s">
        <v>14</v>
      </c>
      <c r="AP103" t="s">
        <v>9</v>
      </c>
      <c r="AQ103" t="s">
        <v>128</v>
      </c>
      <c r="AR103" s="14" t="s">
        <v>61</v>
      </c>
      <c r="AS103" t="s">
        <v>9</v>
      </c>
      <c r="AU103" s="3" t="s">
        <v>128</v>
      </c>
      <c r="AV103" s="3" t="s">
        <v>136</v>
      </c>
      <c r="AX103" t="s">
        <v>128</v>
      </c>
      <c r="AY103" t="s">
        <v>35</v>
      </c>
      <c r="AZ103" t="str">
        <f t="shared" si="3"/>
        <v>H26</v>
      </c>
      <c r="BA103" t="s">
        <v>20</v>
      </c>
      <c r="BB103" t="s">
        <v>20</v>
      </c>
      <c r="BC103" t="s">
        <v>20</v>
      </c>
      <c r="BD103" t="s">
        <v>21</v>
      </c>
    </row>
    <row r="104" spans="1:56">
      <c r="C104" t="str">
        <f t="shared" si="2"/>
        <v>I21</v>
      </c>
      <c r="D104" s="3">
        <v>99</v>
      </c>
      <c r="E104" s="5" t="str">
        <f>[3]Building_Correction_Factor!B102</f>
        <v>KRBI21</v>
      </c>
      <c r="G104" s="3"/>
      <c r="H104" s="3"/>
      <c r="I104" s="3"/>
      <c r="J104" s="3"/>
      <c r="L104" s="3" t="s">
        <v>8</v>
      </c>
      <c r="M104" s="3" t="s">
        <v>129</v>
      </c>
      <c r="N104" s="27" t="s">
        <v>61</v>
      </c>
      <c r="O104" s="3" t="s">
        <v>8</v>
      </c>
      <c r="Q104" s="3" t="s">
        <v>9</v>
      </c>
      <c r="R104" s="8" t="s">
        <v>129</v>
      </c>
      <c r="S104" s="6" t="s">
        <v>35</v>
      </c>
      <c r="T104" s="3" t="s">
        <v>9</v>
      </c>
      <c r="AA104" s="3" t="s">
        <v>11</v>
      </c>
      <c r="AB104" s="3" t="s">
        <v>124</v>
      </c>
      <c r="AC104" s="27" t="s">
        <v>61</v>
      </c>
      <c r="AD104" s="3" t="s">
        <v>11</v>
      </c>
      <c r="AF104" s="3" t="s">
        <v>13</v>
      </c>
      <c r="AG104" s="3" t="s">
        <v>129</v>
      </c>
      <c r="AH104" s="27" t="s">
        <v>61</v>
      </c>
      <c r="AI104" s="3" t="s">
        <v>13</v>
      </c>
      <c r="AK104" s="3" t="s">
        <v>14</v>
      </c>
      <c r="AL104" s="3" t="s">
        <v>102</v>
      </c>
      <c r="AM104" s="10" t="s">
        <v>67</v>
      </c>
      <c r="AN104" s="3" t="s">
        <v>14</v>
      </c>
      <c r="AP104" t="s">
        <v>9</v>
      </c>
      <c r="AQ104" t="s">
        <v>129</v>
      </c>
      <c r="AR104" s="14" t="s">
        <v>61</v>
      </c>
      <c r="AS104" t="s">
        <v>9</v>
      </c>
      <c r="AU104" s="3" t="s">
        <v>129</v>
      </c>
      <c r="AV104" s="3" t="s">
        <v>137</v>
      </c>
      <c r="AX104" t="s">
        <v>129</v>
      </c>
      <c r="AY104" t="s">
        <v>35</v>
      </c>
      <c r="AZ104" t="str">
        <f t="shared" si="3"/>
        <v>I21</v>
      </c>
      <c r="BA104" t="s">
        <v>20</v>
      </c>
      <c r="BB104" t="s">
        <v>20</v>
      </c>
      <c r="BC104" t="s">
        <v>20</v>
      </c>
      <c r="BD104" t="s">
        <v>21</v>
      </c>
    </row>
    <row r="105" spans="1:56">
      <c r="C105" t="str">
        <f t="shared" si="2"/>
        <v>I22</v>
      </c>
      <c r="D105" s="3">
        <v>100</v>
      </c>
      <c r="E105" s="5" t="str">
        <f>[3]Building_Correction_Factor!B103</f>
        <v>KRBI22</v>
      </c>
      <c r="G105" s="3"/>
      <c r="H105" s="3"/>
      <c r="I105" s="3"/>
      <c r="J105" s="3"/>
      <c r="L105" s="3" t="s">
        <v>8</v>
      </c>
      <c r="M105" s="3" t="s">
        <v>130</v>
      </c>
      <c r="N105" s="27" t="s">
        <v>61</v>
      </c>
      <c r="O105" s="3" t="s">
        <v>8</v>
      </c>
      <c r="Q105" s="3" t="s">
        <v>9</v>
      </c>
      <c r="R105" s="8" t="s">
        <v>130</v>
      </c>
      <c r="S105" s="6" t="s">
        <v>35</v>
      </c>
      <c r="T105" s="3" t="s">
        <v>9</v>
      </c>
      <c r="AA105" s="3" t="s">
        <v>11</v>
      </c>
      <c r="AB105" s="3" t="s">
        <v>125</v>
      </c>
      <c r="AC105" s="27" t="s">
        <v>61</v>
      </c>
      <c r="AD105" s="3" t="s">
        <v>11</v>
      </c>
      <c r="AF105" s="3" t="s">
        <v>13</v>
      </c>
      <c r="AG105" s="3" t="s">
        <v>130</v>
      </c>
      <c r="AH105" s="27" t="s">
        <v>61</v>
      </c>
      <c r="AI105" s="3" t="s">
        <v>13</v>
      </c>
      <c r="AK105" s="3" t="s">
        <v>14</v>
      </c>
      <c r="AL105" s="3" t="s">
        <v>104</v>
      </c>
      <c r="AM105" s="10" t="s">
        <v>67</v>
      </c>
      <c r="AN105" s="3" t="s">
        <v>14</v>
      </c>
      <c r="AP105" t="s">
        <v>9</v>
      </c>
      <c r="AQ105" t="s">
        <v>130</v>
      </c>
      <c r="AR105" s="14" t="s">
        <v>61</v>
      </c>
      <c r="AS105" t="s">
        <v>9</v>
      </c>
      <c r="AU105" s="3" t="s">
        <v>130</v>
      </c>
      <c r="AV105" s="3" t="s">
        <v>137</v>
      </c>
      <c r="AX105" t="s">
        <v>130</v>
      </c>
      <c r="AY105" t="s">
        <v>35</v>
      </c>
      <c r="AZ105" t="str">
        <f t="shared" si="3"/>
        <v>I22</v>
      </c>
      <c r="BA105" t="s">
        <v>20</v>
      </c>
      <c r="BB105" t="s">
        <v>20</v>
      </c>
      <c r="BC105" t="s">
        <v>20</v>
      </c>
      <c r="BD105" t="s">
        <v>21</v>
      </c>
    </row>
    <row r="106" spans="1:56">
      <c r="C106" t="str">
        <f t="shared" si="2"/>
        <v>I23</v>
      </c>
      <c r="D106" s="3">
        <v>101</v>
      </c>
      <c r="E106" s="5" t="str">
        <f>[3]Building_Correction_Factor!B104</f>
        <v>KRBI23</v>
      </c>
      <c r="G106" s="3"/>
      <c r="H106" s="3"/>
      <c r="I106" s="3"/>
      <c r="J106" s="3"/>
      <c r="L106" s="3" t="s">
        <v>8</v>
      </c>
      <c r="M106" s="3" t="s">
        <v>131</v>
      </c>
      <c r="N106" s="27" t="s">
        <v>61</v>
      </c>
      <c r="O106" s="3" t="s">
        <v>8</v>
      </c>
      <c r="Q106" s="3" t="s">
        <v>9</v>
      </c>
      <c r="R106" s="8" t="s">
        <v>131</v>
      </c>
      <c r="S106" s="6" t="s">
        <v>35</v>
      </c>
      <c r="T106" s="3" t="s">
        <v>9</v>
      </c>
      <c r="AA106" s="3" t="s">
        <v>11</v>
      </c>
      <c r="AB106" s="3" t="s">
        <v>126</v>
      </c>
      <c r="AC106" s="27" t="s">
        <v>61</v>
      </c>
      <c r="AD106" s="3" t="s">
        <v>11</v>
      </c>
      <c r="AF106" s="3" t="s">
        <v>13</v>
      </c>
      <c r="AG106" s="3" t="s">
        <v>131</v>
      </c>
      <c r="AH106" s="27" t="s">
        <v>61</v>
      </c>
      <c r="AI106" s="3" t="s">
        <v>13</v>
      </c>
      <c r="AK106" s="3" t="s">
        <v>14</v>
      </c>
      <c r="AL106" s="3" t="s">
        <v>106</v>
      </c>
      <c r="AM106" s="10" t="s">
        <v>67</v>
      </c>
      <c r="AN106" s="3" t="s">
        <v>14</v>
      </c>
      <c r="AP106" t="s">
        <v>9</v>
      </c>
      <c r="AQ106" t="s">
        <v>131</v>
      </c>
      <c r="AR106" s="14" t="s">
        <v>61</v>
      </c>
      <c r="AS106" t="s">
        <v>9</v>
      </c>
      <c r="AU106" s="3" t="s">
        <v>131</v>
      </c>
      <c r="AV106" s="3" t="s">
        <v>137</v>
      </c>
      <c r="AX106" t="s">
        <v>131</v>
      </c>
      <c r="AY106" t="s">
        <v>35</v>
      </c>
      <c r="AZ106" t="str">
        <f t="shared" si="3"/>
        <v>I23</v>
      </c>
      <c r="BA106" t="s">
        <v>20</v>
      </c>
      <c r="BB106" t="s">
        <v>20</v>
      </c>
      <c r="BC106" t="s">
        <v>20</v>
      </c>
      <c r="BD106" t="s">
        <v>21</v>
      </c>
    </row>
    <row r="107" spans="1:56">
      <c r="C107" t="str">
        <f t="shared" si="2"/>
        <v>I24</v>
      </c>
      <c r="D107" s="3">
        <v>102</v>
      </c>
      <c r="E107" s="5" t="str">
        <f>[3]Building_Correction_Factor!B105</f>
        <v>KRBI24</v>
      </c>
      <c r="G107" s="3"/>
      <c r="H107" s="3"/>
      <c r="I107" s="3"/>
      <c r="J107" s="3"/>
      <c r="L107" s="3" t="s">
        <v>8</v>
      </c>
      <c r="M107" s="3" t="s">
        <v>132</v>
      </c>
      <c r="N107" s="27" t="s">
        <v>61</v>
      </c>
      <c r="O107" s="3" t="s">
        <v>8</v>
      </c>
      <c r="Q107" s="3" t="s">
        <v>9</v>
      </c>
      <c r="R107" s="8" t="s">
        <v>132</v>
      </c>
      <c r="S107" s="6" t="s">
        <v>35</v>
      </c>
      <c r="T107" s="3" t="s">
        <v>9</v>
      </c>
      <c r="AA107" s="3" t="s">
        <v>11</v>
      </c>
      <c r="AB107" s="3" t="s">
        <v>127</v>
      </c>
      <c r="AC107" s="27" t="s">
        <v>61</v>
      </c>
      <c r="AD107" s="3" t="s">
        <v>11</v>
      </c>
      <c r="AF107" s="3" t="s">
        <v>13</v>
      </c>
      <c r="AG107" s="3" t="s">
        <v>132</v>
      </c>
      <c r="AH107" s="27" t="s">
        <v>61</v>
      </c>
      <c r="AI107" s="3" t="s">
        <v>13</v>
      </c>
      <c r="AK107" s="3" t="s">
        <v>14</v>
      </c>
      <c r="AL107" s="3" t="s">
        <v>109</v>
      </c>
      <c r="AM107" s="10" t="s">
        <v>67</v>
      </c>
      <c r="AN107" s="3" t="s">
        <v>14</v>
      </c>
      <c r="AP107" t="s">
        <v>9</v>
      </c>
      <c r="AQ107" t="s">
        <v>132</v>
      </c>
      <c r="AR107" s="14" t="s">
        <v>61</v>
      </c>
      <c r="AS107" t="s">
        <v>9</v>
      </c>
      <c r="AU107" s="3" t="s">
        <v>132</v>
      </c>
      <c r="AV107" s="3" t="s">
        <v>137</v>
      </c>
      <c r="AX107" t="s">
        <v>132</v>
      </c>
      <c r="AY107" t="s">
        <v>35</v>
      </c>
      <c r="AZ107" t="str">
        <f t="shared" si="3"/>
        <v>I24</v>
      </c>
      <c r="BA107" t="s">
        <v>20</v>
      </c>
      <c r="BB107" t="s">
        <v>20</v>
      </c>
      <c r="BC107" t="s">
        <v>20</v>
      </c>
      <c r="BD107" t="s">
        <v>21</v>
      </c>
    </row>
    <row r="108" spans="1:56">
      <c r="C108" t="str">
        <f t="shared" si="2"/>
        <v>I25</v>
      </c>
      <c r="D108" s="3">
        <v>103</v>
      </c>
      <c r="E108" s="5" t="str">
        <f>[3]Building_Correction_Factor!B106</f>
        <v>KRBI25</v>
      </c>
      <c r="G108" s="3"/>
      <c r="H108" s="3"/>
      <c r="I108" s="3"/>
      <c r="J108" s="3"/>
      <c r="L108" s="3" t="s">
        <v>8</v>
      </c>
      <c r="M108" s="3" t="s">
        <v>133</v>
      </c>
      <c r="N108" s="27" t="s">
        <v>61</v>
      </c>
      <c r="O108" s="3" t="s">
        <v>8</v>
      </c>
      <c r="Q108" s="3" t="s">
        <v>9</v>
      </c>
      <c r="R108" s="8" t="s">
        <v>133</v>
      </c>
      <c r="S108" s="6" t="s">
        <v>35</v>
      </c>
      <c r="T108" s="3" t="s">
        <v>9</v>
      </c>
      <c r="AA108" s="3" t="s">
        <v>11</v>
      </c>
      <c r="AB108" s="3" t="s">
        <v>128</v>
      </c>
      <c r="AC108" s="27" t="s">
        <v>61</v>
      </c>
      <c r="AD108" s="3" t="s">
        <v>11</v>
      </c>
      <c r="AF108" s="3" t="s">
        <v>13</v>
      </c>
      <c r="AG108" s="3" t="s">
        <v>133</v>
      </c>
      <c r="AH108" s="27" t="s">
        <v>61</v>
      </c>
      <c r="AI108" s="3" t="s">
        <v>13</v>
      </c>
      <c r="AK108" s="3" t="s">
        <v>14</v>
      </c>
      <c r="AL108" s="3" t="s">
        <v>111</v>
      </c>
      <c r="AM108" s="10" t="s">
        <v>67</v>
      </c>
      <c r="AN108" s="3" t="s">
        <v>14</v>
      </c>
      <c r="AP108" t="s">
        <v>9</v>
      </c>
      <c r="AQ108" t="s">
        <v>133</v>
      </c>
      <c r="AR108" s="14" t="s">
        <v>61</v>
      </c>
      <c r="AS108" t="s">
        <v>9</v>
      </c>
      <c r="AU108" s="3" t="s">
        <v>133</v>
      </c>
      <c r="AV108" s="3" t="s">
        <v>137</v>
      </c>
      <c r="AX108" t="s">
        <v>133</v>
      </c>
      <c r="AY108" t="s">
        <v>35</v>
      </c>
      <c r="AZ108" t="str">
        <f t="shared" si="3"/>
        <v>I25</v>
      </c>
      <c r="BA108" t="s">
        <v>20</v>
      </c>
      <c r="BB108" t="s">
        <v>20</v>
      </c>
      <c r="BC108" t="s">
        <v>20</v>
      </c>
      <c r="BD108" t="s">
        <v>21</v>
      </c>
    </row>
    <row r="109" spans="1:56">
      <c r="C109" t="str">
        <f t="shared" si="2"/>
        <v>I26</v>
      </c>
      <c r="D109" s="3">
        <v>104</v>
      </c>
      <c r="E109" s="5" t="str">
        <f>[3]Building_Correction_Factor!B107</f>
        <v>KRBI26</v>
      </c>
      <c r="AZ109" t="str">
        <f t="shared" si="3"/>
        <v>I26</v>
      </c>
      <c r="BA109" t="s">
        <v>20</v>
      </c>
      <c r="BB109" t="s">
        <v>20</v>
      </c>
      <c r="BC109" t="s">
        <v>20</v>
      </c>
      <c r="BD109" t="s">
        <v>21</v>
      </c>
    </row>
  </sheetData>
  <autoFilter ref="G4:J102" xr:uid="{00000000-0009-0000-0000-00000C000000}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8A01B-B10E-41F4-A0B2-7B98ADC76561}">
  <dimension ref="A2:AE72"/>
  <sheetViews>
    <sheetView workbookViewId="0">
      <selection activeCell="L7" sqref="L7"/>
    </sheetView>
  </sheetViews>
  <sheetFormatPr defaultRowHeight="15"/>
  <cols>
    <col min="1" max="1" width="15.140625" bestFit="1" customWidth="1"/>
    <col min="2" max="2" width="12.7109375" bestFit="1" customWidth="1"/>
    <col min="23" max="23" width="16.140625" customWidth="1"/>
  </cols>
  <sheetData>
    <row r="2" spans="1:31" ht="14.45" customHeight="1">
      <c r="A2" s="36" t="s">
        <v>138</v>
      </c>
      <c r="B2" s="37" t="s">
        <v>139</v>
      </c>
      <c r="C2" s="33" t="s">
        <v>140</v>
      </c>
      <c r="D2" s="33" t="s">
        <v>141</v>
      </c>
      <c r="E2" s="33" t="s">
        <v>142</v>
      </c>
      <c r="F2" s="33" t="s">
        <v>143</v>
      </c>
      <c r="G2" s="33" t="s">
        <v>144</v>
      </c>
      <c r="H2" s="33" t="s">
        <v>145</v>
      </c>
      <c r="I2" s="33" t="s">
        <v>146</v>
      </c>
      <c r="M2" s="37" t="s">
        <v>139</v>
      </c>
      <c r="N2" s="33" t="s">
        <v>140</v>
      </c>
      <c r="O2" s="33" t="s">
        <v>141</v>
      </c>
      <c r="P2" s="33" t="s">
        <v>142</v>
      </c>
      <c r="Q2" s="33" t="s">
        <v>143</v>
      </c>
      <c r="R2" s="33" t="s">
        <v>144</v>
      </c>
      <c r="S2" s="33" t="s">
        <v>145</v>
      </c>
      <c r="T2" s="33" t="s">
        <v>146</v>
      </c>
      <c r="W2" s="36" t="s">
        <v>138</v>
      </c>
      <c r="X2" s="37" t="s">
        <v>139</v>
      </c>
      <c r="Y2" s="33" t="s">
        <v>140</v>
      </c>
      <c r="Z2" s="33" t="s">
        <v>141</v>
      </c>
      <c r="AA2" s="33" t="s">
        <v>142</v>
      </c>
      <c r="AB2" s="33" t="s">
        <v>143</v>
      </c>
      <c r="AC2" s="33" t="s">
        <v>144</v>
      </c>
      <c r="AD2" s="33" t="s">
        <v>145</v>
      </c>
      <c r="AE2" s="33" t="s">
        <v>146</v>
      </c>
    </row>
    <row r="3" spans="1:31" ht="14.45" customHeight="1">
      <c r="A3" s="36"/>
      <c r="B3" s="37"/>
      <c r="M3" s="37"/>
      <c r="W3" s="36"/>
      <c r="X3" s="37"/>
    </row>
    <row r="4" spans="1:31" ht="14.45" customHeight="1">
      <c r="A4" s="34" t="s">
        <v>147</v>
      </c>
      <c r="B4" s="35"/>
      <c r="C4" s="3" t="s">
        <v>6</v>
      </c>
      <c r="D4" s="3" t="s">
        <v>6</v>
      </c>
      <c r="E4" s="3" t="s">
        <v>6</v>
      </c>
      <c r="F4" s="3" t="s">
        <v>6</v>
      </c>
      <c r="G4" s="3" t="s">
        <v>12</v>
      </c>
      <c r="H4" s="3" t="s">
        <v>6</v>
      </c>
      <c r="I4" s="3" t="s">
        <v>6</v>
      </c>
      <c r="L4" s="34" t="s">
        <v>148</v>
      </c>
      <c r="M4" s="35"/>
      <c r="N4" s="8" t="s">
        <v>47</v>
      </c>
      <c r="O4" s="8" t="s">
        <v>48</v>
      </c>
      <c r="P4" s="8" t="s">
        <v>82</v>
      </c>
      <c r="Q4" s="8" t="s">
        <v>53</v>
      </c>
      <c r="R4" s="8" t="s">
        <v>34</v>
      </c>
      <c r="S4" s="8" t="s">
        <v>52</v>
      </c>
      <c r="T4" s="8" t="s">
        <v>82</v>
      </c>
      <c r="W4" s="34" t="s">
        <v>149</v>
      </c>
      <c r="X4" s="35"/>
      <c r="Y4" s="3" t="s">
        <v>32</v>
      </c>
      <c r="Z4" s="16" t="s">
        <v>32</v>
      </c>
      <c r="AA4" s="7" t="s">
        <v>12</v>
      </c>
      <c r="AB4" s="18" t="s">
        <v>82</v>
      </c>
      <c r="AC4" s="8" t="s">
        <v>53</v>
      </c>
      <c r="AD4" s="3" t="s">
        <v>75</v>
      </c>
      <c r="AE4" s="3" t="s">
        <v>53</v>
      </c>
    </row>
    <row r="5" spans="1:31">
      <c r="C5" s="3" t="s">
        <v>18</v>
      </c>
      <c r="D5" s="3" t="s">
        <v>18</v>
      </c>
      <c r="E5" s="3" t="s">
        <v>18</v>
      </c>
      <c r="F5" s="3" t="s">
        <v>18</v>
      </c>
      <c r="G5" s="3" t="s">
        <v>19</v>
      </c>
      <c r="H5" s="3" t="s">
        <v>18</v>
      </c>
      <c r="I5" s="3" t="s">
        <v>18</v>
      </c>
      <c r="N5" s="8" t="s">
        <v>49</v>
      </c>
      <c r="O5" s="8" t="s">
        <v>51</v>
      </c>
      <c r="P5" s="8" t="s">
        <v>84</v>
      </c>
      <c r="Q5" s="8" t="s">
        <v>56</v>
      </c>
      <c r="R5" s="8" t="s">
        <v>38</v>
      </c>
      <c r="S5" s="8" t="s">
        <v>54</v>
      </c>
      <c r="T5" s="8" t="s">
        <v>84</v>
      </c>
      <c r="Y5" s="3" t="s">
        <v>37</v>
      </c>
      <c r="Z5" s="16" t="s">
        <v>37</v>
      </c>
      <c r="AA5" s="7" t="s">
        <v>19</v>
      </c>
      <c r="AB5" s="18" t="s">
        <v>84</v>
      </c>
      <c r="AC5" s="3" t="s">
        <v>56</v>
      </c>
      <c r="AD5" s="3" t="s">
        <v>76</v>
      </c>
      <c r="AE5" s="3" t="s">
        <v>56</v>
      </c>
    </row>
    <row r="6" spans="1:31">
      <c r="C6" s="3" t="s">
        <v>22</v>
      </c>
      <c r="D6" s="3" t="s">
        <v>22</v>
      </c>
      <c r="E6" s="3" t="s">
        <v>22</v>
      </c>
      <c r="F6" s="3" t="s">
        <v>22</v>
      </c>
      <c r="G6" s="3" t="s">
        <v>23</v>
      </c>
      <c r="H6" s="3" t="s">
        <v>22</v>
      </c>
      <c r="I6" s="3" t="s">
        <v>22</v>
      </c>
      <c r="N6" s="8" t="s">
        <v>52</v>
      </c>
      <c r="O6" s="8" t="s">
        <v>53</v>
      </c>
      <c r="P6" s="8" t="s">
        <v>87</v>
      </c>
      <c r="Q6" s="8" t="s">
        <v>58</v>
      </c>
      <c r="R6" s="8" t="s">
        <v>41</v>
      </c>
      <c r="S6" s="8" t="s">
        <v>57</v>
      </c>
      <c r="T6" s="8" t="s">
        <v>87</v>
      </c>
      <c r="Y6" s="3" t="s">
        <v>73</v>
      </c>
      <c r="Z6" s="16" t="s">
        <v>72</v>
      </c>
      <c r="AA6" s="7" t="s">
        <v>23</v>
      </c>
      <c r="AB6" s="18" t="s">
        <v>87</v>
      </c>
      <c r="AC6" s="3" t="s">
        <v>58</v>
      </c>
      <c r="AD6" s="3" t="s">
        <v>77</v>
      </c>
      <c r="AE6" s="3" t="s">
        <v>58</v>
      </c>
    </row>
    <row r="7" spans="1:31">
      <c r="C7" s="3" t="s">
        <v>24</v>
      </c>
      <c r="D7" s="3" t="s">
        <v>24</v>
      </c>
      <c r="E7" s="3" t="s">
        <v>24</v>
      </c>
      <c r="F7" s="3" t="s">
        <v>24</v>
      </c>
      <c r="G7" s="3" t="s">
        <v>25</v>
      </c>
      <c r="H7" s="3" t="s">
        <v>24</v>
      </c>
      <c r="I7" s="3" t="s">
        <v>24</v>
      </c>
      <c r="N7" s="8" t="s">
        <v>54</v>
      </c>
      <c r="O7" s="8" t="s">
        <v>56</v>
      </c>
      <c r="P7" s="8" t="s">
        <v>89</v>
      </c>
      <c r="Q7" s="8" t="s">
        <v>60</v>
      </c>
      <c r="R7" s="8" t="s">
        <v>43</v>
      </c>
      <c r="S7" s="8" t="s">
        <v>59</v>
      </c>
      <c r="T7" s="8" t="s">
        <v>89</v>
      </c>
      <c r="Y7" s="3" t="s">
        <v>74</v>
      </c>
      <c r="Z7" s="16" t="s">
        <v>73</v>
      </c>
      <c r="AA7" s="7" t="s">
        <v>25</v>
      </c>
      <c r="AB7" s="18" t="s">
        <v>89</v>
      </c>
      <c r="AC7" s="3" t="s">
        <v>60</v>
      </c>
      <c r="AD7" s="3" t="s">
        <v>78</v>
      </c>
      <c r="AE7" s="3" t="s">
        <v>60</v>
      </c>
    </row>
    <row r="8" spans="1:31">
      <c r="C8" s="3" t="s">
        <v>26</v>
      </c>
      <c r="D8" s="3" t="s">
        <v>26</v>
      </c>
      <c r="E8" s="3" t="s">
        <v>26</v>
      </c>
      <c r="F8" s="3" t="s">
        <v>26</v>
      </c>
      <c r="G8" s="3" t="s">
        <v>27</v>
      </c>
      <c r="H8" s="3" t="s">
        <v>26</v>
      </c>
      <c r="I8" s="3" t="s">
        <v>26</v>
      </c>
      <c r="N8" s="8" t="s">
        <v>57</v>
      </c>
      <c r="O8" s="8" t="s">
        <v>58</v>
      </c>
      <c r="P8" s="8" t="s">
        <v>91</v>
      </c>
      <c r="Q8" s="8" t="s">
        <v>62</v>
      </c>
      <c r="R8" s="8" t="s">
        <v>45</v>
      </c>
      <c r="S8" s="8" t="s">
        <v>32</v>
      </c>
      <c r="T8" s="8" t="s">
        <v>91</v>
      </c>
      <c r="Y8" s="3" t="s">
        <v>75</v>
      </c>
      <c r="Z8" s="16" t="s">
        <v>74</v>
      </c>
      <c r="AA8" s="7" t="s">
        <v>27</v>
      </c>
      <c r="AB8" s="18" t="s">
        <v>91</v>
      </c>
      <c r="AC8" s="3" t="s">
        <v>62</v>
      </c>
      <c r="AD8" s="3" t="s">
        <v>79</v>
      </c>
      <c r="AE8" s="3" t="s">
        <v>62</v>
      </c>
    </row>
    <row r="9" spans="1:31">
      <c r="C9" s="3" t="s">
        <v>29</v>
      </c>
      <c r="D9" s="3" t="s">
        <v>29</v>
      </c>
      <c r="E9" s="3" t="s">
        <v>29</v>
      </c>
      <c r="F9" s="3" t="s">
        <v>29</v>
      </c>
      <c r="G9" s="3" t="s">
        <v>30</v>
      </c>
      <c r="H9" s="3" t="s">
        <v>29</v>
      </c>
      <c r="I9" s="3" t="s">
        <v>29</v>
      </c>
      <c r="N9" s="8" t="s">
        <v>59</v>
      </c>
      <c r="O9" s="8" t="s">
        <v>60</v>
      </c>
      <c r="P9" s="8" t="s">
        <v>93</v>
      </c>
      <c r="Q9" s="8" t="s">
        <v>63</v>
      </c>
      <c r="R9" s="8" t="s">
        <v>47</v>
      </c>
      <c r="S9" s="8" t="s">
        <v>37</v>
      </c>
      <c r="T9" s="8" t="s">
        <v>93</v>
      </c>
      <c r="Y9" s="3" t="s">
        <v>76</v>
      </c>
      <c r="Z9" s="16" t="s">
        <v>75</v>
      </c>
      <c r="AA9" s="7" t="s">
        <v>30</v>
      </c>
      <c r="AB9" s="18" t="s">
        <v>93</v>
      </c>
      <c r="AC9" s="3" t="s">
        <v>63</v>
      </c>
      <c r="AD9" s="3" t="s">
        <v>81</v>
      </c>
      <c r="AE9" s="3" t="s">
        <v>63</v>
      </c>
    </row>
    <row r="10" spans="1:31">
      <c r="C10" s="3" t="s">
        <v>12</v>
      </c>
      <c r="D10" s="3" t="s">
        <v>31</v>
      </c>
      <c r="E10" s="3" t="s">
        <v>31</v>
      </c>
      <c r="F10" s="3" t="s">
        <v>32</v>
      </c>
      <c r="G10" s="3" t="s">
        <v>6</v>
      </c>
      <c r="H10" s="3" t="s">
        <v>31</v>
      </c>
      <c r="I10" s="3" t="s">
        <v>31</v>
      </c>
      <c r="N10" s="8" t="s">
        <v>40</v>
      </c>
      <c r="O10" s="8" t="s">
        <v>62</v>
      </c>
      <c r="P10" s="8" t="s">
        <v>95</v>
      </c>
      <c r="Q10" s="8" t="s">
        <v>64</v>
      </c>
      <c r="R10" s="8" t="s">
        <v>49</v>
      </c>
      <c r="S10" s="8" t="s">
        <v>40</v>
      </c>
      <c r="T10" s="8" t="s">
        <v>95</v>
      </c>
      <c r="Y10" s="3" t="s">
        <v>77</v>
      </c>
      <c r="Z10" s="16" t="s">
        <v>76</v>
      </c>
      <c r="AA10" s="7" t="s">
        <v>34</v>
      </c>
      <c r="AB10" s="18" t="s">
        <v>95</v>
      </c>
      <c r="AC10" s="3" t="s">
        <v>64</v>
      </c>
      <c r="AD10" s="3" t="s">
        <v>83</v>
      </c>
      <c r="AE10" s="3" t="s">
        <v>64</v>
      </c>
    </row>
    <row r="11" spans="1:31">
      <c r="C11" s="3" t="s">
        <v>19</v>
      </c>
      <c r="D11" s="3" t="s">
        <v>36</v>
      </c>
      <c r="E11" s="3" t="s">
        <v>36</v>
      </c>
      <c r="F11" s="3" t="s">
        <v>37</v>
      </c>
      <c r="G11" s="3" t="s">
        <v>18</v>
      </c>
      <c r="H11" s="3" t="s">
        <v>36</v>
      </c>
      <c r="I11" s="3" t="s">
        <v>36</v>
      </c>
      <c r="N11" s="8" t="s">
        <v>48</v>
      </c>
      <c r="O11" s="8" t="s">
        <v>63</v>
      </c>
      <c r="P11" s="8" t="s">
        <v>97</v>
      </c>
      <c r="Q11" s="8" t="s">
        <v>65</v>
      </c>
      <c r="R11" s="8" t="s">
        <v>52</v>
      </c>
      <c r="S11" s="8" t="s">
        <v>48</v>
      </c>
      <c r="T11" s="8" t="s">
        <v>97</v>
      </c>
      <c r="Y11" s="3" t="s">
        <v>78</v>
      </c>
      <c r="Z11" s="16" t="s">
        <v>77</v>
      </c>
      <c r="AA11" s="7" t="s">
        <v>38</v>
      </c>
      <c r="AB11" s="18" t="s">
        <v>97</v>
      </c>
      <c r="AC11" s="3" t="s">
        <v>65</v>
      </c>
      <c r="AD11" s="3" t="s">
        <v>86</v>
      </c>
      <c r="AE11" s="3" t="s">
        <v>65</v>
      </c>
    </row>
    <row r="12" spans="1:31">
      <c r="C12" s="3" t="s">
        <v>23</v>
      </c>
      <c r="D12" s="3" t="s">
        <v>39</v>
      </c>
      <c r="E12" s="3" t="s">
        <v>39</v>
      </c>
      <c r="F12" s="3" t="s">
        <v>40</v>
      </c>
      <c r="G12" s="3" t="s">
        <v>22</v>
      </c>
      <c r="H12" s="3" t="s">
        <v>39</v>
      </c>
      <c r="I12" s="3" t="s">
        <v>39</v>
      </c>
      <c r="N12" s="8" t="s">
        <v>51</v>
      </c>
      <c r="O12" s="8" t="s">
        <v>64</v>
      </c>
      <c r="P12" s="8" t="s">
        <v>99</v>
      </c>
      <c r="Q12" s="8" t="s">
        <v>66</v>
      </c>
      <c r="R12" s="8" t="s">
        <v>54</v>
      </c>
      <c r="S12" s="8" t="s">
        <v>51</v>
      </c>
      <c r="T12" s="8" t="s">
        <v>99</v>
      </c>
      <c r="Y12" s="3" t="s">
        <v>79</v>
      </c>
      <c r="Z12" s="16" t="s">
        <v>78</v>
      </c>
      <c r="AA12" s="7" t="s">
        <v>41</v>
      </c>
      <c r="AB12" s="18" t="s">
        <v>99</v>
      </c>
      <c r="AC12" s="3" t="s">
        <v>68</v>
      </c>
      <c r="AD12" s="3" t="s">
        <v>88</v>
      </c>
      <c r="AE12" s="3" t="s">
        <v>66</v>
      </c>
    </row>
    <row r="13" spans="1:31">
      <c r="C13" s="3" t="s">
        <v>25</v>
      </c>
      <c r="D13" s="3" t="s">
        <v>42</v>
      </c>
      <c r="E13" s="3" t="s">
        <v>42</v>
      </c>
      <c r="F13" s="3" t="s">
        <v>42</v>
      </c>
      <c r="G13" s="3" t="s">
        <v>24</v>
      </c>
      <c r="H13" s="3" t="s">
        <v>42</v>
      </c>
      <c r="I13" s="3" t="s">
        <v>42</v>
      </c>
      <c r="N13" s="8" t="s">
        <v>53</v>
      </c>
      <c r="O13" s="8" t="s">
        <v>65</v>
      </c>
      <c r="P13" s="8" t="s">
        <v>101</v>
      </c>
      <c r="Q13" s="8" t="s">
        <v>68</v>
      </c>
      <c r="R13" s="8" t="s">
        <v>57</v>
      </c>
      <c r="S13" s="8" t="s">
        <v>53</v>
      </c>
      <c r="T13" s="8" t="s">
        <v>101</v>
      </c>
      <c r="Y13" s="3" t="s">
        <v>81</v>
      </c>
      <c r="Z13" s="16" t="s">
        <v>79</v>
      </c>
      <c r="AA13" s="7" t="s">
        <v>43</v>
      </c>
      <c r="AB13" s="18" t="s">
        <v>101</v>
      </c>
      <c r="AC13" s="3" t="s">
        <v>69</v>
      </c>
      <c r="AD13" s="3" t="s">
        <v>90</v>
      </c>
      <c r="AE13" s="3" t="s">
        <v>68</v>
      </c>
    </row>
    <row r="14" spans="1:31">
      <c r="C14" s="3" t="s">
        <v>27</v>
      </c>
      <c r="D14" s="3" t="s">
        <v>44</v>
      </c>
      <c r="E14" s="3" t="s">
        <v>44</v>
      </c>
      <c r="F14" s="3" t="s">
        <v>44</v>
      </c>
      <c r="G14" s="3" t="s">
        <v>26</v>
      </c>
      <c r="H14" s="3" t="s">
        <v>44</v>
      </c>
      <c r="I14" s="3" t="s">
        <v>44</v>
      </c>
      <c r="N14" s="8" t="s">
        <v>56</v>
      </c>
      <c r="O14" s="8" t="s">
        <v>66</v>
      </c>
      <c r="P14" s="8" t="s">
        <v>103</v>
      </c>
      <c r="Q14" s="8" t="s">
        <v>69</v>
      </c>
      <c r="R14" s="8" t="s">
        <v>59</v>
      </c>
      <c r="S14" s="8" t="s">
        <v>56</v>
      </c>
      <c r="T14" s="8" t="s">
        <v>103</v>
      </c>
      <c r="Y14" s="3" t="s">
        <v>83</v>
      </c>
      <c r="Z14" s="16" t="s">
        <v>81</v>
      </c>
      <c r="AA14" s="7" t="s">
        <v>45</v>
      </c>
      <c r="AB14" s="18" t="s">
        <v>103</v>
      </c>
      <c r="AC14" s="3" t="s">
        <v>71</v>
      </c>
      <c r="AD14" s="3" t="s">
        <v>92</v>
      </c>
      <c r="AE14" s="3" t="s">
        <v>69</v>
      </c>
    </row>
    <row r="15" spans="1:31">
      <c r="C15" s="3" t="s">
        <v>30</v>
      </c>
      <c r="D15" s="3" t="s">
        <v>46</v>
      </c>
      <c r="E15" s="3" t="s">
        <v>46</v>
      </c>
      <c r="F15" s="3" t="s">
        <v>46</v>
      </c>
      <c r="G15" s="3" t="s">
        <v>29</v>
      </c>
      <c r="H15" s="3" t="s">
        <v>46</v>
      </c>
      <c r="I15" s="3" t="s">
        <v>46</v>
      </c>
      <c r="N15" s="8" t="s">
        <v>58</v>
      </c>
      <c r="O15" s="8" t="s">
        <v>68</v>
      </c>
      <c r="P15" s="8" t="s">
        <v>105</v>
      </c>
      <c r="Q15" s="8" t="s">
        <v>71</v>
      </c>
      <c r="R15" s="8" t="s">
        <v>31</v>
      </c>
      <c r="S15" s="8" t="s">
        <v>58</v>
      </c>
      <c r="T15" s="8" t="s">
        <v>105</v>
      </c>
      <c r="Y15" s="3" t="s">
        <v>86</v>
      </c>
      <c r="Z15" s="16" t="s">
        <v>83</v>
      </c>
      <c r="AA15" s="7" t="s">
        <v>47</v>
      </c>
      <c r="AB15" s="18" t="s">
        <v>105</v>
      </c>
      <c r="AC15" s="3" t="s">
        <v>72</v>
      </c>
      <c r="AD15" s="3" t="s">
        <v>94</v>
      </c>
      <c r="AE15" s="3" t="s">
        <v>71</v>
      </c>
    </row>
    <row r="16" spans="1:31">
      <c r="C16" s="3" t="s">
        <v>34</v>
      </c>
      <c r="D16" s="3" t="s">
        <v>12</v>
      </c>
      <c r="E16" s="3" t="s">
        <v>48</v>
      </c>
      <c r="F16" s="3" t="s">
        <v>48</v>
      </c>
      <c r="H16" s="3" t="s">
        <v>12</v>
      </c>
      <c r="I16" s="3" t="s">
        <v>12</v>
      </c>
      <c r="N16" s="8" t="s">
        <v>60</v>
      </c>
      <c r="O16" s="8" t="s">
        <v>43</v>
      </c>
      <c r="P16" s="8" t="s">
        <v>107</v>
      </c>
      <c r="Q16" s="8" t="s">
        <v>72</v>
      </c>
      <c r="R16" s="8" t="s">
        <v>36</v>
      </c>
      <c r="S16" s="8" t="s">
        <v>60</v>
      </c>
      <c r="T16" s="8" t="s">
        <v>107</v>
      </c>
      <c r="Y16" s="3" t="s">
        <v>88</v>
      </c>
      <c r="Z16" s="16" t="s">
        <v>86</v>
      </c>
      <c r="AA16" s="7" t="s">
        <v>49</v>
      </c>
      <c r="AB16" s="18" t="s">
        <v>107</v>
      </c>
      <c r="AC16" s="3" t="s">
        <v>73</v>
      </c>
      <c r="AD16" s="3" t="s">
        <v>96</v>
      </c>
      <c r="AE16" s="3" t="s">
        <v>72</v>
      </c>
    </row>
    <row r="17" spans="3:31">
      <c r="C17" s="3" t="s">
        <v>38</v>
      </c>
      <c r="D17" s="3" t="s">
        <v>19</v>
      </c>
      <c r="E17" s="3" t="s">
        <v>51</v>
      </c>
      <c r="F17" s="3" t="s">
        <v>51</v>
      </c>
      <c r="H17" s="3" t="s">
        <v>19</v>
      </c>
      <c r="I17" s="3" t="s">
        <v>19</v>
      </c>
      <c r="N17" s="8" t="s">
        <v>62</v>
      </c>
      <c r="O17" s="8" t="s">
        <v>45</v>
      </c>
      <c r="P17" s="8" t="s">
        <v>110</v>
      </c>
      <c r="Q17" s="8" t="s">
        <v>73</v>
      </c>
      <c r="R17" s="8" t="s">
        <v>39</v>
      </c>
      <c r="S17" s="8" t="s">
        <v>62</v>
      </c>
      <c r="T17" s="8" t="s">
        <v>110</v>
      </c>
      <c r="Y17" s="3" t="s">
        <v>90</v>
      </c>
      <c r="Z17" s="16" t="s">
        <v>88</v>
      </c>
      <c r="AA17" s="7" t="s">
        <v>52</v>
      </c>
      <c r="AB17" s="18" t="s">
        <v>110</v>
      </c>
      <c r="AC17" s="3" t="s">
        <v>74</v>
      </c>
      <c r="AD17" s="3" t="s">
        <v>98</v>
      </c>
      <c r="AE17" s="3" t="s">
        <v>73</v>
      </c>
    </row>
    <row r="18" spans="3:31">
      <c r="C18" s="3" t="s">
        <v>41</v>
      </c>
      <c r="D18" s="3" t="s">
        <v>23</v>
      </c>
      <c r="E18" s="3" t="s">
        <v>53</v>
      </c>
      <c r="F18" s="3" t="s">
        <v>30</v>
      </c>
      <c r="H18" s="3" t="s">
        <v>23</v>
      </c>
      <c r="I18" s="3" t="s">
        <v>23</v>
      </c>
      <c r="N18" s="8" t="s">
        <v>63</v>
      </c>
      <c r="O18" s="8" t="s">
        <v>47</v>
      </c>
      <c r="P18" s="8" t="s">
        <v>112</v>
      </c>
      <c r="Q18" s="8" t="s">
        <v>74</v>
      </c>
      <c r="R18" s="8" t="s">
        <v>42</v>
      </c>
      <c r="S18" s="8" t="s">
        <v>63</v>
      </c>
      <c r="T18" s="8" t="s">
        <v>112</v>
      </c>
      <c r="Y18" s="3" t="s">
        <v>92</v>
      </c>
      <c r="Z18" s="16" t="s">
        <v>90</v>
      </c>
      <c r="AA18" s="7" t="s">
        <v>54</v>
      </c>
      <c r="AB18" s="18" t="s">
        <v>112</v>
      </c>
      <c r="AC18" s="3" t="s">
        <v>75</v>
      </c>
      <c r="AD18" s="3" t="s">
        <v>100</v>
      </c>
      <c r="AE18" s="3" t="s">
        <v>74</v>
      </c>
    </row>
    <row r="19" spans="3:31">
      <c r="C19" s="3" t="s">
        <v>43</v>
      </c>
      <c r="D19" s="3" t="s">
        <v>25</v>
      </c>
      <c r="E19" s="3" t="s">
        <v>56</v>
      </c>
      <c r="F19" s="3" t="s">
        <v>34</v>
      </c>
      <c r="H19" s="3" t="s">
        <v>25</v>
      </c>
      <c r="I19" s="3" t="s">
        <v>25</v>
      </c>
      <c r="N19" s="8" t="s">
        <v>64</v>
      </c>
      <c r="O19" s="8" t="s">
        <v>49</v>
      </c>
      <c r="P19" s="8" t="s">
        <v>113</v>
      </c>
      <c r="Q19" s="8" t="s">
        <v>75</v>
      </c>
      <c r="R19" s="8" t="s">
        <v>44</v>
      </c>
      <c r="S19" s="8" t="s">
        <v>64</v>
      </c>
      <c r="T19" s="8" t="s">
        <v>113</v>
      </c>
      <c r="Y19" s="3" t="s">
        <v>94</v>
      </c>
      <c r="Z19" s="16" t="s">
        <v>92</v>
      </c>
      <c r="AA19" s="7" t="s">
        <v>57</v>
      </c>
      <c r="AB19" s="18" t="s">
        <v>113</v>
      </c>
      <c r="AC19" s="3" t="s">
        <v>76</v>
      </c>
      <c r="AD19" s="3" t="s">
        <v>102</v>
      </c>
      <c r="AE19" s="3" t="s">
        <v>75</v>
      </c>
    </row>
    <row r="20" spans="3:31">
      <c r="C20" s="3" t="s">
        <v>45</v>
      </c>
      <c r="D20" s="3" t="s">
        <v>27</v>
      </c>
      <c r="E20" s="3" t="s">
        <v>58</v>
      </c>
      <c r="F20" s="3" t="s">
        <v>38</v>
      </c>
      <c r="H20" s="3" t="s">
        <v>27</v>
      </c>
      <c r="I20" s="3" t="s">
        <v>27</v>
      </c>
      <c r="N20" s="8" t="s">
        <v>65</v>
      </c>
      <c r="O20" s="8" t="s">
        <v>52</v>
      </c>
      <c r="P20" s="8" t="s">
        <v>115</v>
      </c>
      <c r="Q20" s="8" t="s">
        <v>76</v>
      </c>
      <c r="R20" s="8" t="s">
        <v>46</v>
      </c>
      <c r="S20" s="8" t="s">
        <v>65</v>
      </c>
      <c r="T20" s="8" t="s">
        <v>115</v>
      </c>
      <c r="Y20" s="3" t="s">
        <v>96</v>
      </c>
      <c r="Z20" s="16" t="s">
        <v>94</v>
      </c>
      <c r="AA20" s="7" t="s">
        <v>59</v>
      </c>
      <c r="AB20" s="18" t="s">
        <v>115</v>
      </c>
      <c r="AC20" s="3" t="s">
        <v>77</v>
      </c>
      <c r="AD20" s="3" t="s">
        <v>104</v>
      </c>
      <c r="AE20" s="3" t="s">
        <v>76</v>
      </c>
    </row>
    <row r="21" spans="3:31">
      <c r="D21" s="3" t="s">
        <v>30</v>
      </c>
      <c r="E21" s="3" t="s">
        <v>60</v>
      </c>
      <c r="F21" s="3" t="s">
        <v>41</v>
      </c>
      <c r="H21" s="3" t="s">
        <v>30</v>
      </c>
      <c r="I21" s="3" t="s">
        <v>30</v>
      </c>
      <c r="N21" s="8" t="s">
        <v>66</v>
      </c>
      <c r="O21" s="8" t="s">
        <v>54</v>
      </c>
      <c r="P21" s="8" t="s">
        <v>116</v>
      </c>
      <c r="Q21" s="8" t="s">
        <v>77</v>
      </c>
      <c r="R21" s="8" t="s">
        <v>48</v>
      </c>
      <c r="S21" s="8" t="s">
        <v>66</v>
      </c>
      <c r="T21" s="8" t="s">
        <v>116</v>
      </c>
      <c r="Y21" s="3" t="s">
        <v>98</v>
      </c>
      <c r="Z21" s="16" t="s">
        <v>96</v>
      </c>
      <c r="AA21" s="7" t="s">
        <v>32</v>
      </c>
      <c r="AB21" s="18" t="s">
        <v>116</v>
      </c>
      <c r="AC21" s="3" t="s">
        <v>78</v>
      </c>
      <c r="AD21" s="3" t="s">
        <v>106</v>
      </c>
      <c r="AE21" s="3" t="s">
        <v>77</v>
      </c>
    </row>
    <row r="22" spans="3:31">
      <c r="D22" s="3" t="s">
        <v>34</v>
      </c>
      <c r="E22" s="3" t="s">
        <v>62</v>
      </c>
      <c r="F22" s="3" t="s">
        <v>54</v>
      </c>
      <c r="H22" s="3" t="s">
        <v>34</v>
      </c>
      <c r="I22" s="3" t="s">
        <v>34</v>
      </c>
      <c r="N22" s="8" t="s">
        <v>68</v>
      </c>
      <c r="O22" s="8" t="s">
        <v>57</v>
      </c>
      <c r="P22" s="8" t="s">
        <v>117</v>
      </c>
      <c r="Q22" s="8" t="s">
        <v>78</v>
      </c>
      <c r="R22" s="8" t="s">
        <v>51</v>
      </c>
      <c r="S22" s="8" t="s">
        <v>68</v>
      </c>
      <c r="T22" s="8" t="s">
        <v>117</v>
      </c>
      <c r="Y22" s="3" t="s">
        <v>100</v>
      </c>
      <c r="Z22" s="22" t="s">
        <v>98</v>
      </c>
      <c r="AA22" s="21" t="s">
        <v>37</v>
      </c>
      <c r="AB22" s="18" t="s">
        <v>117</v>
      </c>
      <c r="AC22" s="3" t="s">
        <v>79</v>
      </c>
      <c r="AD22" s="3" t="s">
        <v>109</v>
      </c>
      <c r="AE22" s="3" t="s">
        <v>78</v>
      </c>
    </row>
    <row r="23" spans="3:31">
      <c r="D23" s="3" t="s">
        <v>38</v>
      </c>
      <c r="E23" s="3" t="s">
        <v>63</v>
      </c>
      <c r="F23" s="3" t="s">
        <v>57</v>
      </c>
      <c r="H23" s="3" t="s">
        <v>38</v>
      </c>
      <c r="I23" s="3" t="s">
        <v>38</v>
      </c>
      <c r="N23" s="8" t="s">
        <v>69</v>
      </c>
      <c r="O23" s="8" t="s">
        <v>59</v>
      </c>
      <c r="P23" s="8" t="s">
        <v>118</v>
      </c>
      <c r="Q23" s="8" t="s">
        <v>79</v>
      </c>
      <c r="S23" s="8" t="s">
        <v>69</v>
      </c>
      <c r="T23" s="8" t="s">
        <v>118</v>
      </c>
      <c r="Y23" s="16" t="s">
        <v>102</v>
      </c>
      <c r="Z23" s="7" t="s">
        <v>100</v>
      </c>
      <c r="AA23" s="7" t="s">
        <v>40</v>
      </c>
      <c r="AB23" s="25" t="s">
        <v>118</v>
      </c>
      <c r="AC23" s="3" t="s">
        <v>81</v>
      </c>
      <c r="AD23" s="3" t="s">
        <v>111</v>
      </c>
      <c r="AE23" s="3" t="s">
        <v>79</v>
      </c>
    </row>
    <row r="24" spans="3:31">
      <c r="D24" s="3" t="s">
        <v>41</v>
      </c>
      <c r="E24" s="3" t="s">
        <v>64</v>
      </c>
      <c r="F24" s="3" t="s">
        <v>59</v>
      </c>
      <c r="H24" s="3" t="s">
        <v>41</v>
      </c>
      <c r="I24" s="3" t="s">
        <v>41</v>
      </c>
      <c r="N24" s="8" t="s">
        <v>71</v>
      </c>
      <c r="O24" s="8" t="s">
        <v>40</v>
      </c>
      <c r="P24" s="8" t="s">
        <v>119</v>
      </c>
      <c r="Q24" s="8" t="s">
        <v>81</v>
      </c>
      <c r="S24" s="8" t="s">
        <v>71</v>
      </c>
      <c r="T24" s="8" t="s">
        <v>119</v>
      </c>
      <c r="Y24" s="16" t="s">
        <v>104</v>
      </c>
      <c r="Z24" s="24" t="s">
        <v>102</v>
      </c>
      <c r="AA24" s="20"/>
      <c r="AB24" s="7" t="s">
        <v>119</v>
      </c>
      <c r="AC24" s="18" t="s">
        <v>83</v>
      </c>
      <c r="AE24" s="3" t="s">
        <v>81</v>
      </c>
    </row>
    <row r="25" spans="3:31">
      <c r="E25" s="3" t="s">
        <v>65</v>
      </c>
      <c r="F25" s="3" t="s">
        <v>12</v>
      </c>
      <c r="H25" s="3" t="s">
        <v>43</v>
      </c>
      <c r="I25" s="3" t="s">
        <v>43</v>
      </c>
      <c r="N25" s="8" t="s">
        <v>72</v>
      </c>
      <c r="O25" s="8" t="s">
        <v>69</v>
      </c>
      <c r="P25" s="8" t="s">
        <v>120</v>
      </c>
      <c r="Q25" s="8" t="s">
        <v>83</v>
      </c>
      <c r="S25" s="8" t="s">
        <v>72</v>
      </c>
      <c r="T25" s="8" t="s">
        <v>120</v>
      </c>
      <c r="Y25" s="16" t="s">
        <v>106</v>
      </c>
      <c r="Z25" s="7" t="s">
        <v>104</v>
      </c>
      <c r="AA25" s="20"/>
      <c r="AB25" s="7" t="s">
        <v>120</v>
      </c>
      <c r="AC25" s="18" t="s">
        <v>86</v>
      </c>
      <c r="AE25" s="3" t="s">
        <v>83</v>
      </c>
    </row>
    <row r="26" spans="3:31">
      <c r="E26" s="3" t="s">
        <v>66</v>
      </c>
      <c r="F26" s="3" t="s">
        <v>19</v>
      </c>
      <c r="H26" s="3" t="s">
        <v>45</v>
      </c>
      <c r="I26" s="3" t="s">
        <v>45</v>
      </c>
      <c r="O26" s="8" t="s">
        <v>71</v>
      </c>
      <c r="P26" s="8" t="s">
        <v>121</v>
      </c>
      <c r="Q26" s="8" t="s">
        <v>86</v>
      </c>
      <c r="S26" s="8" t="s">
        <v>73</v>
      </c>
      <c r="T26" s="8" t="s">
        <v>121</v>
      </c>
      <c r="Y26" s="16" t="s">
        <v>109</v>
      </c>
      <c r="Z26" s="7" t="s">
        <v>106</v>
      </c>
      <c r="AA26" s="20"/>
      <c r="AB26" s="7" t="s">
        <v>121</v>
      </c>
      <c r="AC26" s="18" t="s">
        <v>88</v>
      </c>
      <c r="AE26" s="3" t="s">
        <v>86</v>
      </c>
    </row>
    <row r="27" spans="3:31">
      <c r="E27" s="3" t="s">
        <v>68</v>
      </c>
      <c r="H27" s="3" t="s">
        <v>47</v>
      </c>
      <c r="I27" s="3" t="s">
        <v>47</v>
      </c>
      <c r="O27" s="9"/>
      <c r="P27" s="8" t="s">
        <v>122</v>
      </c>
      <c r="Q27" s="8" t="s">
        <v>88</v>
      </c>
      <c r="S27" s="8" t="s">
        <v>74</v>
      </c>
      <c r="T27" s="8" t="s">
        <v>122</v>
      </c>
      <c r="Y27" s="16" t="s">
        <v>111</v>
      </c>
      <c r="Z27" s="7" t="s">
        <v>109</v>
      </c>
      <c r="AB27" s="23" t="s">
        <v>122</v>
      </c>
      <c r="AC27" s="3" t="s">
        <v>90</v>
      </c>
      <c r="AE27" s="3" t="s">
        <v>88</v>
      </c>
    </row>
    <row r="28" spans="3:31">
      <c r="E28" s="3" t="s">
        <v>69</v>
      </c>
      <c r="H28" s="3" t="s">
        <v>49</v>
      </c>
      <c r="I28" s="3" t="s">
        <v>49</v>
      </c>
      <c r="P28" s="8" t="s">
        <v>123</v>
      </c>
      <c r="Q28" s="8" t="s">
        <v>90</v>
      </c>
      <c r="T28" s="8" t="s">
        <v>123</v>
      </c>
      <c r="Z28" s="23" t="s">
        <v>111</v>
      </c>
      <c r="AC28" s="3" t="s">
        <v>92</v>
      </c>
      <c r="AE28" s="3" t="s">
        <v>90</v>
      </c>
    </row>
    <row r="29" spans="3:31">
      <c r="E29" s="3" t="s">
        <v>71</v>
      </c>
      <c r="I29" s="3" t="s">
        <v>52</v>
      </c>
      <c r="P29" s="8" t="s">
        <v>124</v>
      </c>
      <c r="Q29" s="8" t="s">
        <v>92</v>
      </c>
      <c r="T29" s="8" t="s">
        <v>124</v>
      </c>
      <c r="AC29" s="3" t="s">
        <v>94</v>
      </c>
      <c r="AE29" s="3" t="s">
        <v>92</v>
      </c>
    </row>
    <row r="30" spans="3:31">
      <c r="E30" s="3" t="s">
        <v>72</v>
      </c>
      <c r="I30" s="3" t="s">
        <v>54</v>
      </c>
      <c r="P30" s="8" t="s">
        <v>125</v>
      </c>
      <c r="Q30" s="8" t="s">
        <v>94</v>
      </c>
      <c r="T30" s="8" t="s">
        <v>125</v>
      </c>
      <c r="AC30" s="3" t="s">
        <v>96</v>
      </c>
      <c r="AE30" s="3" t="s">
        <v>94</v>
      </c>
    </row>
    <row r="31" spans="3:31">
      <c r="E31" s="3" t="s">
        <v>73</v>
      </c>
      <c r="I31" s="3" t="s">
        <v>57</v>
      </c>
      <c r="P31" s="8" t="s">
        <v>126</v>
      </c>
      <c r="Q31" s="8" t="s">
        <v>96</v>
      </c>
      <c r="T31" s="8" t="s">
        <v>126</v>
      </c>
      <c r="AC31" s="3" t="s">
        <v>98</v>
      </c>
      <c r="AE31" s="3" t="s">
        <v>96</v>
      </c>
    </row>
    <row r="32" spans="3:31">
      <c r="E32" s="3" t="s">
        <v>74</v>
      </c>
      <c r="I32" s="3" t="s">
        <v>59</v>
      </c>
      <c r="P32" s="8" t="s">
        <v>127</v>
      </c>
      <c r="Q32" s="8" t="s">
        <v>98</v>
      </c>
      <c r="T32" s="8" t="s">
        <v>127</v>
      </c>
      <c r="AE32" s="3" t="s">
        <v>98</v>
      </c>
    </row>
    <row r="33" spans="5:31">
      <c r="E33" s="3" t="s">
        <v>75</v>
      </c>
      <c r="I33" s="3" t="s">
        <v>32</v>
      </c>
      <c r="P33" s="8" t="s">
        <v>128</v>
      </c>
      <c r="Q33" s="8" t="s">
        <v>100</v>
      </c>
      <c r="T33" s="8" t="s">
        <v>128</v>
      </c>
      <c r="AE33" s="3" t="s">
        <v>100</v>
      </c>
    </row>
    <row r="34" spans="5:31">
      <c r="E34" s="3" t="s">
        <v>76</v>
      </c>
      <c r="I34" s="3" t="s">
        <v>37</v>
      </c>
      <c r="P34" s="8" t="s">
        <v>129</v>
      </c>
      <c r="Q34" s="8" t="s">
        <v>102</v>
      </c>
      <c r="T34" s="8" t="s">
        <v>129</v>
      </c>
      <c r="AE34" s="3" t="s">
        <v>102</v>
      </c>
    </row>
    <row r="35" spans="5:31">
      <c r="E35" s="3" t="s">
        <v>77</v>
      </c>
      <c r="I35" s="3" t="s">
        <v>40</v>
      </c>
      <c r="P35" s="8" t="s">
        <v>130</v>
      </c>
      <c r="Q35" s="8" t="s">
        <v>104</v>
      </c>
      <c r="T35" s="8" t="s">
        <v>130</v>
      </c>
      <c r="AE35" s="3" t="s">
        <v>104</v>
      </c>
    </row>
    <row r="36" spans="5:31">
      <c r="E36" s="3" t="s">
        <v>78</v>
      </c>
      <c r="I36" s="3" t="s">
        <v>48</v>
      </c>
      <c r="P36" s="8" t="s">
        <v>131</v>
      </c>
      <c r="T36" s="8" t="s">
        <v>131</v>
      </c>
      <c r="AE36" s="3" t="s">
        <v>106</v>
      </c>
    </row>
    <row r="37" spans="5:31">
      <c r="E37" s="3" t="s">
        <v>79</v>
      </c>
      <c r="I37" s="3" t="s">
        <v>51</v>
      </c>
      <c r="P37" s="8" t="s">
        <v>132</v>
      </c>
      <c r="T37" s="8" t="s">
        <v>132</v>
      </c>
      <c r="AE37" s="3" t="s">
        <v>109</v>
      </c>
    </row>
    <row r="38" spans="5:31">
      <c r="E38" s="3" t="s">
        <v>81</v>
      </c>
      <c r="P38" s="17" t="s">
        <v>133</v>
      </c>
      <c r="T38" s="8" t="s">
        <v>133</v>
      </c>
      <c r="AE38" s="3" t="s">
        <v>111</v>
      </c>
    </row>
    <row r="39" spans="5:31">
      <c r="E39" s="3" t="s">
        <v>83</v>
      </c>
      <c r="P39" s="7" t="s">
        <v>72</v>
      </c>
    </row>
    <row r="40" spans="5:31">
      <c r="E40" s="3" t="s">
        <v>86</v>
      </c>
      <c r="P40" s="7" t="s">
        <v>73</v>
      </c>
    </row>
    <row r="41" spans="5:31">
      <c r="E41" s="3" t="s">
        <v>88</v>
      </c>
      <c r="P41" s="7" t="s">
        <v>74</v>
      </c>
    </row>
    <row r="42" spans="5:31">
      <c r="E42" s="3" t="s">
        <v>90</v>
      </c>
      <c r="P42" s="7" t="s">
        <v>75</v>
      </c>
    </row>
    <row r="43" spans="5:31">
      <c r="E43" s="3" t="s">
        <v>92</v>
      </c>
      <c r="P43" s="7" t="s">
        <v>76</v>
      </c>
    </row>
    <row r="44" spans="5:31">
      <c r="E44" s="3" t="s">
        <v>94</v>
      </c>
      <c r="P44" s="7" t="s">
        <v>77</v>
      </c>
    </row>
    <row r="45" spans="5:31">
      <c r="E45" s="3" t="s">
        <v>96</v>
      </c>
      <c r="P45" s="7" t="s">
        <v>78</v>
      </c>
    </row>
    <row r="46" spans="5:31">
      <c r="E46" s="3" t="s">
        <v>98</v>
      </c>
      <c r="P46" s="7" t="s">
        <v>79</v>
      </c>
    </row>
    <row r="47" spans="5:31">
      <c r="E47" s="3" t="s">
        <v>100</v>
      </c>
      <c r="P47" s="7" t="s">
        <v>81</v>
      </c>
    </row>
    <row r="48" spans="5:31">
      <c r="E48" s="3" t="s">
        <v>102</v>
      </c>
      <c r="P48" s="7" t="s">
        <v>83</v>
      </c>
    </row>
    <row r="49" spans="5:16">
      <c r="E49" s="3" t="s">
        <v>104</v>
      </c>
      <c r="P49" s="7" t="s">
        <v>86</v>
      </c>
    </row>
    <row r="50" spans="5:16">
      <c r="E50" s="3" t="s">
        <v>106</v>
      </c>
      <c r="P50" s="7" t="s">
        <v>88</v>
      </c>
    </row>
    <row r="51" spans="5:16">
      <c r="E51" s="3" t="s">
        <v>109</v>
      </c>
      <c r="P51" s="7" t="s">
        <v>90</v>
      </c>
    </row>
    <row r="52" spans="5:16">
      <c r="E52" s="3" t="s">
        <v>111</v>
      </c>
      <c r="P52" s="7" t="s">
        <v>92</v>
      </c>
    </row>
    <row r="53" spans="5:16">
      <c r="E53" s="3" t="s">
        <v>12</v>
      </c>
      <c r="P53" s="7" t="s">
        <v>94</v>
      </c>
    </row>
    <row r="54" spans="5:16">
      <c r="E54" s="3" t="s">
        <v>19</v>
      </c>
      <c r="P54" s="7" t="s">
        <v>96</v>
      </c>
    </row>
    <row r="55" spans="5:16">
      <c r="E55" s="3" t="s">
        <v>23</v>
      </c>
      <c r="P55" s="7" t="s">
        <v>98</v>
      </c>
    </row>
    <row r="56" spans="5:16">
      <c r="E56" s="3" t="s">
        <v>25</v>
      </c>
      <c r="P56" s="7" t="s">
        <v>100</v>
      </c>
    </row>
    <row r="57" spans="5:16">
      <c r="E57" s="3" t="s">
        <v>27</v>
      </c>
      <c r="P57" s="7" t="s">
        <v>102</v>
      </c>
    </row>
    <row r="58" spans="5:16">
      <c r="E58" s="3" t="s">
        <v>30</v>
      </c>
      <c r="P58" s="7" t="s">
        <v>104</v>
      </c>
    </row>
    <row r="59" spans="5:16">
      <c r="E59" s="3" t="s">
        <v>34</v>
      </c>
      <c r="P59" s="7" t="s">
        <v>106</v>
      </c>
    </row>
    <row r="60" spans="5:16">
      <c r="E60" s="3" t="s">
        <v>38</v>
      </c>
      <c r="P60" s="7" t="s">
        <v>109</v>
      </c>
    </row>
    <row r="61" spans="5:16">
      <c r="E61" s="3" t="s">
        <v>41</v>
      </c>
      <c r="P61" s="7" t="s">
        <v>111</v>
      </c>
    </row>
    <row r="62" spans="5:16">
      <c r="E62" s="3" t="s">
        <v>43</v>
      </c>
    </row>
    <row r="63" spans="5:16">
      <c r="E63" s="3" t="s">
        <v>45</v>
      </c>
    </row>
    <row r="64" spans="5:16">
      <c r="E64" s="3" t="s">
        <v>47</v>
      </c>
    </row>
    <row r="65" spans="5:5">
      <c r="E65" s="3" t="s">
        <v>49</v>
      </c>
    </row>
    <row r="66" spans="5:5">
      <c r="E66" s="3" t="s">
        <v>52</v>
      </c>
    </row>
    <row r="67" spans="5:5">
      <c r="E67" s="3" t="s">
        <v>54</v>
      </c>
    </row>
    <row r="68" spans="5:5">
      <c r="E68" s="3" t="s">
        <v>57</v>
      </c>
    </row>
    <row r="69" spans="5:5">
      <c r="E69" s="3" t="s">
        <v>59</v>
      </c>
    </row>
    <row r="70" spans="5:5">
      <c r="E70" s="3" t="s">
        <v>32</v>
      </c>
    </row>
    <row r="71" spans="5:5">
      <c r="E71" s="3" t="s">
        <v>37</v>
      </c>
    </row>
    <row r="72" spans="5:5">
      <c r="E72" s="3" t="s">
        <v>40</v>
      </c>
    </row>
  </sheetData>
  <mergeCells count="8">
    <mergeCell ref="L4:M4"/>
    <mergeCell ref="W4:X4"/>
    <mergeCell ref="A2:A3"/>
    <mergeCell ref="B2:B3"/>
    <mergeCell ref="A4:B4"/>
    <mergeCell ref="M2:M3"/>
    <mergeCell ref="W2:W3"/>
    <mergeCell ref="X2:X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1B363-B1B7-4797-B648-589C96976B1B}">
  <dimension ref="B2:U30"/>
  <sheetViews>
    <sheetView topLeftCell="B1" workbookViewId="0">
      <selection activeCell="L9" sqref="L9"/>
    </sheetView>
  </sheetViews>
  <sheetFormatPr defaultRowHeight="15"/>
  <cols>
    <col min="2" max="2" width="17.140625" customWidth="1"/>
    <col min="13" max="13" width="19.7109375" customWidth="1"/>
  </cols>
  <sheetData>
    <row r="2" spans="2:21">
      <c r="B2" s="36" t="s">
        <v>138</v>
      </c>
      <c r="C2" s="37" t="s">
        <v>139</v>
      </c>
      <c r="D2" s="33" t="s">
        <v>140</v>
      </c>
      <c r="E2" s="33" t="s">
        <v>141</v>
      </c>
      <c r="F2" s="33" t="s">
        <v>142</v>
      </c>
      <c r="G2" s="33" t="s">
        <v>143</v>
      </c>
      <c r="H2" s="33" t="s">
        <v>144</v>
      </c>
      <c r="I2" s="33" t="s">
        <v>145</v>
      </c>
      <c r="J2" s="33" t="s">
        <v>146</v>
      </c>
      <c r="M2" s="36" t="s">
        <v>138</v>
      </c>
      <c r="N2" s="37" t="s">
        <v>139</v>
      </c>
      <c r="O2" s="33" t="s">
        <v>140</v>
      </c>
      <c r="P2" s="33" t="s">
        <v>141</v>
      </c>
      <c r="Q2" s="33" t="s">
        <v>142</v>
      </c>
      <c r="R2" s="33" t="s">
        <v>143</v>
      </c>
      <c r="S2" s="33" t="s">
        <v>144</v>
      </c>
      <c r="T2" s="33" t="s">
        <v>145</v>
      </c>
      <c r="U2" s="33" t="s">
        <v>146</v>
      </c>
    </row>
    <row r="3" spans="2:21">
      <c r="B3" s="36"/>
      <c r="C3" s="37"/>
      <c r="M3" s="36"/>
      <c r="N3" s="37"/>
    </row>
    <row r="4" spans="2:21">
      <c r="B4" s="34" t="s">
        <v>150</v>
      </c>
      <c r="C4" s="34"/>
      <c r="D4" s="3" t="s">
        <v>87</v>
      </c>
      <c r="E4" s="16" t="s">
        <v>82</v>
      </c>
      <c r="F4" s="7" t="s">
        <v>82</v>
      </c>
      <c r="G4" s="18" t="s">
        <v>123</v>
      </c>
      <c r="H4" s="3" t="s">
        <v>82</v>
      </c>
      <c r="I4" s="3" t="s">
        <v>82</v>
      </c>
      <c r="M4" s="34" t="s">
        <v>151</v>
      </c>
      <c r="N4" s="34"/>
      <c r="O4" s="8" t="s">
        <v>82</v>
      </c>
      <c r="P4" s="16" t="s">
        <v>123</v>
      </c>
      <c r="Q4" s="7" t="s">
        <v>123</v>
      </c>
      <c r="S4" s="8" t="s">
        <v>32</v>
      </c>
      <c r="T4" s="3" t="s">
        <v>117</v>
      </c>
    </row>
    <row r="5" spans="2:21">
      <c r="D5" s="3" t="s">
        <v>89</v>
      </c>
      <c r="E5" s="16" t="s">
        <v>84</v>
      </c>
      <c r="F5" s="7" t="s">
        <v>84</v>
      </c>
      <c r="G5" s="18" t="s">
        <v>124</v>
      </c>
      <c r="H5" s="3" t="s">
        <v>84</v>
      </c>
      <c r="I5" s="3" t="s">
        <v>84</v>
      </c>
      <c r="O5" s="8" t="s">
        <v>84</v>
      </c>
      <c r="P5" s="16" t="s">
        <v>124</v>
      </c>
      <c r="Q5" s="7" t="s">
        <v>124</v>
      </c>
      <c r="S5" s="3" t="s">
        <v>37</v>
      </c>
      <c r="T5" s="3" t="s">
        <v>118</v>
      </c>
    </row>
    <row r="6" spans="2:21">
      <c r="D6" s="3" t="s">
        <v>91</v>
      </c>
      <c r="E6" s="16" t="s">
        <v>87</v>
      </c>
      <c r="F6" s="7" t="s">
        <v>87</v>
      </c>
      <c r="G6" s="18" t="s">
        <v>125</v>
      </c>
      <c r="H6" s="3" t="s">
        <v>87</v>
      </c>
      <c r="I6" s="3" t="s">
        <v>87</v>
      </c>
      <c r="O6" s="8" t="s">
        <v>95</v>
      </c>
      <c r="P6" s="16" t="s">
        <v>125</v>
      </c>
      <c r="Q6" s="7" t="s">
        <v>125</v>
      </c>
      <c r="S6" s="3" t="s">
        <v>100</v>
      </c>
      <c r="T6" s="3" t="s">
        <v>119</v>
      </c>
    </row>
    <row r="7" spans="2:21">
      <c r="D7" s="3" t="s">
        <v>93</v>
      </c>
      <c r="E7" s="16" t="s">
        <v>89</v>
      </c>
      <c r="F7" s="7" t="s">
        <v>89</v>
      </c>
      <c r="G7" s="18" t="s">
        <v>126</v>
      </c>
      <c r="H7" s="3" t="s">
        <v>89</v>
      </c>
      <c r="I7" s="3" t="s">
        <v>89</v>
      </c>
      <c r="O7" s="8" t="s">
        <v>97</v>
      </c>
      <c r="P7" s="16" t="s">
        <v>126</v>
      </c>
      <c r="Q7" s="7" t="s">
        <v>126</v>
      </c>
      <c r="S7" s="3" t="s">
        <v>102</v>
      </c>
      <c r="T7" s="3" t="s">
        <v>120</v>
      </c>
    </row>
    <row r="8" spans="2:21">
      <c r="D8" s="3" t="s">
        <v>99</v>
      </c>
      <c r="E8" s="16" t="s">
        <v>91</v>
      </c>
      <c r="F8" s="7" t="s">
        <v>91</v>
      </c>
      <c r="G8" s="18" t="s">
        <v>127</v>
      </c>
      <c r="H8" s="3" t="s">
        <v>91</v>
      </c>
      <c r="I8" s="3" t="s">
        <v>91</v>
      </c>
      <c r="O8" s="8" t="s">
        <v>107</v>
      </c>
      <c r="P8" s="16" t="s">
        <v>127</v>
      </c>
      <c r="Q8" s="7" t="s">
        <v>127</v>
      </c>
      <c r="S8" s="3" t="s">
        <v>104</v>
      </c>
      <c r="T8" s="3" t="s">
        <v>121</v>
      </c>
    </row>
    <row r="9" spans="2:21">
      <c r="D9" s="3" t="s">
        <v>101</v>
      </c>
      <c r="E9" s="16" t="s">
        <v>93</v>
      </c>
      <c r="F9" s="7" t="s">
        <v>93</v>
      </c>
      <c r="G9" s="18" t="s">
        <v>128</v>
      </c>
      <c r="H9" s="3" t="s">
        <v>93</v>
      </c>
      <c r="I9" s="3" t="s">
        <v>93</v>
      </c>
      <c r="O9" s="8" t="s">
        <v>110</v>
      </c>
      <c r="P9" s="16" t="s">
        <v>128</v>
      </c>
      <c r="Q9" s="7" t="s">
        <v>128</v>
      </c>
      <c r="S9" s="3" t="s">
        <v>66</v>
      </c>
      <c r="T9" s="3" t="s">
        <v>122</v>
      </c>
    </row>
    <row r="10" spans="2:21">
      <c r="D10" s="3" t="s">
        <v>103</v>
      </c>
      <c r="E10" s="16" t="s">
        <v>95</v>
      </c>
      <c r="F10" s="7" t="s">
        <v>95</v>
      </c>
      <c r="G10" s="18" t="s">
        <v>129</v>
      </c>
      <c r="H10" s="3" t="s">
        <v>95</v>
      </c>
      <c r="I10" s="3" t="s">
        <v>95</v>
      </c>
      <c r="O10" s="8" t="s">
        <v>117</v>
      </c>
      <c r="P10" s="16" t="s">
        <v>129</v>
      </c>
      <c r="Q10" s="7" t="s">
        <v>129</v>
      </c>
      <c r="S10" s="3" t="s">
        <v>106</v>
      </c>
      <c r="T10" s="3" t="s">
        <v>123</v>
      </c>
    </row>
    <row r="11" spans="2:21">
      <c r="D11" s="3" t="s">
        <v>105</v>
      </c>
      <c r="E11" s="16" t="s">
        <v>97</v>
      </c>
      <c r="F11" s="7" t="s">
        <v>97</v>
      </c>
      <c r="G11" s="18" t="s">
        <v>130</v>
      </c>
      <c r="H11" s="3" t="s">
        <v>97</v>
      </c>
      <c r="I11" s="3" t="s">
        <v>97</v>
      </c>
      <c r="O11" s="8" t="s">
        <v>118</v>
      </c>
      <c r="P11" s="16" t="s">
        <v>130</v>
      </c>
      <c r="Q11" s="7" t="s">
        <v>130</v>
      </c>
      <c r="S11" s="3" t="s">
        <v>109</v>
      </c>
      <c r="T11" s="3" t="s">
        <v>124</v>
      </c>
    </row>
    <row r="12" spans="2:21">
      <c r="D12" s="3" t="s">
        <v>112</v>
      </c>
      <c r="E12" s="16" t="s">
        <v>99</v>
      </c>
      <c r="F12" s="7" t="s">
        <v>99</v>
      </c>
      <c r="G12" s="18" t="s">
        <v>131</v>
      </c>
      <c r="H12" s="3" t="s">
        <v>99</v>
      </c>
      <c r="I12" s="3" t="s">
        <v>99</v>
      </c>
      <c r="O12" s="8" t="s">
        <v>123</v>
      </c>
      <c r="P12" s="16" t="s">
        <v>131</v>
      </c>
      <c r="Q12" s="7" t="s">
        <v>131</v>
      </c>
      <c r="S12" s="3" t="s">
        <v>111</v>
      </c>
      <c r="T12" s="3" t="s">
        <v>125</v>
      </c>
    </row>
    <row r="13" spans="2:21">
      <c r="D13" s="3" t="s">
        <v>113</v>
      </c>
      <c r="E13" s="16" t="s">
        <v>101</v>
      </c>
      <c r="F13" s="7" t="s">
        <v>101</v>
      </c>
      <c r="G13" s="18" t="s">
        <v>132</v>
      </c>
      <c r="H13" s="3" t="s">
        <v>101</v>
      </c>
      <c r="I13" s="3" t="s">
        <v>101</v>
      </c>
      <c r="O13" s="8" t="s">
        <v>124</v>
      </c>
      <c r="P13" s="16" t="s">
        <v>132</v>
      </c>
      <c r="Q13" s="7" t="s">
        <v>132</v>
      </c>
      <c r="S13" s="3" t="s">
        <v>107</v>
      </c>
      <c r="T13" s="3" t="s">
        <v>126</v>
      </c>
    </row>
    <row r="14" spans="2:21">
      <c r="D14" s="3" t="s">
        <v>115</v>
      </c>
      <c r="E14" s="16" t="s">
        <v>103</v>
      </c>
      <c r="F14" s="7" t="s">
        <v>103</v>
      </c>
      <c r="G14" s="18" t="s">
        <v>133</v>
      </c>
      <c r="H14" s="3" t="s">
        <v>103</v>
      </c>
      <c r="I14" s="3" t="s">
        <v>103</v>
      </c>
      <c r="O14" s="8" t="s">
        <v>129</v>
      </c>
      <c r="P14" s="16" t="s">
        <v>133</v>
      </c>
      <c r="Q14" s="7" t="s">
        <v>133</v>
      </c>
      <c r="S14" s="3" t="s">
        <v>110</v>
      </c>
      <c r="T14" s="3" t="s">
        <v>127</v>
      </c>
    </row>
    <row r="15" spans="2:21">
      <c r="D15" s="3" t="s">
        <v>116</v>
      </c>
      <c r="E15" s="16" t="s">
        <v>105</v>
      </c>
      <c r="F15" s="7" t="s">
        <v>105</v>
      </c>
      <c r="G15" s="18" t="s">
        <v>32</v>
      </c>
      <c r="H15" s="3" t="s">
        <v>105</v>
      </c>
      <c r="I15" s="3" t="s">
        <v>105</v>
      </c>
      <c r="O15" s="8" t="s">
        <v>130</v>
      </c>
      <c r="S15" s="3" t="s">
        <v>112</v>
      </c>
      <c r="T15" s="3" t="s">
        <v>128</v>
      </c>
    </row>
    <row r="16" spans="2:21">
      <c r="D16" s="3" t="s">
        <v>119</v>
      </c>
      <c r="E16" s="16" t="s">
        <v>107</v>
      </c>
      <c r="F16" s="7" t="s">
        <v>107</v>
      </c>
      <c r="G16" s="18" t="s">
        <v>37</v>
      </c>
      <c r="H16" s="3" t="s">
        <v>129</v>
      </c>
      <c r="I16" s="3" t="s">
        <v>107</v>
      </c>
      <c r="O16" s="8" t="s">
        <v>131</v>
      </c>
      <c r="S16" s="3" t="s">
        <v>113</v>
      </c>
      <c r="T16" s="3" t="s">
        <v>129</v>
      </c>
    </row>
    <row r="17" spans="4:20">
      <c r="D17" s="3" t="s">
        <v>120</v>
      </c>
      <c r="E17" s="16" t="s">
        <v>110</v>
      </c>
      <c r="F17" s="7" t="s">
        <v>110</v>
      </c>
      <c r="G17" s="18" t="s">
        <v>106</v>
      </c>
      <c r="H17" s="3" t="s">
        <v>130</v>
      </c>
      <c r="I17" s="3" t="s">
        <v>110</v>
      </c>
      <c r="O17" s="8" t="s">
        <v>132</v>
      </c>
      <c r="S17" s="3" t="s">
        <v>115</v>
      </c>
      <c r="T17" s="3" t="s">
        <v>130</v>
      </c>
    </row>
    <row r="18" spans="4:20">
      <c r="D18" s="3" t="s">
        <v>121</v>
      </c>
      <c r="E18" s="16" t="s">
        <v>112</v>
      </c>
      <c r="F18" s="7" t="s">
        <v>112</v>
      </c>
      <c r="G18" s="18" t="s">
        <v>109</v>
      </c>
      <c r="H18" s="3" t="s">
        <v>131</v>
      </c>
      <c r="I18" s="3" t="s">
        <v>112</v>
      </c>
      <c r="O18" s="8" t="s">
        <v>133</v>
      </c>
      <c r="S18" s="3" t="s">
        <v>116</v>
      </c>
      <c r="T18" s="3" t="s">
        <v>131</v>
      </c>
    </row>
    <row r="19" spans="4:20">
      <c r="D19" s="3" t="s">
        <v>122</v>
      </c>
      <c r="E19" s="16" t="s">
        <v>113</v>
      </c>
      <c r="F19" s="7" t="s">
        <v>113</v>
      </c>
      <c r="G19" s="18" t="s">
        <v>111</v>
      </c>
      <c r="H19" s="3" t="s">
        <v>132</v>
      </c>
      <c r="I19" s="3" t="s">
        <v>113</v>
      </c>
      <c r="S19" s="3" t="s">
        <v>117</v>
      </c>
      <c r="T19" s="3" t="s">
        <v>132</v>
      </c>
    </row>
    <row r="20" spans="4:20">
      <c r="D20" s="3" t="s">
        <v>125</v>
      </c>
      <c r="E20" s="16" t="s">
        <v>115</v>
      </c>
      <c r="F20" s="7" t="s">
        <v>115</v>
      </c>
      <c r="H20" s="3" t="s">
        <v>133</v>
      </c>
      <c r="I20" s="3" t="s">
        <v>115</v>
      </c>
      <c r="S20" s="3" t="s">
        <v>118</v>
      </c>
      <c r="T20" s="3" t="s">
        <v>133</v>
      </c>
    </row>
    <row r="21" spans="4:20">
      <c r="D21" s="3" t="s">
        <v>126</v>
      </c>
      <c r="E21" s="16" t="s">
        <v>116</v>
      </c>
      <c r="F21" s="7" t="s">
        <v>116</v>
      </c>
      <c r="I21" s="3" t="s">
        <v>116</v>
      </c>
      <c r="S21" s="3" t="s">
        <v>119</v>
      </c>
    </row>
    <row r="22" spans="4:20">
      <c r="D22" s="3" t="s">
        <v>127</v>
      </c>
      <c r="E22" s="16" t="s">
        <v>117</v>
      </c>
      <c r="F22" s="7" t="s">
        <v>117</v>
      </c>
      <c r="S22" s="3" t="s">
        <v>120</v>
      </c>
    </row>
    <row r="23" spans="4:20">
      <c r="D23" s="3" t="s">
        <v>128</v>
      </c>
      <c r="E23" s="16" t="s">
        <v>118</v>
      </c>
      <c r="F23" s="7" t="s">
        <v>118</v>
      </c>
      <c r="S23" s="3" t="s">
        <v>121</v>
      </c>
    </row>
    <row r="24" spans="4:20">
      <c r="E24" s="16" t="s">
        <v>119</v>
      </c>
      <c r="F24" s="7" t="s">
        <v>119</v>
      </c>
      <c r="S24" s="3" t="s">
        <v>122</v>
      </c>
    </row>
    <row r="25" spans="4:20">
      <c r="E25" s="16" t="s">
        <v>120</v>
      </c>
      <c r="F25" s="7" t="s">
        <v>120</v>
      </c>
      <c r="S25" s="3" t="s">
        <v>123</v>
      </c>
    </row>
    <row r="26" spans="4:20">
      <c r="E26" s="16" t="s">
        <v>121</v>
      </c>
      <c r="F26" s="7" t="s">
        <v>121</v>
      </c>
      <c r="S26" s="3" t="s">
        <v>124</v>
      </c>
    </row>
    <row r="27" spans="4:20">
      <c r="E27" s="16" t="s">
        <v>122</v>
      </c>
      <c r="F27" s="7" t="s">
        <v>122</v>
      </c>
      <c r="S27" s="3" t="s">
        <v>125</v>
      </c>
    </row>
    <row r="28" spans="4:20">
      <c r="S28" s="3" t="s">
        <v>126</v>
      </c>
    </row>
    <row r="29" spans="4:20">
      <c r="S29" s="3" t="s">
        <v>127</v>
      </c>
    </row>
    <row r="30" spans="4:20">
      <c r="S30" s="3" t="s">
        <v>128</v>
      </c>
    </row>
  </sheetData>
  <mergeCells count="6">
    <mergeCell ref="B2:B3"/>
    <mergeCell ref="C2:C3"/>
    <mergeCell ref="M2:M3"/>
    <mergeCell ref="N2:N3"/>
    <mergeCell ref="B4:C4"/>
    <mergeCell ref="M4:N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77DE8-8376-4414-A43B-7CF7A8CBA9AB}">
  <dimension ref="B2:N76"/>
  <sheetViews>
    <sheetView tabSelected="1" workbookViewId="0">
      <selection activeCell="J10" sqref="J10"/>
    </sheetView>
  </sheetViews>
  <sheetFormatPr defaultRowHeight="15"/>
  <cols>
    <col min="2" max="2" width="18.42578125" bestFit="1" customWidth="1"/>
    <col min="3" max="3" width="19.28515625" bestFit="1" customWidth="1"/>
    <col min="4" max="4" width="15.42578125" bestFit="1" customWidth="1"/>
    <col min="5" max="5" width="9.7109375" bestFit="1" customWidth="1"/>
    <col min="6" max="7" width="10.5703125" bestFit="1" customWidth="1"/>
    <col min="8" max="8" width="11.5703125" customWidth="1"/>
    <col min="9" max="9" width="17.85546875" bestFit="1" customWidth="1"/>
    <col min="10" max="10" width="18.85546875" bestFit="1" customWidth="1"/>
    <col min="11" max="11" width="15" bestFit="1" customWidth="1"/>
    <col min="12" max="12" width="9.7109375" bestFit="1" customWidth="1"/>
    <col min="13" max="13" width="10" customWidth="1"/>
    <col min="14" max="14" width="9.42578125" bestFit="1" customWidth="1"/>
  </cols>
  <sheetData>
    <row r="2" spans="2:14">
      <c r="B2" s="28" t="s">
        <v>152</v>
      </c>
      <c r="C2" s="28" t="s">
        <v>153</v>
      </c>
      <c r="D2" s="28" t="s">
        <v>154</v>
      </c>
      <c r="E2" s="28" t="s">
        <v>9</v>
      </c>
      <c r="F2" s="28" t="s">
        <v>155</v>
      </c>
      <c r="G2" s="28" t="s">
        <v>156</v>
      </c>
      <c r="I2" s="28" t="s">
        <v>152</v>
      </c>
      <c r="J2" s="28" t="s">
        <v>153</v>
      </c>
      <c r="K2" s="28" t="s">
        <v>154</v>
      </c>
      <c r="L2" s="28" t="s">
        <v>9</v>
      </c>
      <c r="M2" s="28" t="s">
        <v>155</v>
      </c>
      <c r="N2" s="28" t="s">
        <v>156</v>
      </c>
    </row>
    <row r="3" spans="2:14">
      <c r="B3" s="29" t="s">
        <v>6</v>
      </c>
      <c r="C3" s="29" t="s">
        <v>157</v>
      </c>
      <c r="D3" s="28" t="s">
        <v>158</v>
      </c>
      <c r="E3" s="28" t="s">
        <v>21</v>
      </c>
      <c r="F3" s="28" t="s">
        <v>21</v>
      </c>
      <c r="G3" s="28" t="s">
        <v>21</v>
      </c>
      <c r="I3" s="30" t="s">
        <v>82</v>
      </c>
      <c r="J3" s="30" t="s">
        <v>159</v>
      </c>
      <c r="K3" s="28" t="s">
        <v>160</v>
      </c>
      <c r="L3" s="28" t="s">
        <v>20</v>
      </c>
      <c r="M3" s="28" t="s">
        <v>20</v>
      </c>
      <c r="N3" s="28" t="s">
        <v>20</v>
      </c>
    </row>
    <row r="4" spans="2:14">
      <c r="B4" s="29" t="s">
        <v>18</v>
      </c>
      <c r="C4" s="29" t="s">
        <v>157</v>
      </c>
      <c r="D4" s="28" t="s">
        <v>158</v>
      </c>
      <c r="E4" s="28" t="s">
        <v>21</v>
      </c>
      <c r="F4" s="28" t="s">
        <v>21</v>
      </c>
      <c r="G4" s="28" t="s">
        <v>21</v>
      </c>
      <c r="I4" s="30" t="s">
        <v>82</v>
      </c>
      <c r="J4" s="30" t="s">
        <v>159</v>
      </c>
      <c r="K4" s="28" t="s">
        <v>160</v>
      </c>
      <c r="L4" s="28" t="s">
        <v>20</v>
      </c>
      <c r="M4" s="28" t="s">
        <v>20</v>
      </c>
      <c r="N4" s="28" t="s">
        <v>20</v>
      </c>
    </row>
    <row r="5" spans="2:14">
      <c r="B5" s="29" t="s">
        <v>22</v>
      </c>
      <c r="C5" s="29" t="s">
        <v>157</v>
      </c>
      <c r="D5" s="28" t="s">
        <v>158</v>
      </c>
      <c r="E5" s="28" t="s">
        <v>21</v>
      </c>
      <c r="F5" s="28" t="s">
        <v>21</v>
      </c>
      <c r="G5" s="28" t="s">
        <v>21</v>
      </c>
      <c r="I5" s="30" t="s">
        <v>84</v>
      </c>
      <c r="J5" s="30" t="s">
        <v>159</v>
      </c>
      <c r="K5" s="28" t="s">
        <v>160</v>
      </c>
      <c r="L5" s="28" t="s">
        <v>20</v>
      </c>
      <c r="M5" s="28" t="s">
        <v>20</v>
      </c>
      <c r="N5" s="28" t="s">
        <v>20</v>
      </c>
    </row>
    <row r="6" spans="2:14">
      <c r="B6" s="29" t="s">
        <v>22</v>
      </c>
      <c r="C6" s="29" t="s">
        <v>157</v>
      </c>
      <c r="D6" s="28" t="s">
        <v>158</v>
      </c>
      <c r="E6" s="28" t="s">
        <v>21</v>
      </c>
      <c r="F6" s="28" t="s">
        <v>21</v>
      </c>
      <c r="G6" s="28" t="s">
        <v>21</v>
      </c>
      <c r="I6" s="30" t="s">
        <v>87</v>
      </c>
      <c r="J6" s="30" t="s">
        <v>159</v>
      </c>
      <c r="K6" s="28" t="s">
        <v>160</v>
      </c>
      <c r="L6" s="28" t="s">
        <v>20</v>
      </c>
      <c r="M6" s="28" t="s">
        <v>20</v>
      </c>
      <c r="N6" s="28" t="s">
        <v>20</v>
      </c>
    </row>
    <row r="7" spans="2:14">
      <c r="B7" s="29" t="s">
        <v>24</v>
      </c>
      <c r="C7" s="29" t="s">
        <v>157</v>
      </c>
      <c r="D7" s="28" t="s">
        <v>158</v>
      </c>
      <c r="E7" s="28" t="s">
        <v>21</v>
      </c>
      <c r="F7" s="28" t="s">
        <v>21</v>
      </c>
      <c r="G7" s="28" t="s">
        <v>21</v>
      </c>
      <c r="I7" s="30" t="s">
        <v>89</v>
      </c>
      <c r="J7" s="30" t="s">
        <v>159</v>
      </c>
      <c r="K7" s="28" t="s">
        <v>160</v>
      </c>
      <c r="L7" s="28" t="s">
        <v>20</v>
      </c>
      <c r="M7" s="28" t="s">
        <v>20</v>
      </c>
      <c r="N7" s="28" t="s">
        <v>20</v>
      </c>
    </row>
    <row r="8" spans="2:14">
      <c r="B8" s="29" t="s">
        <v>24</v>
      </c>
      <c r="C8" s="29" t="s">
        <v>157</v>
      </c>
      <c r="D8" s="28" t="s">
        <v>158</v>
      </c>
      <c r="E8" s="28" t="s">
        <v>21</v>
      </c>
      <c r="F8" s="28" t="s">
        <v>21</v>
      </c>
      <c r="G8" s="28" t="s">
        <v>21</v>
      </c>
      <c r="I8" s="30" t="s">
        <v>89</v>
      </c>
      <c r="J8" s="30" t="s">
        <v>159</v>
      </c>
      <c r="K8" s="28" t="s">
        <v>160</v>
      </c>
      <c r="L8" s="28" t="s">
        <v>20</v>
      </c>
      <c r="M8" s="28" t="s">
        <v>20</v>
      </c>
      <c r="N8" s="28" t="s">
        <v>20</v>
      </c>
    </row>
    <row r="9" spans="2:14">
      <c r="B9" s="29" t="s">
        <v>26</v>
      </c>
      <c r="C9" s="29" t="s">
        <v>157</v>
      </c>
      <c r="D9" s="28" t="s">
        <v>158</v>
      </c>
      <c r="E9" s="28" t="s">
        <v>21</v>
      </c>
      <c r="F9" s="28" t="s">
        <v>21</v>
      </c>
      <c r="G9" s="28" t="s">
        <v>21</v>
      </c>
      <c r="I9" s="30" t="s">
        <v>91</v>
      </c>
      <c r="J9" s="30" t="s">
        <v>159</v>
      </c>
      <c r="K9" s="28" t="s">
        <v>160</v>
      </c>
      <c r="L9" s="28" t="s">
        <v>20</v>
      </c>
      <c r="M9" s="28" t="s">
        <v>20</v>
      </c>
      <c r="N9" s="28" t="s">
        <v>20</v>
      </c>
    </row>
    <row r="10" spans="2:14">
      <c r="B10" s="29" t="s">
        <v>29</v>
      </c>
      <c r="C10" s="29" t="s">
        <v>157</v>
      </c>
      <c r="D10" s="28" t="s">
        <v>158</v>
      </c>
      <c r="E10" s="28" t="s">
        <v>21</v>
      </c>
      <c r="F10" s="28" t="s">
        <v>21</v>
      </c>
      <c r="G10" s="28" t="s">
        <v>21</v>
      </c>
      <c r="I10" s="30" t="s">
        <v>91</v>
      </c>
      <c r="J10" s="30" t="s">
        <v>159</v>
      </c>
      <c r="K10" s="28" t="s">
        <v>160</v>
      </c>
      <c r="L10" s="28" t="s">
        <v>20</v>
      </c>
      <c r="M10" s="28" t="s">
        <v>20</v>
      </c>
      <c r="N10" s="28" t="s">
        <v>20</v>
      </c>
    </row>
    <row r="11" spans="2:14">
      <c r="B11" s="29" t="s">
        <v>29</v>
      </c>
      <c r="C11" s="29" t="s">
        <v>157</v>
      </c>
      <c r="D11" s="28" t="s">
        <v>158</v>
      </c>
      <c r="E11" s="28" t="s">
        <v>21</v>
      </c>
      <c r="F11" s="28" t="s">
        <v>21</v>
      </c>
      <c r="G11" s="28" t="s">
        <v>21</v>
      </c>
      <c r="I11" s="30" t="s">
        <v>93</v>
      </c>
      <c r="J11" s="30" t="s">
        <v>159</v>
      </c>
      <c r="K11" s="28" t="s">
        <v>160</v>
      </c>
      <c r="L11" s="28" t="s">
        <v>20</v>
      </c>
      <c r="M11" s="28" t="s">
        <v>20</v>
      </c>
      <c r="N11" s="28" t="s">
        <v>20</v>
      </c>
    </row>
    <row r="12" spans="2:14">
      <c r="B12" s="29" t="s">
        <v>12</v>
      </c>
      <c r="C12" s="29" t="s">
        <v>157</v>
      </c>
      <c r="D12" s="28" t="s">
        <v>158</v>
      </c>
      <c r="E12" s="28" t="s">
        <v>21</v>
      </c>
      <c r="F12" s="28" t="s">
        <v>21</v>
      </c>
      <c r="G12" s="28" t="s">
        <v>21</v>
      </c>
      <c r="I12" s="30" t="s">
        <v>97</v>
      </c>
      <c r="J12" s="30" t="s">
        <v>159</v>
      </c>
      <c r="K12" s="28" t="s">
        <v>160</v>
      </c>
      <c r="L12" s="28" t="s">
        <v>20</v>
      </c>
      <c r="M12" s="28" t="s">
        <v>20</v>
      </c>
      <c r="N12" s="28" t="s">
        <v>20</v>
      </c>
    </row>
    <row r="13" spans="2:14">
      <c r="B13" s="29" t="s">
        <v>19</v>
      </c>
      <c r="C13" s="29" t="s">
        <v>157</v>
      </c>
      <c r="D13" s="28" t="s">
        <v>158</v>
      </c>
      <c r="E13" s="28" t="s">
        <v>21</v>
      </c>
      <c r="F13" s="28" t="s">
        <v>21</v>
      </c>
      <c r="G13" s="28" t="s">
        <v>21</v>
      </c>
      <c r="I13" s="30" t="s">
        <v>99</v>
      </c>
      <c r="J13" s="30" t="s">
        <v>159</v>
      </c>
      <c r="K13" s="28" t="s">
        <v>160</v>
      </c>
      <c r="L13" s="28" t="s">
        <v>20</v>
      </c>
      <c r="M13" s="28" t="s">
        <v>20</v>
      </c>
      <c r="N13" s="28" t="s">
        <v>20</v>
      </c>
    </row>
    <row r="14" spans="2:14">
      <c r="B14" s="29" t="s">
        <v>30</v>
      </c>
      <c r="C14" s="29" t="s">
        <v>157</v>
      </c>
      <c r="D14" s="28" t="s">
        <v>158</v>
      </c>
      <c r="E14" s="28" t="s">
        <v>21</v>
      </c>
      <c r="F14" s="28" t="s">
        <v>21</v>
      </c>
      <c r="G14" s="28" t="s">
        <v>21</v>
      </c>
      <c r="I14" s="30" t="s">
        <v>103</v>
      </c>
      <c r="J14" s="30" t="s">
        <v>159</v>
      </c>
      <c r="K14" s="28" t="s">
        <v>160</v>
      </c>
      <c r="L14" s="28" t="s">
        <v>20</v>
      </c>
      <c r="M14" s="28" t="s">
        <v>20</v>
      </c>
      <c r="N14" s="28" t="s">
        <v>20</v>
      </c>
    </row>
    <row r="15" spans="2:14">
      <c r="B15" s="29" t="s">
        <v>30</v>
      </c>
      <c r="C15" s="29" t="s">
        <v>157</v>
      </c>
      <c r="D15" s="28" t="s">
        <v>158</v>
      </c>
      <c r="E15" s="28" t="s">
        <v>21</v>
      </c>
      <c r="F15" s="28" t="s">
        <v>21</v>
      </c>
      <c r="G15" s="28" t="s">
        <v>21</v>
      </c>
      <c r="I15" s="30" t="s">
        <v>103</v>
      </c>
      <c r="J15" s="30" t="s">
        <v>159</v>
      </c>
      <c r="K15" s="28" t="s">
        <v>160</v>
      </c>
      <c r="L15" s="28" t="s">
        <v>20</v>
      </c>
      <c r="M15" s="28" t="s">
        <v>20</v>
      </c>
      <c r="N15" s="28" t="s">
        <v>20</v>
      </c>
    </row>
    <row r="16" spans="2:14">
      <c r="B16" s="29" t="s">
        <v>30</v>
      </c>
      <c r="C16" s="29" t="s">
        <v>157</v>
      </c>
      <c r="D16" s="28" t="s">
        <v>158</v>
      </c>
      <c r="E16" s="28" t="s">
        <v>21</v>
      </c>
      <c r="F16" s="28" t="s">
        <v>21</v>
      </c>
      <c r="G16" s="28" t="s">
        <v>21</v>
      </c>
      <c r="I16" s="30" t="s">
        <v>105</v>
      </c>
      <c r="J16" s="30" t="s">
        <v>159</v>
      </c>
      <c r="K16" s="28" t="s">
        <v>160</v>
      </c>
      <c r="L16" s="28" t="s">
        <v>20</v>
      </c>
      <c r="M16" s="28" t="s">
        <v>20</v>
      </c>
      <c r="N16" s="28" t="s">
        <v>20</v>
      </c>
    </row>
    <row r="17" spans="2:14">
      <c r="B17" s="29" t="s">
        <v>34</v>
      </c>
      <c r="C17" s="29" t="s">
        <v>157</v>
      </c>
      <c r="D17" s="28" t="s">
        <v>158</v>
      </c>
      <c r="E17" s="28" t="s">
        <v>21</v>
      </c>
      <c r="F17" s="28" t="s">
        <v>21</v>
      </c>
      <c r="G17" s="28" t="s">
        <v>21</v>
      </c>
      <c r="I17" s="30" t="s">
        <v>107</v>
      </c>
      <c r="J17" s="30" t="s">
        <v>159</v>
      </c>
      <c r="K17" s="28" t="s">
        <v>160</v>
      </c>
      <c r="L17" s="28" t="s">
        <v>20</v>
      </c>
      <c r="M17" s="28" t="s">
        <v>20</v>
      </c>
      <c r="N17" s="28" t="s">
        <v>20</v>
      </c>
    </row>
    <row r="18" spans="2:14">
      <c r="B18" s="29" t="s">
        <v>34</v>
      </c>
      <c r="C18" s="29" t="s">
        <v>157</v>
      </c>
      <c r="D18" s="28" t="s">
        <v>158</v>
      </c>
      <c r="E18" s="28" t="s">
        <v>21</v>
      </c>
      <c r="F18" s="28" t="s">
        <v>21</v>
      </c>
      <c r="G18" s="28" t="s">
        <v>21</v>
      </c>
      <c r="I18" s="30" t="s">
        <v>107</v>
      </c>
      <c r="J18" s="30" t="s">
        <v>159</v>
      </c>
      <c r="K18" s="28" t="s">
        <v>160</v>
      </c>
      <c r="L18" s="28" t="s">
        <v>20</v>
      </c>
      <c r="M18" s="28" t="s">
        <v>20</v>
      </c>
      <c r="N18" s="28" t="s">
        <v>20</v>
      </c>
    </row>
    <row r="19" spans="2:14">
      <c r="B19" s="29" t="s">
        <v>38</v>
      </c>
      <c r="C19" s="29" t="s">
        <v>157</v>
      </c>
      <c r="D19" s="28" t="s">
        <v>158</v>
      </c>
      <c r="E19" s="28" t="s">
        <v>21</v>
      </c>
      <c r="F19" s="28" t="s">
        <v>21</v>
      </c>
      <c r="G19" s="28" t="s">
        <v>21</v>
      </c>
      <c r="I19" s="30" t="s">
        <v>107</v>
      </c>
      <c r="J19" s="30" t="s">
        <v>159</v>
      </c>
      <c r="K19" s="28" t="s">
        <v>160</v>
      </c>
      <c r="L19" s="28" t="s">
        <v>20</v>
      </c>
      <c r="M19" s="28" t="s">
        <v>20</v>
      </c>
      <c r="N19" s="28" t="s">
        <v>20</v>
      </c>
    </row>
    <row r="20" spans="2:14">
      <c r="B20" s="29" t="s">
        <v>41</v>
      </c>
      <c r="C20" s="29" t="s">
        <v>157</v>
      </c>
      <c r="D20" s="28" t="s">
        <v>158</v>
      </c>
      <c r="E20" s="28" t="s">
        <v>21</v>
      </c>
      <c r="F20" s="28" t="s">
        <v>21</v>
      </c>
      <c r="G20" s="28" t="s">
        <v>21</v>
      </c>
      <c r="I20" s="30" t="s">
        <v>110</v>
      </c>
      <c r="J20" s="30" t="s">
        <v>159</v>
      </c>
      <c r="K20" s="28" t="s">
        <v>160</v>
      </c>
      <c r="L20" s="28" t="s">
        <v>20</v>
      </c>
      <c r="M20" s="28" t="s">
        <v>20</v>
      </c>
      <c r="N20" s="28" t="s">
        <v>20</v>
      </c>
    </row>
    <row r="21" spans="2:14">
      <c r="B21" s="29" t="s">
        <v>41</v>
      </c>
      <c r="C21" s="29" t="s">
        <v>157</v>
      </c>
      <c r="D21" s="28" t="s">
        <v>158</v>
      </c>
      <c r="E21" s="28" t="s">
        <v>21</v>
      </c>
      <c r="F21" s="28" t="s">
        <v>21</v>
      </c>
      <c r="G21" s="28" t="s">
        <v>21</v>
      </c>
      <c r="I21" s="30" t="s">
        <v>112</v>
      </c>
      <c r="J21" s="30" t="s">
        <v>159</v>
      </c>
      <c r="K21" s="28" t="s">
        <v>160</v>
      </c>
      <c r="L21" s="28" t="s">
        <v>20</v>
      </c>
      <c r="M21" s="28" t="s">
        <v>20</v>
      </c>
      <c r="N21" s="28" t="s">
        <v>20</v>
      </c>
    </row>
    <row r="22" spans="2:14">
      <c r="B22" s="29" t="s">
        <v>41</v>
      </c>
      <c r="C22" s="29" t="s">
        <v>157</v>
      </c>
      <c r="D22" s="28" t="s">
        <v>158</v>
      </c>
      <c r="E22" s="28" t="s">
        <v>21</v>
      </c>
      <c r="F22" s="28" t="s">
        <v>21</v>
      </c>
      <c r="G22" s="28" t="s">
        <v>21</v>
      </c>
      <c r="I22" s="30" t="s">
        <v>112</v>
      </c>
      <c r="J22" s="30" t="s">
        <v>159</v>
      </c>
      <c r="K22" s="28" t="s">
        <v>160</v>
      </c>
      <c r="L22" s="28" t="s">
        <v>20</v>
      </c>
      <c r="M22" s="28" t="s">
        <v>20</v>
      </c>
      <c r="N22" s="28" t="s">
        <v>20</v>
      </c>
    </row>
    <row r="23" spans="2:14">
      <c r="B23" s="29" t="s">
        <v>54</v>
      </c>
      <c r="C23" s="29" t="s">
        <v>157</v>
      </c>
      <c r="D23" s="28" t="s">
        <v>158</v>
      </c>
      <c r="E23" s="28" t="s">
        <v>21</v>
      </c>
      <c r="F23" s="28" t="s">
        <v>21</v>
      </c>
      <c r="G23" s="28" t="s">
        <v>21</v>
      </c>
      <c r="I23" s="30" t="s">
        <v>113</v>
      </c>
      <c r="J23" s="30" t="s">
        <v>159</v>
      </c>
      <c r="K23" s="28" t="s">
        <v>160</v>
      </c>
      <c r="L23" s="28" t="s">
        <v>20</v>
      </c>
      <c r="M23" s="28" t="s">
        <v>20</v>
      </c>
      <c r="N23" s="28" t="s">
        <v>20</v>
      </c>
    </row>
    <row r="24" spans="2:14">
      <c r="B24" s="29" t="s">
        <v>54</v>
      </c>
      <c r="C24" s="29" t="s">
        <v>157</v>
      </c>
      <c r="D24" s="28" t="s">
        <v>158</v>
      </c>
      <c r="E24" s="28" t="s">
        <v>21</v>
      </c>
      <c r="F24" s="28" t="s">
        <v>21</v>
      </c>
      <c r="G24" s="28" t="s">
        <v>21</v>
      </c>
      <c r="I24" s="30" t="s">
        <v>115</v>
      </c>
      <c r="J24" s="30" t="s">
        <v>159</v>
      </c>
      <c r="K24" s="28" t="s">
        <v>160</v>
      </c>
      <c r="L24" s="28" t="s">
        <v>20</v>
      </c>
      <c r="M24" s="28" t="s">
        <v>20</v>
      </c>
      <c r="N24" s="28" t="s">
        <v>20</v>
      </c>
    </row>
    <row r="25" spans="2:14">
      <c r="B25" s="29" t="s">
        <v>54</v>
      </c>
      <c r="C25" s="29" t="s">
        <v>157</v>
      </c>
      <c r="D25" s="28" t="s">
        <v>158</v>
      </c>
      <c r="E25" s="28" t="s">
        <v>21</v>
      </c>
      <c r="F25" s="28" t="s">
        <v>21</v>
      </c>
      <c r="G25" s="28" t="s">
        <v>21</v>
      </c>
      <c r="I25" s="30" t="s">
        <v>116</v>
      </c>
      <c r="J25" s="30" t="s">
        <v>159</v>
      </c>
      <c r="K25" s="28" t="s">
        <v>160</v>
      </c>
      <c r="L25" s="28" t="s">
        <v>20</v>
      </c>
      <c r="M25" s="28" t="s">
        <v>20</v>
      </c>
      <c r="N25" s="28" t="s">
        <v>20</v>
      </c>
    </row>
    <row r="26" spans="2:14">
      <c r="B26" s="29" t="s">
        <v>57</v>
      </c>
      <c r="C26" s="29" t="s">
        <v>157</v>
      </c>
      <c r="D26" s="28" t="s">
        <v>158</v>
      </c>
      <c r="E26" s="28" t="s">
        <v>21</v>
      </c>
      <c r="F26" s="28" t="s">
        <v>21</v>
      </c>
      <c r="G26" s="28" t="s">
        <v>21</v>
      </c>
      <c r="I26" s="30" t="s">
        <v>116</v>
      </c>
      <c r="J26" s="30" t="s">
        <v>159</v>
      </c>
      <c r="K26" s="28" t="s">
        <v>160</v>
      </c>
      <c r="L26" s="28" t="s">
        <v>20</v>
      </c>
      <c r="M26" s="28" t="s">
        <v>20</v>
      </c>
      <c r="N26" s="28" t="s">
        <v>20</v>
      </c>
    </row>
    <row r="27" spans="2:14">
      <c r="B27" s="29" t="s">
        <v>59</v>
      </c>
      <c r="C27" s="29" t="s">
        <v>157</v>
      </c>
      <c r="D27" s="28" t="s">
        <v>158</v>
      </c>
      <c r="E27" s="28" t="s">
        <v>21</v>
      </c>
      <c r="F27" s="28" t="s">
        <v>21</v>
      </c>
      <c r="G27" s="28" t="s">
        <v>21</v>
      </c>
      <c r="I27" s="30" t="s">
        <v>117</v>
      </c>
      <c r="J27" s="30" t="s">
        <v>159</v>
      </c>
      <c r="K27" s="28" t="s">
        <v>160</v>
      </c>
      <c r="L27" s="28" t="s">
        <v>20</v>
      </c>
      <c r="M27" s="28" t="s">
        <v>20</v>
      </c>
      <c r="N27" s="28" t="s">
        <v>20</v>
      </c>
    </row>
    <row r="28" spans="2:14">
      <c r="B28" s="29" t="s">
        <v>59</v>
      </c>
      <c r="C28" s="29" t="s">
        <v>157</v>
      </c>
      <c r="D28" s="28" t="s">
        <v>158</v>
      </c>
      <c r="E28" s="28" t="s">
        <v>21</v>
      </c>
      <c r="F28" s="28" t="s">
        <v>21</v>
      </c>
      <c r="G28" s="28" t="s">
        <v>21</v>
      </c>
      <c r="I28" s="30" t="s">
        <v>117</v>
      </c>
      <c r="J28" s="30" t="s">
        <v>159</v>
      </c>
      <c r="K28" s="28" t="s">
        <v>160</v>
      </c>
      <c r="L28" s="28" t="s">
        <v>20</v>
      </c>
      <c r="M28" s="28" t="s">
        <v>20</v>
      </c>
      <c r="N28" s="28" t="s">
        <v>20</v>
      </c>
    </row>
    <row r="29" spans="2:14">
      <c r="B29" s="29" t="s">
        <v>59</v>
      </c>
      <c r="C29" s="29" t="s">
        <v>157</v>
      </c>
      <c r="D29" s="28" t="s">
        <v>158</v>
      </c>
      <c r="E29" s="28" t="s">
        <v>21</v>
      </c>
      <c r="F29" s="28" t="s">
        <v>21</v>
      </c>
      <c r="G29" s="28" t="s">
        <v>21</v>
      </c>
      <c r="I29" s="30" t="s">
        <v>119</v>
      </c>
      <c r="J29" s="30" t="s">
        <v>159</v>
      </c>
      <c r="K29" s="28" t="s">
        <v>160</v>
      </c>
      <c r="L29" s="28" t="s">
        <v>20</v>
      </c>
      <c r="M29" s="28" t="s">
        <v>20</v>
      </c>
      <c r="N29" s="28" t="s">
        <v>20</v>
      </c>
    </row>
    <row r="30" spans="2:14">
      <c r="B30" s="29" t="s">
        <v>59</v>
      </c>
      <c r="C30" s="29" t="s">
        <v>157</v>
      </c>
      <c r="D30" s="28" t="s">
        <v>158</v>
      </c>
      <c r="E30" s="28" t="s">
        <v>21</v>
      </c>
      <c r="F30" s="28" t="s">
        <v>21</v>
      </c>
      <c r="G30" s="28" t="s">
        <v>21</v>
      </c>
      <c r="I30" s="30" t="s">
        <v>120</v>
      </c>
      <c r="J30" s="30" t="s">
        <v>159</v>
      </c>
      <c r="K30" s="28" t="s">
        <v>160</v>
      </c>
      <c r="L30" s="28" t="s">
        <v>20</v>
      </c>
      <c r="M30" s="28" t="s">
        <v>20</v>
      </c>
      <c r="N30" s="28" t="s">
        <v>20</v>
      </c>
    </row>
    <row r="31" spans="2:14">
      <c r="B31" s="29" t="s">
        <v>40</v>
      </c>
      <c r="C31" s="29" t="s">
        <v>157</v>
      </c>
      <c r="D31" s="28" t="s">
        <v>158</v>
      </c>
      <c r="E31" s="28" t="s">
        <v>21</v>
      </c>
      <c r="F31" s="28" t="s">
        <v>21</v>
      </c>
      <c r="G31" s="28" t="s">
        <v>21</v>
      </c>
      <c r="I31" s="30" t="s">
        <v>121</v>
      </c>
      <c r="J31" s="30" t="s">
        <v>159</v>
      </c>
      <c r="K31" s="28" t="s">
        <v>160</v>
      </c>
      <c r="L31" s="28" t="s">
        <v>20</v>
      </c>
      <c r="M31" s="28" t="s">
        <v>20</v>
      </c>
      <c r="N31" s="28" t="s">
        <v>20</v>
      </c>
    </row>
    <row r="32" spans="2:14">
      <c r="B32" s="29" t="s">
        <v>40</v>
      </c>
      <c r="C32" s="29" t="s">
        <v>157</v>
      </c>
      <c r="D32" s="28" t="s">
        <v>158</v>
      </c>
      <c r="E32" s="28" t="s">
        <v>21</v>
      </c>
      <c r="F32" s="28" t="s">
        <v>21</v>
      </c>
      <c r="G32" s="28" t="s">
        <v>21</v>
      </c>
      <c r="I32" s="30" t="s">
        <v>121</v>
      </c>
      <c r="J32" s="30" t="s">
        <v>159</v>
      </c>
      <c r="K32" s="28" t="s">
        <v>160</v>
      </c>
      <c r="L32" s="28" t="s">
        <v>20</v>
      </c>
      <c r="M32" s="28" t="s">
        <v>20</v>
      </c>
      <c r="N32" s="28" t="s">
        <v>20</v>
      </c>
    </row>
    <row r="33" spans="2:14">
      <c r="B33" s="29" t="s">
        <v>40</v>
      </c>
      <c r="C33" s="29" t="s">
        <v>157</v>
      </c>
      <c r="D33" s="28" t="s">
        <v>158</v>
      </c>
      <c r="E33" s="28" t="s">
        <v>21</v>
      </c>
      <c r="F33" s="28" t="s">
        <v>21</v>
      </c>
      <c r="G33" s="28" t="s">
        <v>21</v>
      </c>
      <c r="I33" s="30" t="s">
        <v>122</v>
      </c>
      <c r="J33" s="30" t="s">
        <v>159</v>
      </c>
      <c r="K33" s="28" t="s">
        <v>160</v>
      </c>
      <c r="L33" s="28" t="s">
        <v>20</v>
      </c>
      <c r="M33" s="28" t="s">
        <v>20</v>
      </c>
      <c r="N33" s="28" t="s">
        <v>20</v>
      </c>
    </row>
    <row r="34" spans="2:14">
      <c r="B34" s="29" t="s">
        <v>40</v>
      </c>
      <c r="C34" s="29" t="s">
        <v>157</v>
      </c>
      <c r="D34" s="28" t="s">
        <v>158</v>
      </c>
      <c r="E34" s="28" t="s">
        <v>21</v>
      </c>
      <c r="F34" s="28" t="s">
        <v>21</v>
      </c>
      <c r="G34" s="28" t="s">
        <v>21</v>
      </c>
      <c r="I34" s="30" t="s">
        <v>122</v>
      </c>
      <c r="J34" s="30" t="s">
        <v>159</v>
      </c>
      <c r="K34" s="28" t="s">
        <v>160</v>
      </c>
      <c r="L34" s="28" t="s">
        <v>20</v>
      </c>
      <c r="M34" s="28" t="s">
        <v>20</v>
      </c>
      <c r="N34" s="28" t="s">
        <v>20</v>
      </c>
    </row>
    <row r="35" spans="2:14">
      <c r="B35" s="29" t="s">
        <v>48</v>
      </c>
      <c r="C35" s="29" t="s">
        <v>157</v>
      </c>
      <c r="D35" s="28" t="s">
        <v>158</v>
      </c>
      <c r="E35" s="28" t="s">
        <v>21</v>
      </c>
      <c r="F35" s="28" t="s">
        <v>21</v>
      </c>
      <c r="G35" s="28" t="s">
        <v>21</v>
      </c>
      <c r="I35" s="30" t="s">
        <v>123</v>
      </c>
      <c r="J35" s="30" t="s">
        <v>159</v>
      </c>
      <c r="K35" s="28" t="s">
        <v>160</v>
      </c>
      <c r="L35" s="28" t="s">
        <v>20</v>
      </c>
      <c r="M35" s="28" t="s">
        <v>20</v>
      </c>
      <c r="N35" s="28" t="s">
        <v>20</v>
      </c>
    </row>
    <row r="36" spans="2:14">
      <c r="B36" s="29" t="s">
        <v>48</v>
      </c>
      <c r="C36" s="29" t="s">
        <v>157</v>
      </c>
      <c r="D36" s="28" t="s">
        <v>158</v>
      </c>
      <c r="E36" s="28" t="s">
        <v>21</v>
      </c>
      <c r="F36" s="28" t="s">
        <v>21</v>
      </c>
      <c r="G36" s="28" t="s">
        <v>21</v>
      </c>
      <c r="I36" s="30" t="s">
        <v>124</v>
      </c>
      <c r="J36" s="30" t="s">
        <v>159</v>
      </c>
      <c r="K36" s="28" t="s">
        <v>160</v>
      </c>
      <c r="L36" s="28" t="s">
        <v>20</v>
      </c>
      <c r="M36" s="28" t="s">
        <v>20</v>
      </c>
      <c r="N36" s="28" t="s">
        <v>20</v>
      </c>
    </row>
    <row r="37" spans="2:14">
      <c r="B37" s="29" t="s">
        <v>48</v>
      </c>
      <c r="C37" s="29" t="s">
        <v>157</v>
      </c>
      <c r="D37" s="28" t="s">
        <v>158</v>
      </c>
      <c r="E37" s="28" t="s">
        <v>21</v>
      </c>
      <c r="F37" s="28" t="s">
        <v>21</v>
      </c>
      <c r="G37" s="28" t="s">
        <v>21</v>
      </c>
      <c r="I37" s="30" t="s">
        <v>125</v>
      </c>
      <c r="J37" s="30" t="s">
        <v>159</v>
      </c>
      <c r="K37" s="28" t="s">
        <v>160</v>
      </c>
      <c r="L37" s="28" t="s">
        <v>20</v>
      </c>
      <c r="M37" s="28" t="s">
        <v>20</v>
      </c>
      <c r="N37" s="28" t="s">
        <v>20</v>
      </c>
    </row>
    <row r="38" spans="2:14">
      <c r="B38" s="29" t="s">
        <v>51</v>
      </c>
      <c r="C38" s="29" t="s">
        <v>157</v>
      </c>
      <c r="D38" s="28" t="s">
        <v>158</v>
      </c>
      <c r="E38" s="28" t="s">
        <v>21</v>
      </c>
      <c r="F38" s="28" t="s">
        <v>21</v>
      </c>
      <c r="G38" s="28" t="s">
        <v>21</v>
      </c>
      <c r="I38" s="32" t="s">
        <v>129</v>
      </c>
      <c r="J38" s="32" t="s">
        <v>161</v>
      </c>
      <c r="K38" s="31" t="s">
        <v>162</v>
      </c>
      <c r="L38" s="31" t="s">
        <v>163</v>
      </c>
      <c r="M38" s="31" t="s">
        <v>21</v>
      </c>
      <c r="N38" s="31" t="s">
        <v>21</v>
      </c>
    </row>
    <row r="39" spans="2:14">
      <c r="B39" s="29" t="s">
        <v>32</v>
      </c>
      <c r="C39" s="29" t="s">
        <v>157</v>
      </c>
      <c r="D39" s="28" t="s">
        <v>158</v>
      </c>
      <c r="E39" s="28" t="s">
        <v>21</v>
      </c>
      <c r="F39" s="28" t="s">
        <v>21</v>
      </c>
      <c r="G39" s="28" t="s">
        <v>21</v>
      </c>
      <c r="I39" s="29" t="s">
        <v>129</v>
      </c>
      <c r="J39" s="29" t="s">
        <v>161</v>
      </c>
      <c r="K39" s="31" t="s">
        <v>162</v>
      </c>
      <c r="L39" s="31" t="s">
        <v>163</v>
      </c>
      <c r="M39" s="31" t="s">
        <v>21</v>
      </c>
      <c r="N39" s="31" t="s">
        <v>21</v>
      </c>
    </row>
    <row r="40" spans="2:14">
      <c r="B40" s="30" t="s">
        <v>53</v>
      </c>
      <c r="C40" s="30" t="s">
        <v>164</v>
      </c>
      <c r="D40" s="28" t="s">
        <v>160</v>
      </c>
      <c r="E40" s="28" t="s">
        <v>165</v>
      </c>
      <c r="F40" s="28" t="s">
        <v>165</v>
      </c>
      <c r="G40" s="28" t="s">
        <v>165</v>
      </c>
      <c r="I40" s="29" t="s">
        <v>129</v>
      </c>
      <c r="J40" s="29" t="s">
        <v>161</v>
      </c>
      <c r="K40" s="31" t="s">
        <v>162</v>
      </c>
      <c r="L40" s="31" t="s">
        <v>163</v>
      </c>
      <c r="M40" s="31" t="s">
        <v>21</v>
      </c>
      <c r="N40" s="31" t="s">
        <v>21</v>
      </c>
    </row>
    <row r="41" spans="2:14">
      <c r="B41" s="30" t="s">
        <v>56</v>
      </c>
      <c r="C41" s="30" t="s">
        <v>164</v>
      </c>
      <c r="D41" s="28" t="s">
        <v>160</v>
      </c>
      <c r="E41" s="28" t="s">
        <v>165</v>
      </c>
      <c r="F41" s="28" t="s">
        <v>165</v>
      </c>
      <c r="G41" s="28" t="s">
        <v>165</v>
      </c>
      <c r="I41" s="29" t="s">
        <v>130</v>
      </c>
      <c r="J41" s="29" t="s">
        <v>161</v>
      </c>
      <c r="K41" s="31" t="s">
        <v>162</v>
      </c>
      <c r="L41" s="31" t="s">
        <v>163</v>
      </c>
      <c r="M41" s="31" t="s">
        <v>21</v>
      </c>
      <c r="N41" s="31" t="s">
        <v>21</v>
      </c>
    </row>
    <row r="42" spans="2:14">
      <c r="B42" s="30" t="s">
        <v>58</v>
      </c>
      <c r="C42" s="30" t="s">
        <v>164</v>
      </c>
      <c r="D42" s="28" t="s">
        <v>160</v>
      </c>
      <c r="E42" s="28" t="s">
        <v>165</v>
      </c>
      <c r="F42" s="28" t="s">
        <v>165</v>
      </c>
      <c r="G42" s="28" t="s">
        <v>165</v>
      </c>
      <c r="I42" s="29" t="s">
        <v>130</v>
      </c>
      <c r="J42" s="29" t="s">
        <v>161</v>
      </c>
      <c r="K42" s="31" t="s">
        <v>162</v>
      </c>
      <c r="L42" s="31" t="s">
        <v>163</v>
      </c>
      <c r="M42" s="31" t="s">
        <v>21</v>
      </c>
      <c r="N42" s="31" t="s">
        <v>21</v>
      </c>
    </row>
    <row r="43" spans="2:14">
      <c r="B43" s="30" t="s">
        <v>60</v>
      </c>
      <c r="C43" s="30" t="s">
        <v>164</v>
      </c>
      <c r="D43" s="28" t="s">
        <v>160</v>
      </c>
      <c r="E43" s="28" t="s">
        <v>165</v>
      </c>
      <c r="F43" s="28" t="s">
        <v>165</v>
      </c>
      <c r="G43" s="28" t="s">
        <v>165</v>
      </c>
      <c r="I43" s="29" t="s">
        <v>130</v>
      </c>
      <c r="J43" s="29" t="s">
        <v>161</v>
      </c>
      <c r="K43" s="31" t="s">
        <v>162</v>
      </c>
      <c r="L43" s="31" t="s">
        <v>163</v>
      </c>
      <c r="M43" s="31" t="s">
        <v>21</v>
      </c>
      <c r="N43" s="31" t="s">
        <v>21</v>
      </c>
    </row>
    <row r="44" spans="2:14">
      <c r="B44" s="30" t="s">
        <v>62</v>
      </c>
      <c r="C44" s="30" t="s">
        <v>164</v>
      </c>
      <c r="D44" s="28" t="s">
        <v>160</v>
      </c>
      <c r="E44" s="28" t="s">
        <v>165</v>
      </c>
      <c r="F44" s="28" t="s">
        <v>165</v>
      </c>
      <c r="G44" s="28" t="s">
        <v>165</v>
      </c>
      <c r="I44" s="29" t="s">
        <v>131</v>
      </c>
      <c r="J44" s="29" t="s">
        <v>161</v>
      </c>
      <c r="K44" s="31" t="s">
        <v>162</v>
      </c>
      <c r="L44" s="31" t="s">
        <v>163</v>
      </c>
      <c r="M44" s="31" t="s">
        <v>21</v>
      </c>
      <c r="N44" s="31" t="s">
        <v>21</v>
      </c>
    </row>
    <row r="45" spans="2:14">
      <c r="B45" s="30" t="s">
        <v>63</v>
      </c>
      <c r="C45" s="30" t="s">
        <v>164</v>
      </c>
      <c r="D45" s="28" t="s">
        <v>160</v>
      </c>
      <c r="E45" s="28" t="s">
        <v>165</v>
      </c>
      <c r="F45" s="28" t="s">
        <v>165</v>
      </c>
      <c r="G45" s="28" t="s">
        <v>165</v>
      </c>
      <c r="I45" s="29" t="s">
        <v>132</v>
      </c>
      <c r="J45" s="29" t="s">
        <v>161</v>
      </c>
      <c r="K45" s="31" t="s">
        <v>162</v>
      </c>
      <c r="L45" s="31" t="s">
        <v>163</v>
      </c>
      <c r="M45" s="31" t="s">
        <v>21</v>
      </c>
      <c r="N45" s="31" t="s">
        <v>21</v>
      </c>
    </row>
    <row r="46" spans="2:14">
      <c r="B46" s="30" t="s">
        <v>64</v>
      </c>
      <c r="C46" s="30" t="s">
        <v>164</v>
      </c>
      <c r="D46" s="28" t="s">
        <v>160</v>
      </c>
      <c r="E46" s="28" t="s">
        <v>165</v>
      </c>
      <c r="F46" s="28" t="s">
        <v>165</v>
      </c>
      <c r="G46" s="28" t="s">
        <v>165</v>
      </c>
      <c r="I46" s="29" t="s">
        <v>132</v>
      </c>
      <c r="J46" s="29" t="s">
        <v>161</v>
      </c>
      <c r="K46" s="31" t="s">
        <v>162</v>
      </c>
      <c r="L46" s="31" t="s">
        <v>163</v>
      </c>
      <c r="M46" s="31" t="s">
        <v>21</v>
      </c>
      <c r="N46" s="31" t="s">
        <v>21</v>
      </c>
    </row>
    <row r="47" spans="2:14">
      <c r="B47" s="30" t="s">
        <v>66</v>
      </c>
      <c r="C47" s="30" t="s">
        <v>164</v>
      </c>
      <c r="D47" s="28" t="s">
        <v>160</v>
      </c>
      <c r="E47" s="28" t="s">
        <v>165</v>
      </c>
      <c r="F47" s="28" t="s">
        <v>165</v>
      </c>
      <c r="G47" s="28" t="s">
        <v>165</v>
      </c>
      <c r="I47" s="29" t="s">
        <v>132</v>
      </c>
      <c r="J47" s="29" t="s">
        <v>161</v>
      </c>
      <c r="K47" s="31" t="s">
        <v>162</v>
      </c>
      <c r="L47" s="31" t="s">
        <v>163</v>
      </c>
      <c r="M47" s="31" t="s">
        <v>21</v>
      </c>
      <c r="N47" s="31" t="s">
        <v>21</v>
      </c>
    </row>
    <row r="48" spans="2:14">
      <c r="B48" s="30" t="s">
        <v>68</v>
      </c>
      <c r="C48" s="30" t="s">
        <v>164</v>
      </c>
      <c r="D48" s="28" t="s">
        <v>160</v>
      </c>
      <c r="E48" s="28" t="s">
        <v>165</v>
      </c>
      <c r="F48" s="28" t="s">
        <v>165</v>
      </c>
      <c r="G48" s="28" t="s">
        <v>165</v>
      </c>
      <c r="I48" s="29" t="s">
        <v>133</v>
      </c>
      <c r="J48" s="29" t="s">
        <v>161</v>
      </c>
      <c r="K48" s="31" t="s">
        <v>162</v>
      </c>
      <c r="L48" s="31" t="s">
        <v>163</v>
      </c>
      <c r="M48" s="31" t="s">
        <v>21</v>
      </c>
      <c r="N48" s="31" t="s">
        <v>21</v>
      </c>
    </row>
    <row r="49" spans="2:14">
      <c r="B49" s="30" t="s">
        <v>68</v>
      </c>
      <c r="C49" s="30" t="s">
        <v>164</v>
      </c>
      <c r="D49" s="28" t="s">
        <v>160</v>
      </c>
      <c r="E49" s="28" t="s">
        <v>165</v>
      </c>
      <c r="F49" s="28" t="s">
        <v>165</v>
      </c>
      <c r="G49" s="28" t="s">
        <v>165</v>
      </c>
      <c r="I49" s="29" t="s">
        <v>133</v>
      </c>
      <c r="J49" s="29" t="s">
        <v>161</v>
      </c>
      <c r="K49" s="31" t="s">
        <v>162</v>
      </c>
      <c r="L49" s="31" t="s">
        <v>163</v>
      </c>
      <c r="M49" s="31" t="s">
        <v>21</v>
      </c>
      <c r="N49" s="31" t="s">
        <v>21</v>
      </c>
    </row>
    <row r="50" spans="2:14">
      <c r="B50" s="30" t="s">
        <v>71</v>
      </c>
      <c r="C50" s="30" t="s">
        <v>164</v>
      </c>
      <c r="D50" s="28" t="s">
        <v>160</v>
      </c>
      <c r="E50" s="28" t="s">
        <v>165</v>
      </c>
      <c r="F50" s="28" t="s">
        <v>165</v>
      </c>
      <c r="G50" s="28" t="s">
        <v>165</v>
      </c>
      <c r="I50" s="29" t="s">
        <v>133</v>
      </c>
      <c r="J50" s="29" t="s">
        <v>161</v>
      </c>
      <c r="K50" s="28" t="s">
        <v>162</v>
      </c>
      <c r="L50" s="31" t="s">
        <v>163</v>
      </c>
      <c r="M50" s="31" t="s">
        <v>21</v>
      </c>
      <c r="N50" s="31" t="s">
        <v>21</v>
      </c>
    </row>
    <row r="51" spans="2:14">
      <c r="B51" s="30" t="s">
        <v>72</v>
      </c>
      <c r="C51" s="30" t="s">
        <v>164</v>
      </c>
      <c r="D51" s="28" t="s">
        <v>160</v>
      </c>
      <c r="E51" s="28" t="s">
        <v>165</v>
      </c>
      <c r="F51" s="28" t="s">
        <v>165</v>
      </c>
      <c r="G51" s="28" t="s">
        <v>165</v>
      </c>
    </row>
    <row r="52" spans="2:14">
      <c r="B52" s="30" t="s">
        <v>73</v>
      </c>
      <c r="C52" s="30" t="s">
        <v>164</v>
      </c>
      <c r="D52" s="28" t="s">
        <v>160</v>
      </c>
      <c r="E52" s="28" t="s">
        <v>165</v>
      </c>
      <c r="F52" s="28" t="s">
        <v>165</v>
      </c>
      <c r="G52" s="28" t="s">
        <v>165</v>
      </c>
    </row>
    <row r="53" spans="2:14">
      <c r="B53" s="30" t="s">
        <v>74</v>
      </c>
      <c r="C53" s="30" t="s">
        <v>164</v>
      </c>
      <c r="D53" s="28" t="s">
        <v>160</v>
      </c>
      <c r="E53" s="28" t="s">
        <v>165</v>
      </c>
      <c r="F53" s="28" t="s">
        <v>165</v>
      </c>
      <c r="G53" s="28" t="s">
        <v>165</v>
      </c>
    </row>
    <row r="54" spans="2:14">
      <c r="B54" s="30" t="s">
        <v>75</v>
      </c>
      <c r="C54" s="30" t="s">
        <v>164</v>
      </c>
      <c r="D54" s="28" t="s">
        <v>160</v>
      </c>
      <c r="E54" s="28" t="s">
        <v>165</v>
      </c>
      <c r="F54" s="28" t="s">
        <v>165</v>
      </c>
      <c r="G54" s="28" t="s">
        <v>165</v>
      </c>
    </row>
    <row r="55" spans="2:14">
      <c r="B55" s="30" t="s">
        <v>76</v>
      </c>
      <c r="C55" s="30" t="s">
        <v>164</v>
      </c>
      <c r="D55" s="28" t="s">
        <v>160</v>
      </c>
      <c r="E55" s="28" t="s">
        <v>165</v>
      </c>
      <c r="F55" s="28" t="s">
        <v>165</v>
      </c>
      <c r="G55" s="28" t="s">
        <v>165</v>
      </c>
    </row>
    <row r="56" spans="2:14">
      <c r="B56" s="30" t="s">
        <v>77</v>
      </c>
      <c r="C56" s="30" t="s">
        <v>164</v>
      </c>
      <c r="D56" s="28" t="s">
        <v>160</v>
      </c>
      <c r="E56" s="28" t="s">
        <v>165</v>
      </c>
      <c r="F56" s="28" t="s">
        <v>165</v>
      </c>
      <c r="G56" s="28" t="s">
        <v>165</v>
      </c>
    </row>
    <row r="57" spans="2:14">
      <c r="B57" s="30" t="s">
        <v>78</v>
      </c>
      <c r="C57" s="30" t="s">
        <v>164</v>
      </c>
      <c r="D57" s="28" t="s">
        <v>160</v>
      </c>
      <c r="E57" s="28" t="s">
        <v>165</v>
      </c>
      <c r="F57" s="28" t="s">
        <v>165</v>
      </c>
      <c r="G57" s="28" t="s">
        <v>165</v>
      </c>
    </row>
    <row r="58" spans="2:14">
      <c r="B58" s="30" t="s">
        <v>79</v>
      </c>
      <c r="C58" s="30" t="s">
        <v>164</v>
      </c>
      <c r="D58" s="28" t="s">
        <v>160</v>
      </c>
      <c r="E58" s="28" t="s">
        <v>165</v>
      </c>
      <c r="F58" s="28" t="s">
        <v>165</v>
      </c>
      <c r="G58" s="28" t="s">
        <v>165</v>
      </c>
    </row>
    <row r="59" spans="2:14">
      <c r="B59" s="30" t="s">
        <v>79</v>
      </c>
      <c r="C59" s="30" t="s">
        <v>164</v>
      </c>
      <c r="D59" s="28" t="s">
        <v>160</v>
      </c>
      <c r="E59" s="28" t="s">
        <v>165</v>
      </c>
      <c r="F59" s="28" t="s">
        <v>165</v>
      </c>
      <c r="G59" s="28" t="s">
        <v>165</v>
      </c>
    </row>
    <row r="60" spans="2:14">
      <c r="B60" s="30" t="s">
        <v>81</v>
      </c>
      <c r="C60" s="30" t="s">
        <v>164</v>
      </c>
      <c r="D60" s="28" t="s">
        <v>160</v>
      </c>
      <c r="E60" s="28" t="s">
        <v>165</v>
      </c>
      <c r="F60" s="28" t="s">
        <v>165</v>
      </c>
      <c r="G60" s="28" t="s">
        <v>165</v>
      </c>
    </row>
    <row r="61" spans="2:14">
      <c r="B61" s="30" t="s">
        <v>83</v>
      </c>
      <c r="C61" s="30" t="s">
        <v>164</v>
      </c>
      <c r="D61" s="28" t="s">
        <v>160</v>
      </c>
      <c r="E61" s="28" t="s">
        <v>165</v>
      </c>
      <c r="F61" s="28" t="s">
        <v>165</v>
      </c>
      <c r="G61" s="28" t="s">
        <v>165</v>
      </c>
    </row>
    <row r="62" spans="2:14">
      <c r="B62" s="30" t="s">
        <v>86</v>
      </c>
      <c r="C62" s="30" t="s">
        <v>164</v>
      </c>
      <c r="D62" s="28" t="s">
        <v>160</v>
      </c>
      <c r="E62" s="28" t="s">
        <v>165</v>
      </c>
      <c r="F62" s="28" t="s">
        <v>165</v>
      </c>
      <c r="G62" s="28" t="s">
        <v>165</v>
      </c>
    </row>
    <row r="63" spans="2:14">
      <c r="B63" s="30" t="s">
        <v>88</v>
      </c>
      <c r="C63" s="30" t="s">
        <v>164</v>
      </c>
      <c r="D63" s="28" t="s">
        <v>160</v>
      </c>
      <c r="E63" s="28" t="s">
        <v>165</v>
      </c>
      <c r="F63" s="28" t="s">
        <v>165</v>
      </c>
      <c r="G63" s="28" t="s">
        <v>165</v>
      </c>
    </row>
    <row r="64" spans="2:14">
      <c r="B64" s="30" t="s">
        <v>88</v>
      </c>
      <c r="C64" s="30" t="s">
        <v>164</v>
      </c>
      <c r="D64" s="28" t="s">
        <v>160</v>
      </c>
      <c r="E64" s="28" t="s">
        <v>165</v>
      </c>
      <c r="F64" s="28" t="s">
        <v>165</v>
      </c>
      <c r="G64" s="28" t="s">
        <v>165</v>
      </c>
    </row>
    <row r="65" spans="2:7">
      <c r="B65" s="30" t="s">
        <v>109</v>
      </c>
      <c r="C65" s="30" t="s">
        <v>164</v>
      </c>
      <c r="D65" s="28" t="s">
        <v>160</v>
      </c>
      <c r="E65" s="28" t="s">
        <v>165</v>
      </c>
      <c r="F65" s="28" t="s">
        <v>165</v>
      </c>
      <c r="G65" s="28" t="s">
        <v>165</v>
      </c>
    </row>
    <row r="66" spans="2:7">
      <c r="B66" s="30" t="s">
        <v>109</v>
      </c>
      <c r="C66" s="30" t="s">
        <v>164</v>
      </c>
      <c r="D66" s="28" t="s">
        <v>160</v>
      </c>
      <c r="E66" s="28" t="s">
        <v>165</v>
      </c>
      <c r="F66" s="28" t="s">
        <v>165</v>
      </c>
      <c r="G66" s="28" t="s">
        <v>165</v>
      </c>
    </row>
    <row r="67" spans="2:7">
      <c r="B67" s="30" t="s">
        <v>90</v>
      </c>
      <c r="C67" s="30" t="s">
        <v>164</v>
      </c>
      <c r="D67" s="28" t="s">
        <v>160</v>
      </c>
      <c r="E67" s="28" t="s">
        <v>165</v>
      </c>
      <c r="F67" s="28" t="s">
        <v>165</v>
      </c>
      <c r="G67" s="28" t="s">
        <v>165</v>
      </c>
    </row>
    <row r="68" spans="2:7">
      <c r="B68" s="30" t="s">
        <v>90</v>
      </c>
      <c r="C68" s="30" t="s">
        <v>164</v>
      </c>
      <c r="D68" s="28" t="s">
        <v>160</v>
      </c>
      <c r="E68" s="28" t="s">
        <v>165</v>
      </c>
      <c r="F68" s="28" t="s">
        <v>165</v>
      </c>
      <c r="G68" s="28" t="s">
        <v>165</v>
      </c>
    </row>
    <row r="69" spans="2:7">
      <c r="B69" s="30" t="s">
        <v>94</v>
      </c>
      <c r="C69" s="30" t="s">
        <v>164</v>
      </c>
      <c r="D69" s="28" t="s">
        <v>160</v>
      </c>
      <c r="E69" s="28" t="s">
        <v>165</v>
      </c>
      <c r="F69" s="28" t="s">
        <v>165</v>
      </c>
      <c r="G69" s="28" t="s">
        <v>165</v>
      </c>
    </row>
    <row r="70" spans="2:7">
      <c r="B70" s="30" t="s">
        <v>94</v>
      </c>
      <c r="C70" s="30" t="s">
        <v>164</v>
      </c>
      <c r="D70" s="28" t="s">
        <v>160</v>
      </c>
      <c r="E70" s="28" t="s">
        <v>165</v>
      </c>
      <c r="F70" s="28" t="s">
        <v>165</v>
      </c>
      <c r="G70" s="28" t="s">
        <v>165</v>
      </c>
    </row>
    <row r="71" spans="2:7">
      <c r="B71" s="30" t="s">
        <v>96</v>
      </c>
      <c r="C71" s="30" t="s">
        <v>164</v>
      </c>
      <c r="D71" s="28" t="s">
        <v>160</v>
      </c>
      <c r="E71" s="28" t="s">
        <v>165</v>
      </c>
      <c r="F71" s="28" t="s">
        <v>165</v>
      </c>
      <c r="G71" s="28" t="s">
        <v>165</v>
      </c>
    </row>
    <row r="72" spans="2:7">
      <c r="B72" s="30" t="s">
        <v>98</v>
      </c>
      <c r="C72" s="30" t="s">
        <v>164</v>
      </c>
      <c r="D72" s="28" t="s">
        <v>160</v>
      </c>
      <c r="E72" s="28" t="s">
        <v>165</v>
      </c>
      <c r="F72" s="28" t="s">
        <v>165</v>
      </c>
      <c r="G72" s="28" t="s">
        <v>165</v>
      </c>
    </row>
    <row r="73" spans="2:7">
      <c r="B73" s="30" t="s">
        <v>100</v>
      </c>
      <c r="C73" s="30" t="s">
        <v>164</v>
      </c>
      <c r="D73" s="28" t="s">
        <v>160</v>
      </c>
      <c r="E73" s="28" t="s">
        <v>165</v>
      </c>
      <c r="F73" s="28" t="s">
        <v>165</v>
      </c>
      <c r="G73" s="28" t="s">
        <v>165</v>
      </c>
    </row>
    <row r="74" spans="2:7">
      <c r="B74" s="30" t="s">
        <v>102</v>
      </c>
      <c r="C74" s="30" t="s">
        <v>164</v>
      </c>
      <c r="D74" s="28" t="s">
        <v>160</v>
      </c>
      <c r="E74" s="28" t="s">
        <v>165</v>
      </c>
      <c r="F74" s="28" t="s">
        <v>165</v>
      </c>
      <c r="G74" s="28" t="s">
        <v>165</v>
      </c>
    </row>
    <row r="75" spans="2:7">
      <c r="B75" s="30" t="s">
        <v>104</v>
      </c>
      <c r="C75" s="30" t="s">
        <v>164</v>
      </c>
      <c r="D75" s="28" t="s">
        <v>160</v>
      </c>
      <c r="E75" s="28" t="s">
        <v>165</v>
      </c>
      <c r="F75" s="28" t="s">
        <v>165</v>
      </c>
      <c r="G75" s="28" t="s">
        <v>165</v>
      </c>
    </row>
    <row r="76" spans="2:7">
      <c r="B76" s="30" t="s">
        <v>104</v>
      </c>
      <c r="C76" s="30" t="s">
        <v>164</v>
      </c>
      <c r="D76" s="28" t="s">
        <v>160</v>
      </c>
      <c r="E76" s="28" t="s">
        <v>165</v>
      </c>
      <c r="F76" s="28" t="s">
        <v>165</v>
      </c>
      <c r="G76" s="28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Winda  Dhiani</dc:creator>
  <cp:keywords/>
  <dc:description/>
  <cp:lastModifiedBy>Anisa Triya Nur Adibah</cp:lastModifiedBy>
  <cp:revision/>
  <dcterms:created xsi:type="dcterms:W3CDTF">2025-02-12T07:49:50Z</dcterms:created>
  <dcterms:modified xsi:type="dcterms:W3CDTF">2025-04-22T08:29:00Z</dcterms:modified>
  <cp:category/>
  <cp:contentStatus/>
</cp:coreProperties>
</file>