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>
    <mc:Choice Requires="x15">
      <x15ac:absPath xmlns:x15ac="http://schemas.microsoft.com/office/spreadsheetml/2010/11/ac" url="https://logoyazilim-my.sharepoint.com/personal/mert_celikarslan_logo_com_tr/Documents/Desktop/WorkLoadBalancing/src/BalancingDemo1/"/>
    </mc:Choice>
  </mc:AlternateContent>
  <xr:revisionPtr revIDLastSave="225" documentId="13_ncr:1_{7012A3FF-9508-4876-B14F-9B3274E0E557}" xr6:coauthVersionLast="47" xr6:coauthVersionMax="47" xr10:uidLastSave="{FE5F9A83-4912-41A7-8C32-CCDF7CCE98A0}"/>
  <bookViews>
    <workbookView xWindow="-110" yWindow="-110" windowWidth="19420" windowHeight="11500" firstSheet="1" activeTab="3" xr2:uid="{00000000-000D-0000-FFFF-FFFF00000000}"/>
  </bookViews>
  <sheets>
    <sheet name="Data" sheetId="2" r:id="rId1"/>
    <sheet name="Sheet2" sheetId="8" r:id="rId2"/>
    <sheet name="PropertyDefinitions" sheetId="3" r:id="rId3"/>
    <sheet name="PropertyValueNormalization" sheetId="4" r:id="rId4"/>
    <sheet name="Sheet1" sheetId="6" r:id="rId5"/>
    <sheet name="Data2" sheetId="9" r:id="rId6"/>
    <sheet name="Data3" sheetId="11" r:id="rId7"/>
    <sheet name="Data4" sheetId="12" r:id="rId8"/>
    <sheet name="Data5" sheetId="13" r:id="rId9"/>
    <sheet name="Data6" sheetId="15" r:id="rId10"/>
    <sheet name="Data7" sheetId="17" r:id="rId11"/>
    <sheet name="FrequencyRate" sheetId="7" r:id="rId12"/>
    <sheet name="IssueWeekSheet" r:id="rId13" sheetId="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<sst xmlns="http://schemas.openxmlformats.org/spreadsheetml/2006/main" count="3894" uniqueCount="944">
  <si>
    <t>Key</t>
  </si>
  <si>
    <t>Priority</t>
  </si>
  <si>
    <t>Assignee</t>
  </si>
  <si>
    <t>Status</t>
  </si>
  <si>
    <t>Request Type</t>
  </si>
  <si>
    <t>Story Points (Coding)</t>
  </si>
  <si>
    <t>Business Value</t>
  </si>
  <si>
    <t>Story Points (Test)</t>
  </si>
  <si>
    <t>Planned Logo Week</t>
  </si>
  <si>
    <t>Sprint</t>
  </si>
  <si>
    <t>WMSP-8834</t>
  </si>
  <si>
    <t>Normal</t>
  </si>
  <si>
    <t>Unassigned</t>
  </si>
  <si>
    <t>Coding Queue</t>
  </si>
  <si>
    <t>New Feature</t>
  </si>
  <si>
    <t>SCM - 2022.R6 05/23</t>
  </si>
  <si>
    <t>WMSP-8833</t>
  </si>
  <si>
    <t>Architectural</t>
  </si>
  <si>
    <t>WMSP-8683</t>
  </si>
  <si>
    <t>WMSP-8681</t>
  </si>
  <si>
    <t>WMSP-8674</t>
  </si>
  <si>
    <t>WMSP-8673</t>
  </si>
  <si>
    <t>Orkun Dokmen</t>
  </si>
  <si>
    <t>WMSP-8644</t>
  </si>
  <si>
    <t>High</t>
  </si>
  <si>
    <t>Coding</t>
  </si>
  <si>
    <t>WMSP-8616</t>
  </si>
  <si>
    <t>WMSP-8599</t>
  </si>
  <si>
    <t>Defect</t>
  </si>
  <si>
    <t>WMSP-8594</t>
  </si>
  <si>
    <t>WMSP-8574</t>
  </si>
  <si>
    <t>Nazli Saka Aydin</t>
  </si>
  <si>
    <t>WMSP-8573</t>
  </si>
  <si>
    <t>WMSP-8549</t>
  </si>
  <si>
    <t>WMSP-8542</t>
  </si>
  <si>
    <t>Ali Celik</t>
  </si>
  <si>
    <t>WMSP-8499</t>
  </si>
  <si>
    <t>WMSP-8473</t>
  </si>
  <si>
    <t>WMSP-8206</t>
  </si>
  <si>
    <t>External Dependency</t>
  </si>
  <si>
    <t>WMSP-7958</t>
  </si>
  <si>
    <t>Arda Horozlu</t>
  </si>
  <si>
    <t>Request - Paused</t>
  </si>
  <si>
    <t>SCM - 2022.R5 04/18, SCM - 2022.R6 05/23</t>
  </si>
  <si>
    <t>WMSP-7328</t>
  </si>
  <si>
    <t>Coding Review Queue</t>
  </si>
  <si>
    <t>Özellik Adı</t>
  </si>
  <si>
    <t>Değer</t>
  </si>
  <si>
    <t>Açıklama</t>
  </si>
  <si>
    <t>Urgent</t>
  </si>
  <si>
    <t>Low</t>
  </si>
  <si>
    <t>Lowest</t>
  </si>
  <si>
    <t>#</t>
  </si>
  <si>
    <t>Selected Issue Type</t>
  </si>
  <si>
    <t>key</t>
  </si>
  <si>
    <t>sp</t>
  </si>
  <si>
    <t>week</t>
  </si>
  <si>
    <t>cw</t>
  </si>
  <si>
    <t>status</t>
  </si>
  <si>
    <t>assg</t>
  </si>
  <si>
    <t>1</t>
  </si>
  <si>
    <t>New Feature.Normal.200.3.3</t>
  </si>
  <si>
    <t>WMSP-8176</t>
  </si>
  <si>
    <t>2</t>
  </si>
  <si>
    <t>Defect.High.300.3.8</t>
  </si>
  <si>
    <t>WMSP-8296</t>
  </si>
  <si>
    <t>3</t>
  </si>
  <si>
    <t>New Feature.Normal.100.1.3</t>
  </si>
  <si>
    <t>WMSP-8241</t>
  </si>
  <si>
    <t>5</t>
  </si>
  <si>
    <t>New Feature.Normal.0.3.3</t>
  </si>
  <si>
    <t>WMSP-8539</t>
  </si>
  <si>
    <t>6</t>
  </si>
  <si>
    <t>Defect.Low.200.1.3</t>
  </si>
  <si>
    <t>WMSP-7810</t>
  </si>
  <si>
    <t>15</t>
  </si>
  <si>
    <t>New Feature.Normal.200.13.8</t>
  </si>
  <si>
    <t>WMSP-7847</t>
  </si>
  <si>
    <t>4</t>
  </si>
  <si>
    <t>Merve Aktas</t>
  </si>
  <si>
    <t>7</t>
  </si>
  <si>
    <t>New Feature.High.300.8.13</t>
  </si>
  <si>
    <t>WMSP-8488</t>
  </si>
  <si>
    <t>Analysis Queue</t>
  </si>
  <si>
    <t>Serdar Caliskan</t>
  </si>
  <si>
    <t>8</t>
  </si>
  <si>
    <t>New Feature.Normal.200.3.8</t>
  </si>
  <si>
    <t>WMSP-8172</t>
  </si>
  <si>
    <t>9</t>
  </si>
  <si>
    <t>WMSP-8538</t>
  </si>
  <si>
    <t>10</t>
  </si>
  <si>
    <t>Defect.High.200.3.8</t>
  </si>
  <si>
    <t>WMSP-8501</t>
  </si>
  <si>
    <t>11</t>
  </si>
  <si>
    <t>WMSP-7458</t>
  </si>
  <si>
    <t>12</t>
  </si>
  <si>
    <t>Defect.Normal.200.3.3</t>
  </si>
  <si>
    <t>WMSP-8471</t>
  </si>
  <si>
    <t>13</t>
  </si>
  <si>
    <t>New Feature.Normal.0.0.13</t>
  </si>
  <si>
    <t>WMSP-8543</t>
  </si>
  <si>
    <t>Samil Algul</t>
  </si>
  <si>
    <t>14</t>
  </si>
  <si>
    <t>New Feature.Low.100.3.3</t>
  </si>
  <si>
    <t>WMSP-7020</t>
  </si>
  <si>
    <t>16</t>
  </si>
  <si>
    <t>Defect.High.300.0.1</t>
  </si>
  <si>
    <t>WMSP-8329</t>
  </si>
  <si>
    <t>Defect.Normal.300.8.0</t>
  </si>
  <si>
    <t>Defect.High.300.3.3</t>
  </si>
  <si>
    <t>Defect.High.300.8.3</t>
  </si>
  <si>
    <t>New Feature.Normal.300.3.3</t>
  </si>
  <si>
    <t>New Feature.Normal.300.3.8</t>
  </si>
  <si>
    <t>New Feature.Normal.300.8.3</t>
  </si>
  <si>
    <t>New Feature.Normal.200.0.3</t>
  </si>
  <si>
    <t>New Feature.Normal.200.0.8</t>
  </si>
  <si>
    <t>New Feature.Normal.200.8.3</t>
  </si>
  <si>
    <t>New Feature.Normal.258.75.0.3</t>
  </si>
  <si>
    <t>New Feature.High.300.1.1</t>
  </si>
  <si>
    <t>New Feature.High.300.3.3</t>
  </si>
  <si>
    <t>New Feature.High.200.3.8</t>
  </si>
  <si>
    <t>0</t>
  </si>
  <si>
    <t>17</t>
  </si>
  <si>
    <t>18</t>
  </si>
  <si>
    <t>19</t>
  </si>
  <si>
    <t>[Story</t>
  </si>
  <si>
    <t>Points</t>
  </si>
  <si>
    <t>(Coding),</t>
  </si>
  <si>
    <t>Story</t>
  </si>
  <si>
    <t>(Test)]</t>
  </si>
  <si>
    <t>[3,</t>
  </si>
  <si>
    <t>3]</t>
  </si>
  <si>
    <t>8]</t>
  </si>
  <si>
    <t>[8,</t>
  </si>
  <si>
    <t>[0,</t>
  </si>
  <si>
    <t>0]</t>
  </si>
  <si>
    <t>13]</t>
  </si>
  <si>
    <t>[1,</t>
  </si>
  <si>
    <t>1]</t>
  </si>
  <si>
    <t>SCM - 2023.R8 01/23</t>
  </si>
  <si>
    <t>SCM - 2023.R1 02/23</t>
  </si>
  <si>
    <t>SCM - 2023.R7 00/23</t>
  </si>
  <si>
    <t>SCM - 2023.R6 01/23</t>
  </si>
  <si>
    <t>SCM - 2023.R2 01/23</t>
  </si>
  <si>
    <t>SCM - 2023.R3 04/23</t>
  </si>
  <si>
    <t>SCM - 2023.R0 06/23</t>
  </si>
  <si>
    <t>SCM - 2023.R7 03/23</t>
  </si>
  <si>
    <t>SCM - 2023.R3 02/23</t>
  </si>
  <si>
    <t>SCM - 2023.R6 09/23</t>
  </si>
  <si>
    <t>SCM - 2023.R6 00/23</t>
  </si>
  <si>
    <t>SCM - 2023.R0 00/23</t>
  </si>
  <si>
    <t>SCM - 2023.R8 03/23</t>
  </si>
  <si>
    <t>SCM - 2023.R6 06/23</t>
  </si>
  <si>
    <t>SCM - 2023.R2 03/23</t>
  </si>
  <si>
    <t>SCM - 2023.R2 00/23</t>
  </si>
  <si>
    <t>SCM - 2023.R1 04/23</t>
  </si>
  <si>
    <t>SCM - 2023.R5 02/23</t>
  </si>
  <si>
    <t>SCM - 2023.R6 05/23</t>
  </si>
  <si>
    <t>SCM - 2023.R3 09/23</t>
  </si>
  <si>
    <t>SCM - 2023.R9 06/23</t>
  </si>
  <si>
    <t>SCM - 2023.R5 04/23</t>
  </si>
  <si>
    <t>SCM - 2023.R8 06/23</t>
  </si>
  <si>
    <t>SCM - 2023.R0 03/23</t>
  </si>
  <si>
    <t>SCM - 2023.R4 00/23</t>
  </si>
  <si>
    <t>SCM - 2023.R2 05/23</t>
  </si>
  <si>
    <t xml:space="preserve">WMSP-3440	</t>
  </si>
  <si>
    <t>SCM - 2023.R4 02/23</t>
  </si>
  <si>
    <t>SCM - 2023.R9 02/23</t>
  </si>
  <si>
    <t>SCM - 2023.R7 01/23</t>
  </si>
  <si>
    <t>SCM - 2023.R0 09/23</t>
  </si>
  <si>
    <t xml:space="preserve">WMSP-0292	</t>
  </si>
  <si>
    <t>SCM - 2023.R1 06/23</t>
  </si>
  <si>
    <t>SCM - 2023.R3 07/23</t>
  </si>
  <si>
    <t>SCM - 2023.R6 04/23</t>
  </si>
  <si>
    <t>SCM - 2023.R7 09/23</t>
  </si>
  <si>
    <t>SCM - 2023.R4 04/23</t>
  </si>
  <si>
    <t>SCM - 2023.R1 01/23</t>
  </si>
  <si>
    <t>SCM - 2023.R0 05/23</t>
  </si>
  <si>
    <t>SCM - 2023.R3 06/23</t>
  </si>
  <si>
    <t>SCM - 2023.R2 07/23</t>
  </si>
  <si>
    <t>SCM - 2023.R9 09/23</t>
  </si>
  <si>
    <t>SCM - 2023.R1 09/23</t>
  </si>
  <si>
    <t>SCM - 2023.R5 08/23</t>
  </si>
  <si>
    <t>SCM - 2023.R5 01/23</t>
  </si>
  <si>
    <t>SCM - 2023.R9 01/23</t>
  </si>
  <si>
    <t>SCM - 2023.R3 01/23</t>
  </si>
  <si>
    <t>SCM - 2023.R8 02/23</t>
  </si>
  <si>
    <t>SCM - 2023.R4 03/23</t>
  </si>
  <si>
    <t>SCM - 2023.R0 04/23</t>
  </si>
  <si>
    <t>SCM - 2023.R1 08/23</t>
  </si>
  <si>
    <t>SCM - 2023.R3 03/23</t>
  </si>
  <si>
    <t xml:space="preserve">WMSP-4938	</t>
  </si>
  <si>
    <t>SCM - 2023.R7 08/23</t>
  </si>
  <si>
    <t>SCM - 2023.R4 09/23</t>
  </si>
  <si>
    <t>SCM - 2023.R2 02/23</t>
  </si>
  <si>
    <t>SCM - 2023.R1 07/23</t>
  </si>
  <si>
    <t>SCM - 2023.R6 03/23</t>
  </si>
  <si>
    <t xml:space="preserve">WMSP-6125	</t>
  </si>
  <si>
    <t>Russell Gorczany</t>
  </si>
  <si>
    <t xml:space="preserve">WMSP-9207	</t>
  </si>
  <si>
    <t>Davis Rempel</t>
  </si>
  <si>
    <t>SCM - 2023.R5 07/23</t>
  </si>
  <si>
    <t xml:space="preserve">WMSP-0658	</t>
  </si>
  <si>
    <t>Tam Morissette</t>
  </si>
  <si>
    <t xml:space="preserve">WMSP-1058	</t>
  </si>
  <si>
    <t>Jackson Davis</t>
  </si>
  <si>
    <t xml:space="preserve">WMSP-7425	</t>
  </si>
  <si>
    <t>Daren Lehner</t>
  </si>
  <si>
    <t xml:space="preserve">WMSP-7691	</t>
  </si>
  <si>
    <t>Denny Hamill</t>
  </si>
  <si>
    <t>SCM - 2023.R0 07/23</t>
  </si>
  <si>
    <t xml:space="preserve">WMSP-5014	</t>
  </si>
  <si>
    <t>Thomas Raynor</t>
  </si>
  <si>
    <t xml:space="preserve">WMSP-1986	</t>
  </si>
  <si>
    <t>Karla Renner</t>
  </si>
  <si>
    <t xml:space="preserve">WMSP-1269	</t>
  </si>
  <si>
    <t>Glynis Dare</t>
  </si>
  <si>
    <t xml:space="preserve">WMSP-9911	</t>
  </si>
  <si>
    <t>Alton Anderson</t>
  </si>
  <si>
    <t xml:space="preserve">WMSP-4060	</t>
  </si>
  <si>
    <t>Tommy Blick</t>
  </si>
  <si>
    <t xml:space="preserve">WMSP-7490	</t>
  </si>
  <si>
    <t>Robby Leuschke</t>
  </si>
  <si>
    <t>SCM - 2023.R7 07/23</t>
  </si>
  <si>
    <t xml:space="preserve">WMSP-9505	</t>
  </si>
  <si>
    <t>Magen Hahn</t>
  </si>
  <si>
    <t xml:space="preserve">WMSP-4015	</t>
  </si>
  <si>
    <t>Brittaney Will</t>
  </si>
  <si>
    <t xml:space="preserve">WMSP-0263	</t>
  </si>
  <si>
    <t>Chandra Frami</t>
  </si>
  <si>
    <t>Arnoldo Zulauf</t>
  </si>
  <si>
    <t>SCM - 2023.R5 00/23</t>
  </si>
  <si>
    <t xml:space="preserve">WMSP-8834	</t>
  </si>
  <si>
    <t>Samuel Rau</t>
  </si>
  <si>
    <t xml:space="preserve">WMSP-7732	</t>
  </si>
  <si>
    <t>Meagan Reinger</t>
  </si>
  <si>
    <t xml:space="preserve">WMSP-5869	</t>
  </si>
  <si>
    <t>Taylor Nienow</t>
  </si>
  <si>
    <t xml:space="preserve">WMSP-9609	</t>
  </si>
  <si>
    <t>Ulysses Brakus</t>
  </si>
  <si>
    <t xml:space="preserve">WMSP-4347	</t>
  </si>
  <si>
    <t>Omer Mills</t>
  </si>
  <si>
    <t xml:space="preserve">WMSP-3912	</t>
  </si>
  <si>
    <t>Jonelle Nikolaus</t>
  </si>
  <si>
    <t xml:space="preserve">WMSP-3055	</t>
  </si>
  <si>
    <t>Rosaria Will</t>
  </si>
  <si>
    <t xml:space="preserve">WMSP-7212	</t>
  </si>
  <si>
    <t>Russ Mills</t>
  </si>
  <si>
    <t xml:space="preserve">WMSP-3451	</t>
  </si>
  <si>
    <t>Lyle Beahan</t>
  </si>
  <si>
    <t>SCM - 2023.R8 07/23</t>
  </si>
  <si>
    <t xml:space="preserve">WMSP-2712	</t>
  </si>
  <si>
    <t>Deshawn Ledner</t>
  </si>
  <si>
    <t xml:space="preserve">WMSP-8480	</t>
  </si>
  <si>
    <t>Shala Runolfsson</t>
  </si>
  <si>
    <t xml:space="preserve">WMSP-4177	</t>
  </si>
  <si>
    <t>Ola Gutmann</t>
  </si>
  <si>
    <t xml:space="preserve">WMSP-7660	</t>
  </si>
  <si>
    <t>Tobi Wisoky</t>
  </si>
  <si>
    <t xml:space="preserve">WMSP-9816	</t>
  </si>
  <si>
    <t>Galina Kautzer</t>
  </si>
  <si>
    <t>SCM - 2023.R5 03/23</t>
  </si>
  <si>
    <t xml:space="preserve">WMSP-2000	</t>
  </si>
  <si>
    <t>Inger Wilkinson</t>
  </si>
  <si>
    <t xml:space="preserve">WMSP-2319	</t>
  </si>
  <si>
    <t>Jarod O'Hara</t>
  </si>
  <si>
    <t xml:space="preserve">WMSP-3911	</t>
  </si>
  <si>
    <t>Myron Weimann</t>
  </si>
  <si>
    <t xml:space="preserve">WMSP-8238	</t>
  </si>
  <si>
    <t>Annamarie Klocko</t>
  </si>
  <si>
    <t>SCM - 2023.R5 09/23</t>
  </si>
  <si>
    <t xml:space="preserve">WMSP-9244	</t>
  </si>
  <si>
    <t>Tad Hermiston</t>
  </si>
  <si>
    <t xml:space="preserve">WMSP-4528	</t>
  </si>
  <si>
    <t>Ronald Ledner</t>
  </si>
  <si>
    <t xml:space="preserve">WMSP-3173	</t>
  </si>
  <si>
    <t>Annice Heathcote</t>
  </si>
  <si>
    <t xml:space="preserve">WMSP-7337	</t>
  </si>
  <si>
    <t>Petra Collier</t>
  </si>
  <si>
    <t xml:space="preserve">WMSP-8788	</t>
  </si>
  <si>
    <t>Leonel Mohr</t>
  </si>
  <si>
    <t xml:space="preserve">WMSP-0784	</t>
  </si>
  <si>
    <t>Yadira Grady</t>
  </si>
  <si>
    <t xml:space="preserve">WMSP-7024	</t>
  </si>
  <si>
    <t>China Dicki</t>
  </si>
  <si>
    <t xml:space="preserve">WMSP-7435	</t>
  </si>
  <si>
    <t>Odis Nader</t>
  </si>
  <si>
    <t xml:space="preserve">WMSP-8378	</t>
  </si>
  <si>
    <t>Brooke Waelchi</t>
  </si>
  <si>
    <t xml:space="preserve">WMSP-3286	</t>
  </si>
  <si>
    <t>Olimpia Waters</t>
  </si>
  <si>
    <t xml:space="preserve">WMSP-7108	</t>
  </si>
  <si>
    <t>Domingo Adams</t>
  </si>
  <si>
    <t>Khadijah Wilderman</t>
  </si>
  <si>
    <t xml:space="preserve">WMSP-8161	</t>
  </si>
  <si>
    <t>Herschel Kozey</t>
  </si>
  <si>
    <t xml:space="preserve">WMSP-6823	</t>
  </si>
  <si>
    <t>Delorse Abshire</t>
  </si>
  <si>
    <t>SCM - 2023.R4 06/23</t>
  </si>
  <si>
    <t xml:space="preserve">WMSP-9337	</t>
  </si>
  <si>
    <t>Aundrea Littel</t>
  </si>
  <si>
    <t xml:space="preserve">WMSP-5465	</t>
  </si>
  <si>
    <t>Ria Wyman</t>
  </si>
  <si>
    <t xml:space="preserve">WMSP-2927	</t>
  </si>
  <si>
    <t>Freddie Hirthe</t>
  </si>
  <si>
    <t xml:space="preserve">WMSP-5607	</t>
  </si>
  <si>
    <t>Shanti Beahan</t>
  </si>
  <si>
    <t xml:space="preserve">WMSP-9575	</t>
  </si>
  <si>
    <t>Lanny Lubowitz</t>
  </si>
  <si>
    <t xml:space="preserve">WMSP-3706	</t>
  </si>
  <si>
    <t>Sherly Monahan</t>
  </si>
  <si>
    <t xml:space="preserve">WMSP-9640	</t>
  </si>
  <si>
    <t>Earnest Beatty</t>
  </si>
  <si>
    <t xml:space="preserve">WMSP-1932	</t>
  </si>
  <si>
    <t>Genie Grady</t>
  </si>
  <si>
    <t xml:space="preserve">WMSP-3279	</t>
  </si>
  <si>
    <t>Robt Johnson</t>
  </si>
  <si>
    <t xml:space="preserve">WMSP-6824	</t>
  </si>
  <si>
    <t>Madge Stiedemann</t>
  </si>
  <si>
    <t xml:space="preserve">WMSP-5464	</t>
  </si>
  <si>
    <t>Long Herman</t>
  </si>
  <si>
    <t xml:space="preserve">WMSP-5600	</t>
  </si>
  <si>
    <t>Emma Pfeffer</t>
  </si>
  <si>
    <t xml:space="preserve">WMSP-2811	</t>
  </si>
  <si>
    <t>Will Maggio</t>
  </si>
  <si>
    <t xml:space="preserve">WMSP-3164	</t>
  </si>
  <si>
    <t>Howard Bayer</t>
  </si>
  <si>
    <t xml:space="preserve">WMSP-5503	</t>
  </si>
  <si>
    <t>Thresa Pouros</t>
  </si>
  <si>
    <t xml:space="preserve">WMSP-3317	</t>
  </si>
  <si>
    <t>Margarito Dare</t>
  </si>
  <si>
    <t xml:space="preserve">WMSP-3553	</t>
  </si>
  <si>
    <t>Wilbur Volkman</t>
  </si>
  <si>
    <t>SCM - 2023.R2 06/23</t>
  </si>
  <si>
    <t xml:space="preserve">WMSP-7341	</t>
  </si>
  <si>
    <t>Beatris Ratke</t>
  </si>
  <si>
    <t xml:space="preserve">WMSP-6388	</t>
  </si>
  <si>
    <t>Ofelia Rutherford</t>
  </si>
  <si>
    <t xml:space="preserve">WMSP-1110	</t>
  </si>
  <si>
    <t>Annie Sporer</t>
  </si>
  <si>
    <t xml:space="preserve">WMSP-1471	</t>
  </si>
  <si>
    <t>Tasia Heidenreich</t>
  </si>
  <si>
    <t>SCM - 2023.R9 07/23</t>
  </si>
  <si>
    <t xml:space="preserve">WMSP-1657	</t>
  </si>
  <si>
    <t>Johnny Stoltenberg</t>
  </si>
  <si>
    <t xml:space="preserve">WMSP-5049	</t>
  </si>
  <si>
    <t>Nick Greenholt</t>
  </si>
  <si>
    <t xml:space="preserve">WMSP-4536	</t>
  </si>
  <si>
    <t>Ming Gutmann</t>
  </si>
  <si>
    <t xml:space="preserve">WMSP-1752	</t>
  </si>
  <si>
    <t>Austin Eichmann</t>
  </si>
  <si>
    <t xml:space="preserve">WMSP-5075	</t>
  </si>
  <si>
    <t>Ray Turner</t>
  </si>
  <si>
    <t>SCM - 2023.R2 08/23</t>
  </si>
  <si>
    <t xml:space="preserve">WMSP-2961	</t>
  </si>
  <si>
    <t>Terese Herzog</t>
  </si>
  <si>
    <t xml:space="preserve">WMSP-4509	</t>
  </si>
  <si>
    <t>Dominique Larkin</t>
  </si>
  <si>
    <t xml:space="preserve">WMSP-8750	</t>
  </si>
  <si>
    <t>Pasquale Blanda</t>
  </si>
  <si>
    <t>SCM - 2023.R5 05/23</t>
  </si>
  <si>
    <t xml:space="preserve">WMSP-3002	</t>
  </si>
  <si>
    <t>Perry Bailey</t>
  </si>
  <si>
    <t xml:space="preserve">WMSP-1386	</t>
  </si>
  <si>
    <t>Otto D'Amore</t>
  </si>
  <si>
    <t xml:space="preserve">WMSP-0525	</t>
  </si>
  <si>
    <t>Darci Cole</t>
  </si>
  <si>
    <t xml:space="preserve">WMSP-8140	</t>
  </si>
  <si>
    <t>Mitchel Klein</t>
  </si>
  <si>
    <t xml:space="preserve">WMSP-1300	</t>
  </si>
  <si>
    <t>Tiesha Rodriguez</t>
  </si>
  <si>
    <t>SCM - 2023.R9 05/23</t>
  </si>
  <si>
    <t xml:space="preserve">WMSP-8192	</t>
  </si>
  <si>
    <t>Dane Ortiz</t>
  </si>
  <si>
    <t xml:space="preserve">WMSP-6579	</t>
  </si>
  <si>
    <t>Filomena Schumm</t>
  </si>
  <si>
    <t>Ian Stiedemann</t>
  </si>
  <si>
    <t xml:space="preserve">WMSP-8337	</t>
  </si>
  <si>
    <t>Chantel Shanahan</t>
  </si>
  <si>
    <t xml:space="preserve">WMSP-8111	</t>
  </si>
  <si>
    <t>Irving Mertz</t>
  </si>
  <si>
    <t xml:space="preserve">WMSP-6073	</t>
  </si>
  <si>
    <t>Tim Dickinson</t>
  </si>
  <si>
    <t xml:space="preserve">WMSP-3541	</t>
  </si>
  <si>
    <t>Morris Schmitt</t>
  </si>
  <si>
    <t xml:space="preserve">WMSP-7556	</t>
  </si>
  <si>
    <t>Nisha Johnson</t>
  </si>
  <si>
    <t xml:space="preserve">WMSP-2780	</t>
  </si>
  <si>
    <t>Birgit Corkery</t>
  </si>
  <si>
    <t>Chong Weimann</t>
  </si>
  <si>
    <t xml:space="preserve">WMSP-0238	</t>
  </si>
  <si>
    <t>Werner Dare</t>
  </si>
  <si>
    <t xml:space="preserve">WMSP-9166	</t>
  </si>
  <si>
    <t>Krissy Hammes</t>
  </si>
  <si>
    <t xml:space="preserve">WMSP-8083	</t>
  </si>
  <si>
    <t>Kristel Feeney</t>
  </si>
  <si>
    <t xml:space="preserve">WMSP-3564	</t>
  </si>
  <si>
    <t>Hope O'Kon</t>
  </si>
  <si>
    <t xml:space="preserve">WMSP-1006	</t>
  </si>
  <si>
    <t>Mindi Cartwright</t>
  </si>
  <si>
    <t xml:space="preserve">WMSP-4606	</t>
  </si>
  <si>
    <t>Noella Fisher</t>
  </si>
  <si>
    <t xml:space="preserve">WMSP-8862	</t>
  </si>
  <si>
    <t>Heath Aimonetti</t>
  </si>
  <si>
    <t xml:space="preserve">WMSP-8391	</t>
  </si>
  <si>
    <t>Rochell Schoen</t>
  </si>
  <si>
    <t>SCM - 2023.R4 05/23</t>
  </si>
  <si>
    <t xml:space="preserve">WMSP-0089	</t>
  </si>
  <si>
    <t>Jeanne Mraz</t>
  </si>
  <si>
    <t xml:space="preserve">WMSP-1616	</t>
  </si>
  <si>
    <t>Margy Wiza</t>
  </si>
  <si>
    <t>SCM - 2023.R9 08/23</t>
  </si>
  <si>
    <t xml:space="preserve">WMSP-8033	</t>
  </si>
  <si>
    <t>Margarita Hilll</t>
  </si>
  <si>
    <t xml:space="preserve">WMSP-7088	</t>
  </si>
  <si>
    <t>Dominique King</t>
  </si>
  <si>
    <t>SCM - 2023.R1 00/23</t>
  </si>
  <si>
    <t xml:space="preserve">WMSP-1322	</t>
  </si>
  <si>
    <t>Elmo Kuhic</t>
  </si>
  <si>
    <t>SCM - 2023.R1 03/23</t>
  </si>
  <si>
    <t xml:space="preserve">WMSP-8326	</t>
  </si>
  <si>
    <t>Aurea Pollich</t>
  </si>
  <si>
    <t xml:space="preserve">WMSP-8550	</t>
  </si>
  <si>
    <t>Claudette Kuvalis</t>
  </si>
  <si>
    <t>SCM - 2023.R4 01/23</t>
  </si>
  <si>
    <t xml:space="preserve">WMSP-0371	</t>
  </si>
  <si>
    <t>Jannette Watsica</t>
  </si>
  <si>
    <t xml:space="preserve">WMSP-9311	</t>
  </si>
  <si>
    <t>Araceli Macejkovic</t>
  </si>
  <si>
    <t>SCM - 2023.R7 02/23</t>
  </si>
  <si>
    <t xml:space="preserve">WMSP-8506	</t>
  </si>
  <si>
    <t>Jerri Hermiston</t>
  </si>
  <si>
    <t xml:space="preserve">WMSP-6967	</t>
  </si>
  <si>
    <t>Collin Kihn</t>
  </si>
  <si>
    <t xml:space="preserve">WMSP-0944	</t>
  </si>
  <si>
    <t>Norberto Crooks</t>
  </si>
  <si>
    <t xml:space="preserve">WMSP-7281	</t>
  </si>
  <si>
    <t>Linh Barton</t>
  </si>
  <si>
    <t xml:space="preserve">WMSP-1362	</t>
  </si>
  <si>
    <t>Marcelo Christiansen</t>
  </si>
  <si>
    <t xml:space="preserve">WMSP-1882	</t>
  </si>
  <si>
    <t>Francis Cremin</t>
  </si>
  <si>
    <t xml:space="preserve">WMSP-8253	</t>
  </si>
  <si>
    <t>Truman Roberts</t>
  </si>
  <si>
    <t xml:space="preserve">WMSP-8780	</t>
  </si>
  <si>
    <t>Flora O'Kon</t>
  </si>
  <si>
    <t>SCM - 2023.R0 01/23</t>
  </si>
  <si>
    <t xml:space="preserve">WMSP-5230	</t>
  </si>
  <si>
    <t>Annette Sauer</t>
  </si>
  <si>
    <t xml:space="preserve">WMSP-6261	</t>
  </si>
  <si>
    <t>Boyd Huel</t>
  </si>
  <si>
    <t>SCM - 2023.R4 07/23</t>
  </si>
  <si>
    <t xml:space="preserve">WMSP-1423	</t>
  </si>
  <si>
    <t>Octavio Osinski</t>
  </si>
  <si>
    <t>SCM - 2023.R9 00/23</t>
  </si>
  <si>
    <t>Week</t>
  </si>
  <si>
    <t>200</t>
  </si>
  <si>
    <t>300</t>
  </si>
  <si>
    <t>Sum of Weeks' Story Point (Coding) Values</t>
  </si>
  <si>
    <t xml:space="preserve">WMSP-5984	</t>
  </si>
  <si>
    <t>Tomeka Lubowitz</t>
  </si>
  <si>
    <t xml:space="preserve">WMSP-5328	</t>
  </si>
  <si>
    <t>Lyndsey D'Amore</t>
  </si>
  <si>
    <t xml:space="preserve">WMSP-6481	</t>
  </si>
  <si>
    <t>Wesley Leffler</t>
  </si>
  <si>
    <t xml:space="preserve">WMSP-5764	</t>
  </si>
  <si>
    <t>Krista Hermiston</t>
  </si>
  <si>
    <t xml:space="preserve">WMSP-6060	</t>
  </si>
  <si>
    <t>Moshe Cartwright</t>
  </si>
  <si>
    <t xml:space="preserve">WMSP-2066	</t>
  </si>
  <si>
    <t>Lucien Lind</t>
  </si>
  <si>
    <t xml:space="preserve">WMSP-6116	</t>
  </si>
  <si>
    <t>Randolph Cruickshank</t>
  </si>
  <si>
    <t xml:space="preserve">WMSP-0685	</t>
  </si>
  <si>
    <t>Monet Collier</t>
  </si>
  <si>
    <t xml:space="preserve">WMSP-4261	</t>
  </si>
  <si>
    <t>Sabina Breitenberg</t>
  </si>
  <si>
    <t>SCM - 2023.R3 05/23</t>
  </si>
  <si>
    <t xml:space="preserve">WMSP-0434	</t>
  </si>
  <si>
    <t>Eric Kreiger</t>
  </si>
  <si>
    <t>SCM - 2023.R8 05/23</t>
  </si>
  <si>
    <t xml:space="preserve">WMSP-3288	</t>
  </si>
  <si>
    <t>Willy Cormier</t>
  </si>
  <si>
    <t>SCM - 2023.R8 08/23</t>
  </si>
  <si>
    <t xml:space="preserve">WMSP-0270	</t>
  </si>
  <si>
    <t>Jarrett Schuster</t>
  </si>
  <si>
    <t xml:space="preserve">WMSP-6614	</t>
  </si>
  <si>
    <t>Suanne Kiehn</t>
  </si>
  <si>
    <t xml:space="preserve">WMSP-9660	</t>
  </si>
  <si>
    <t>Tanna Veum</t>
  </si>
  <si>
    <t>SCM - 2023.R6 08/23</t>
  </si>
  <si>
    <t xml:space="preserve">WMSP-8772	</t>
  </si>
  <si>
    <t>Emory Pfeffer</t>
  </si>
  <si>
    <t>SCM - 2023.R2 09/23</t>
  </si>
  <si>
    <t xml:space="preserve">WMSP-9715	</t>
  </si>
  <si>
    <t>Travis Goodwin</t>
  </si>
  <si>
    <t>SCM - 2023.R8 04/23</t>
  </si>
  <si>
    <t xml:space="preserve">WMSP-1617	</t>
  </si>
  <si>
    <t>Edwardo Fahey</t>
  </si>
  <si>
    <t xml:space="preserve">WMSP-4430	</t>
  </si>
  <si>
    <t>Lawerence Stroman</t>
  </si>
  <si>
    <t xml:space="preserve">WMSP-3274	</t>
  </si>
  <si>
    <t>Katheleen Jacobs</t>
  </si>
  <si>
    <t xml:space="preserve">WMSP-3388	</t>
  </si>
  <si>
    <t>Vance Medhurst</t>
  </si>
  <si>
    <t xml:space="preserve">WMSP-6156	</t>
  </si>
  <si>
    <t>Val Leannon</t>
  </si>
  <si>
    <t>SCM - 2023.R2 04/23</t>
  </si>
  <si>
    <t xml:space="preserve">WMSP-1221	</t>
  </si>
  <si>
    <t>Hobert Corwin</t>
  </si>
  <si>
    <t xml:space="preserve">WMSP-1075	</t>
  </si>
  <si>
    <t>Lindy Wintheiser</t>
  </si>
  <si>
    <t>SCM - 2023.R1 05/23</t>
  </si>
  <si>
    <t xml:space="preserve">WMSP-7015	</t>
  </si>
  <si>
    <t>Neil Larkin</t>
  </si>
  <si>
    <t xml:space="preserve">WMSP-5473	</t>
  </si>
  <si>
    <t>Camille Nikolaus</t>
  </si>
  <si>
    <t xml:space="preserve">WMSP-4270	</t>
  </si>
  <si>
    <t>Mack Konopelski</t>
  </si>
  <si>
    <t xml:space="preserve">WMSP-2599	</t>
  </si>
  <si>
    <t>Salvatore Koch</t>
  </si>
  <si>
    <t>SCM - 2023.R7 04/23</t>
  </si>
  <si>
    <t xml:space="preserve">WMSP-0215	</t>
  </si>
  <si>
    <t>Todd Robel</t>
  </si>
  <si>
    <t xml:space="preserve">WMSP-2289	</t>
  </si>
  <si>
    <t>Hobert Casper</t>
  </si>
  <si>
    <t xml:space="preserve">WMSP-7261	</t>
  </si>
  <si>
    <t>Tory Doyle</t>
  </si>
  <si>
    <t xml:space="preserve">WMSP-5279	</t>
  </si>
  <si>
    <t>Sharilyn Gottlieb</t>
  </si>
  <si>
    <t xml:space="preserve">WMSP-8604	</t>
  </si>
  <si>
    <t>Andrew Fritsch</t>
  </si>
  <si>
    <t xml:space="preserve">WMSP-5675	</t>
  </si>
  <si>
    <t>Guadalupe Beer</t>
  </si>
  <si>
    <t>SCM - 2023.R9 04/23</t>
  </si>
  <si>
    <t xml:space="preserve">WMSP-3127	</t>
  </si>
  <si>
    <t>Waldo Beier</t>
  </si>
  <si>
    <t xml:space="preserve">WMSP-0442	</t>
  </si>
  <si>
    <t>Corinna Feest</t>
  </si>
  <si>
    <t xml:space="preserve">WMSP-0011	</t>
  </si>
  <si>
    <t>Simonne Auer</t>
  </si>
  <si>
    <t>Napoleon Schuppe</t>
  </si>
  <si>
    <t xml:space="preserve">WMSP-0446	</t>
  </si>
  <si>
    <t>Allan Dietrich</t>
  </si>
  <si>
    <t>SCM - 2023.R0 02/23</t>
  </si>
  <si>
    <t xml:space="preserve">WMSP-7550	</t>
  </si>
  <si>
    <t>Lyman Willms</t>
  </si>
  <si>
    <t xml:space="preserve">WMSP-7884	</t>
  </si>
  <si>
    <t>Jerrell Robel</t>
  </si>
  <si>
    <t xml:space="preserve">WMSP-5226	</t>
  </si>
  <si>
    <t>Dalton Predovic</t>
  </si>
  <si>
    <t xml:space="preserve">WMSP-3750	</t>
  </si>
  <si>
    <t>Tad Lockman</t>
  </si>
  <si>
    <t xml:space="preserve">WMSP-1780	</t>
  </si>
  <si>
    <t>Ernie Muller</t>
  </si>
  <si>
    <t xml:space="preserve">WMSP-7378	</t>
  </si>
  <si>
    <t>Ambrose Lynch</t>
  </si>
  <si>
    <t xml:space="preserve">WMSP-7384	</t>
  </si>
  <si>
    <t>Bradford Koss</t>
  </si>
  <si>
    <t>Issue Counts Per Week</t>
  </si>
  <si>
    <t xml:space="preserve">WMSP-4910	</t>
  </si>
  <si>
    <t>Quincy Gutkowski</t>
  </si>
  <si>
    <t xml:space="preserve">WMSP-8926	</t>
  </si>
  <si>
    <t>Quincy Brown</t>
  </si>
  <si>
    <t xml:space="preserve">WMSP-9694	</t>
  </si>
  <si>
    <t>Nedra Jaskolski</t>
  </si>
  <si>
    <t xml:space="preserve">WMSP-7066	</t>
  </si>
  <si>
    <t>Sherilyn Boyer</t>
  </si>
  <si>
    <t xml:space="preserve">WMSP-4358	</t>
  </si>
  <si>
    <t>Danita Littel</t>
  </si>
  <si>
    <t xml:space="preserve">WMSP-0455	</t>
  </si>
  <si>
    <t>Geoffrey Pfeffer</t>
  </si>
  <si>
    <t xml:space="preserve">WMSP-6525	</t>
  </si>
  <si>
    <t>Herschel Mante</t>
  </si>
  <si>
    <t xml:space="preserve">WMSP-3436	</t>
  </si>
  <si>
    <t>Myrtle Schuppe</t>
  </si>
  <si>
    <t xml:space="preserve">WMSP-9132	</t>
  </si>
  <si>
    <t>Katelin Stracke</t>
  </si>
  <si>
    <t>SCM - 2023.R3 08/23</t>
  </si>
  <si>
    <t>Vicente Bode</t>
  </si>
  <si>
    <t xml:space="preserve">WMSP-6307	</t>
  </si>
  <si>
    <t>Trudi Hackett</t>
  </si>
  <si>
    <t xml:space="preserve">WMSP-9441	</t>
  </si>
  <si>
    <t>Terry Fisher</t>
  </si>
  <si>
    <t xml:space="preserve">WMSP-8390	</t>
  </si>
  <si>
    <t>Hollis Parisian</t>
  </si>
  <si>
    <t xml:space="preserve">WMSP-8434	</t>
  </si>
  <si>
    <t>Senaida Bradtke</t>
  </si>
  <si>
    <t xml:space="preserve">WMSP-0317	</t>
  </si>
  <si>
    <t>Art Leannon</t>
  </si>
  <si>
    <t xml:space="preserve">WMSP-1535	</t>
  </si>
  <si>
    <t>Adah Stanton</t>
  </si>
  <si>
    <t xml:space="preserve">WMSP-8554	</t>
  </si>
  <si>
    <t>Elijah Berge</t>
  </si>
  <si>
    <t xml:space="preserve">WMSP-8157	</t>
  </si>
  <si>
    <t>Truman Hackett</t>
  </si>
  <si>
    <t xml:space="preserve">WMSP-3138	</t>
  </si>
  <si>
    <t>Catharine Wehner</t>
  </si>
  <si>
    <t xml:space="preserve">WMSP-9095	</t>
  </si>
  <si>
    <t>Cody Stehr</t>
  </si>
  <si>
    <t xml:space="preserve">WMSP-8256	</t>
  </si>
  <si>
    <t>Bertie Stiedemann</t>
  </si>
  <si>
    <t xml:space="preserve">WMSP-9006	</t>
  </si>
  <si>
    <t>Elvin Reynolds</t>
  </si>
  <si>
    <t xml:space="preserve">WMSP-7939	</t>
  </si>
  <si>
    <t>Cameron Jerde</t>
  </si>
  <si>
    <t xml:space="preserve">WMSP-7453	</t>
  </si>
  <si>
    <t>Marco Witting</t>
  </si>
  <si>
    <t xml:space="preserve">WMSP-7299	</t>
  </si>
  <si>
    <t>Wilma Lockman</t>
  </si>
  <si>
    <t xml:space="preserve">WMSP-2284	</t>
  </si>
  <si>
    <t>Ruthann Russel</t>
  </si>
  <si>
    <t>SCM - 2023.R7 05/23</t>
  </si>
  <si>
    <t xml:space="preserve">WMSP-0472	</t>
  </si>
  <si>
    <t>Otto Schowalter</t>
  </si>
  <si>
    <t xml:space="preserve">WMSP-1366	</t>
  </si>
  <si>
    <t>Mohammed Kutch</t>
  </si>
  <si>
    <t xml:space="preserve">WMSP-3439	</t>
  </si>
  <si>
    <t>Mario Aimonetti</t>
  </si>
  <si>
    <t xml:space="preserve">WMSP-5105	</t>
  </si>
  <si>
    <t>Gregg McDermott</t>
  </si>
  <si>
    <t>SCM - 2023.R0 08/23</t>
  </si>
  <si>
    <t xml:space="preserve">WMSP-7214	</t>
  </si>
  <si>
    <t>Chance Leannon</t>
  </si>
  <si>
    <t xml:space="preserve">WMSP-8715	</t>
  </si>
  <si>
    <t>Jarod Hickle</t>
  </si>
  <si>
    <t xml:space="preserve">WMSP-3238	</t>
  </si>
  <si>
    <t>Gavin Pagac</t>
  </si>
  <si>
    <t xml:space="preserve">WMSP-4158	</t>
  </si>
  <si>
    <t>Tracey Wisozk</t>
  </si>
  <si>
    <t xml:space="preserve">WMSP-3224	</t>
  </si>
  <si>
    <t>Syble Huel</t>
  </si>
  <si>
    <t xml:space="preserve">WMSP-4678	</t>
  </si>
  <si>
    <t>Josefine Runolfsson</t>
  </si>
  <si>
    <t xml:space="preserve">WMSP-8892	</t>
  </si>
  <si>
    <t>Anibal Mitchell</t>
  </si>
  <si>
    <t xml:space="preserve">WMSP-3039	</t>
  </si>
  <si>
    <t>Donette Langosh</t>
  </si>
  <si>
    <t xml:space="preserve">WMSP-6155	</t>
  </si>
  <si>
    <t>Zelma Yost</t>
  </si>
  <si>
    <t xml:space="preserve">WMSP-1119	</t>
  </si>
  <si>
    <t>Oralia Rolfson</t>
  </si>
  <si>
    <t xml:space="preserve">WMSP-3771	</t>
  </si>
  <si>
    <t>Delcie Farrell</t>
  </si>
  <si>
    <t xml:space="preserve">WMSP-1902	</t>
  </si>
  <si>
    <t>Clifford Jenkins</t>
  </si>
  <si>
    <t xml:space="preserve">WMSP-5129	</t>
  </si>
  <si>
    <t>Alvera Greenfelder</t>
  </si>
  <si>
    <t xml:space="preserve">WMSP-6076	</t>
  </si>
  <si>
    <t>Gayle Von</t>
  </si>
  <si>
    <t xml:space="preserve">WMSP-7043	</t>
  </si>
  <si>
    <t>Arlie Bernier</t>
  </si>
  <si>
    <t xml:space="preserve">WMSP-9135	</t>
  </si>
  <si>
    <t>Jonas Emmerich</t>
  </si>
  <si>
    <t xml:space="preserve">WMSP-4071	</t>
  </si>
  <si>
    <t>Lindy Cronin</t>
  </si>
  <si>
    <t xml:space="preserve">WMSP-9458	</t>
  </si>
  <si>
    <t>Oretha Tillman</t>
  </si>
  <si>
    <t xml:space="preserve">WMSP-9829	</t>
  </si>
  <si>
    <t>Josefine Cremin</t>
  </si>
  <si>
    <t xml:space="preserve">WMSP-6445	</t>
  </si>
  <si>
    <t>Buford Kemmer</t>
  </si>
  <si>
    <t xml:space="preserve">WMSP-9428	</t>
  </si>
  <si>
    <t>Maegan O'Keefe</t>
  </si>
  <si>
    <t xml:space="preserve">WMSP-4298	</t>
  </si>
  <si>
    <t>Robin Quitzon</t>
  </si>
  <si>
    <t xml:space="preserve">WMSP-9743	</t>
  </si>
  <si>
    <t>Floyd White</t>
  </si>
  <si>
    <t xml:space="preserve">WMSP-1527	</t>
  </si>
  <si>
    <t>Rico Kunze</t>
  </si>
  <si>
    <t>SCM - 2023.R3 00/23</t>
  </si>
  <si>
    <t xml:space="preserve">WMSP-6734	</t>
  </si>
  <si>
    <t>Zack Legros</t>
  </si>
  <si>
    <t xml:space="preserve">WMSP-6372	</t>
  </si>
  <si>
    <t>Sonya Gutmann</t>
  </si>
  <si>
    <t xml:space="preserve">WMSP-1790	</t>
  </si>
  <si>
    <t>Christel Berge</t>
  </si>
  <si>
    <t xml:space="preserve">WMSP-8222	</t>
  </si>
  <si>
    <t>Jesica Lesch</t>
  </si>
  <si>
    <t xml:space="preserve">WMSP-1295	</t>
  </si>
  <si>
    <t>Syble Hickle</t>
  </si>
  <si>
    <t xml:space="preserve">WMSP-8493	</t>
  </si>
  <si>
    <t>Bradley Brown</t>
  </si>
  <si>
    <t xml:space="preserve">WMSP-9517	</t>
  </si>
  <si>
    <t>Kyle Mills</t>
  </si>
  <si>
    <t xml:space="preserve">WMSP-7411	</t>
  </si>
  <si>
    <t>Andre Romaguera</t>
  </si>
  <si>
    <t>Alonzo Hodkiewicz</t>
  </si>
  <si>
    <t xml:space="preserve">WMSP-5065	</t>
  </si>
  <si>
    <t>Donald Harber</t>
  </si>
  <si>
    <t xml:space="preserve">WMSP-7165	</t>
  </si>
  <si>
    <t>Chadwick Koss</t>
  </si>
  <si>
    <t xml:space="preserve">WMSP-3277	</t>
  </si>
  <si>
    <t>Frederic Weimann</t>
  </si>
  <si>
    <t xml:space="preserve">WMSP-4025	</t>
  </si>
  <si>
    <t>Philip Weissnat</t>
  </si>
  <si>
    <t xml:space="preserve">WMSP-7932	</t>
  </si>
  <si>
    <t>Santiago Bins</t>
  </si>
  <si>
    <t xml:space="preserve">WMSP-1392	</t>
  </si>
  <si>
    <t>Raymond Batz</t>
  </si>
  <si>
    <t xml:space="preserve">WMSP-6876	</t>
  </si>
  <si>
    <t>Dewayne Wiza</t>
  </si>
  <si>
    <t>SCM - 2023.R9 03/23</t>
  </si>
  <si>
    <t xml:space="preserve">WMSP-1199	</t>
  </si>
  <si>
    <t>Bernard Hackett</t>
  </si>
  <si>
    <t xml:space="preserve">WMSP-6802	</t>
  </si>
  <si>
    <t>Miquel Pollich</t>
  </si>
  <si>
    <t xml:space="preserve">WMSP-2588	</t>
  </si>
  <si>
    <t>Deandre Durgan</t>
  </si>
  <si>
    <t xml:space="preserve">WMSP-4883	</t>
  </si>
  <si>
    <t>Sanford Bernier</t>
  </si>
  <si>
    <t>SCM - 2023.R8 09/23</t>
  </si>
  <si>
    <t xml:space="preserve">WMSP-6347	</t>
  </si>
  <si>
    <t>Eladia Thiel</t>
  </si>
  <si>
    <t>** Divided by 2 Sprints</t>
  </si>
  <si>
    <t>A</t>
  </si>
  <si>
    <t>B</t>
  </si>
  <si>
    <t>C</t>
  </si>
  <si>
    <t>D</t>
  </si>
  <si>
    <t>E</t>
  </si>
  <si>
    <t>F</t>
  </si>
  <si>
    <t>G</t>
  </si>
  <si>
    <t>258.75</t>
  </si>
  <si>
    <t>New Feature.Normal.200.A.E</t>
  </si>
  <si>
    <t>New Feature.Normal.200.B.C</t>
  </si>
  <si>
    <t>New Feature.Normal.300.D.C</t>
  </si>
  <si>
    <t>New Feature.Normal.300.E.C</t>
  </si>
  <si>
    <t>Defect.Normal.200.B.C</t>
  </si>
  <si>
    <t>New Feature.High.200.C.E</t>
  </si>
  <si>
    <t>New Feature.High.300.A.A</t>
  </si>
  <si>
    <t>New Feature.Normal.258.75.A.B</t>
  </si>
  <si>
    <t>New Feature.Normal.200.E.C</t>
  </si>
  <si>
    <t>New Feature.Normal.300.B.D</t>
  </si>
  <si>
    <t>Defect.High.300.C.C</t>
  </si>
  <si>
    <t>New Feature.Normal.200.F.E</t>
  </si>
  <si>
    <t>Defect.Normal.300.E.A</t>
  </si>
  <si>
    <t>New Feature.Normal.200.A.C</t>
  </si>
  <si>
    <t>New Feature.High.300.C.C</t>
  </si>
  <si>
    <t>New Feature.Normal.300.B.B</t>
  </si>
  <si>
    <t>Defect.High.300.E.C</t>
  </si>
  <si>
    <t>New Feature.Normal.300.A.B</t>
  </si>
  <si>
    <t>New Feature.Low.200.C.C</t>
  </si>
  <si>
    <t>New Feature.High.300.A.G</t>
  </si>
  <si>
    <t>Defect.Normal.400.F.F</t>
  </si>
  <si>
    <t>400</t>
  </si>
  <si>
    <t>New Feature.Low.200.B.A</t>
  </si>
  <si>
    <t>New Feature.High.100.A.H</t>
  </si>
  <si>
    <t>100</t>
  </si>
  <si>
    <t>H</t>
  </si>
  <si>
    <t>Defect.Low.200.C.D</t>
  </si>
  <si>
    <t>New Feature.High.300.C.A</t>
  </si>
  <si>
    <t>-</t>
  </si>
  <si>
    <t>Defect.Low.200.D.H</t>
  </si>
  <si>
    <t>New Feature.High.100.A.E</t>
  </si>
  <si>
    <t>New Feature.Normal.200.F.C</t>
  </si>
  <si>
    <t>New Feature.Low.300.E.D</t>
  </si>
  <si>
    <t>Defect.Low.200.C.F</t>
  </si>
  <si>
    <t>New Feature.High.400.A.A</t>
  </si>
  <si>
    <t>New Feature.Normal.200.B.G</t>
  </si>
  <si>
    <t>Defect.High.0.A.C</t>
  </si>
  <si>
    <t>New Feature.Low.200.C.H</t>
  </si>
  <si>
    <t>New Feature.High.300.C.B</t>
  </si>
  <si>
    <t>New Feature.Low.200.E.E</t>
  </si>
  <si>
    <t>20</t>
  </si>
  <si>
    <t>Defect.Normal.100.A.C</t>
  </si>
  <si>
    <t>21</t>
  </si>
  <si>
    <t>New Feature.Low.200.F.A</t>
  </si>
  <si>
    <t>22</t>
  </si>
  <si>
    <t>New Feature.High.400.C.G</t>
  </si>
  <si>
    <t>23</t>
  </si>
  <si>
    <t>New Feature.Low.200.D.F</t>
  </si>
  <si>
    <t>24</t>
  </si>
  <si>
    <t>Defect.Normal.300.A.C</t>
  </si>
  <si>
    <t>25</t>
  </si>
  <si>
    <t>New Feature.High.200.C.H</t>
  </si>
  <si>
    <t>26</t>
  </si>
  <si>
    <t>New Feature.Low.300.B.A</t>
  </si>
  <si>
    <t>27</t>
  </si>
  <si>
    <t>Defect.Low.200.A.D</t>
  </si>
  <si>
    <t>28</t>
  </si>
  <si>
    <t>New Feature.High.200.E.C</t>
  </si>
  <si>
    <t>29</t>
  </si>
  <si>
    <t>New Feature.Normal.100.C.F</t>
  </si>
  <si>
    <t>30</t>
  </si>
  <si>
    <t>Defect.Low.400.A.H</t>
  </si>
  <si>
    <t>31</t>
  </si>
  <si>
    <t>New Feature.High.200.F.C</t>
  </si>
  <si>
    <t>32</t>
  </si>
  <si>
    <t>New Feature.High.300.E.A</t>
  </si>
  <si>
    <t>33</t>
  </si>
  <si>
    <t>New Feature.Normal.200.A.B</t>
  </si>
  <si>
    <t>34</t>
  </si>
  <si>
    <t>Defect.Low.100.C.C</t>
  </si>
  <si>
    <t>66</t>
  </si>
  <si>
    <t>New Feature.Low.300.D.A</t>
  </si>
  <si>
    <t>36</t>
  </si>
  <si>
    <t>New Feature.Low.300.C.G</t>
  </si>
  <si>
    <t>37</t>
  </si>
  <si>
    <t>38</t>
  </si>
  <si>
    <t>New Feature.Normal.200.F.A</t>
  </si>
  <si>
    <t>39</t>
  </si>
  <si>
    <t>Defect.High.400.B.H</t>
  </si>
  <si>
    <t>40</t>
  </si>
  <si>
    <t>New Feature.Low.200.A.A</t>
  </si>
  <si>
    <t>41</t>
  </si>
  <si>
    <t>New Feature.Normal.300.C.C</t>
  </si>
  <si>
    <t>42</t>
  </si>
  <si>
    <t>Defect.Low.100.A.G</t>
  </si>
  <si>
    <t>43</t>
  </si>
  <si>
    <t>New Feature.High.200.C.F</t>
  </si>
  <si>
    <t>44</t>
  </si>
  <si>
    <t>New Feature.Low.0.F.H</t>
  </si>
  <si>
    <t>45</t>
  </si>
  <si>
    <t>Defect.High.200.A.C</t>
  </si>
  <si>
    <t>46</t>
  </si>
  <si>
    <t>New Feature.Normal.400.B.D</t>
  </si>
  <si>
    <t/>
  </si>
  <si>
    <t>47</t>
  </si>
  <si>
    <t>New Feature.Low.200.E.F</t>
  </si>
  <si>
    <t>48</t>
  </si>
  <si>
    <t>49</t>
  </si>
  <si>
    <t>Defect.Low.200.A.C</t>
  </si>
  <si>
    <t>50</t>
  </si>
  <si>
    <t>New Feature.High.100.C.E</t>
  </si>
  <si>
    <t>51</t>
  </si>
  <si>
    <t>New Feature.Normal.200.E.G</t>
  </si>
  <si>
    <t>52</t>
  </si>
  <si>
    <t>53</t>
  </si>
  <si>
    <t>New Feature.Low.400.D.H</t>
  </si>
  <si>
    <t>54</t>
  </si>
  <si>
    <t>55</t>
  </si>
  <si>
    <t>New Feature.High.200.A.B</t>
  </si>
  <si>
    <t>56</t>
  </si>
  <si>
    <t>New Feature.Normal.300.F.A</t>
  </si>
  <si>
    <t>57</t>
  </si>
  <si>
    <t>Defect.Low.200.C.C</t>
  </si>
  <si>
    <t>58</t>
  </si>
  <si>
    <t>New Feature.High.200.A.F</t>
  </si>
  <si>
    <t>59</t>
  </si>
  <si>
    <t>New Feature.Low.100.E.E</t>
  </si>
  <si>
    <t>60</t>
  </si>
  <si>
    <t>61</t>
  </si>
  <si>
    <t>New Feature.Low.400.C.A</t>
  </si>
  <si>
    <t>62</t>
  </si>
  <si>
    <t>New Feature.High.200.A.H</t>
  </si>
  <si>
    <t>63</t>
  </si>
  <si>
    <t>Defect.Normal.100.C.D</t>
  </si>
  <si>
    <t>64</t>
  </si>
  <si>
    <t>New Feature.Low.300.F.H</t>
  </si>
  <si>
    <t>65</t>
  </si>
  <si>
    <t>New Feature.High.200.E.G</t>
  </si>
  <si>
    <t>35</t>
  </si>
  <si>
    <t>New Feature.High.200.D.D</t>
  </si>
  <si>
    <t>67</t>
  </si>
  <si>
    <t>Defect.Normal.0.A.C</t>
  </si>
  <si>
    <t>68</t>
  </si>
  <si>
    <t>New Feature.Low.200.F.F</t>
  </si>
  <si>
    <t>69</t>
  </si>
  <si>
    <t>New Feature.High.200.C.A</t>
  </si>
  <si>
    <t>70</t>
  </si>
  <si>
    <t>New Feature.High.200.A.D</t>
  </si>
  <si>
    <t>71</t>
  </si>
  <si>
    <t>Defect.Low.200.B.F</t>
  </si>
  <si>
    <t>72</t>
  </si>
  <si>
    <t>New Feature.Low.300.C.C</t>
  </si>
  <si>
    <t>73</t>
  </si>
  <si>
    <t>New Feature.Normal.400.A.E</t>
  </si>
  <si>
    <t>74</t>
  </si>
  <si>
    <t>75</t>
  </si>
  <si>
    <t>Defect.Normal.200.A.G</t>
  </si>
  <si>
    <t>76</t>
  </si>
  <si>
    <t>New Feature.Low.400.D.C</t>
  </si>
  <si>
    <t>77</t>
  </si>
  <si>
    <t>New Feature.High.100.C.A</t>
  </si>
  <si>
    <t>78</t>
  </si>
  <si>
    <t>Defect.Low.300.E.H</t>
  </si>
  <si>
    <t>79</t>
  </si>
  <si>
    <t>80</t>
  </si>
  <si>
    <t>Defect.Low.200.A.B</t>
  </si>
  <si>
    <t>81</t>
  </si>
  <si>
    <t>New Feature.Normal.200.E.F</t>
  </si>
  <si>
    <t>82</t>
  </si>
  <si>
    <t>New Feature.High.100.A.A</t>
  </si>
  <si>
    <t>83</t>
  </si>
  <si>
    <t>84</t>
  </si>
  <si>
    <t>New Feature.High.300.E.D</t>
  </si>
  <si>
    <t>85</t>
  </si>
  <si>
    <t>Defect.Low.200.B.A</t>
  </si>
  <si>
    <t>86</t>
  </si>
  <si>
    <t>New Feature.Normal.0.A.E</t>
  </si>
  <si>
    <t>87</t>
  </si>
  <si>
    <t>New Feature.High.200.F.G</t>
  </si>
  <si>
    <t>88</t>
  </si>
  <si>
    <t>New Feature.Low.300.C.F</t>
  </si>
  <si>
    <t>89</t>
  </si>
  <si>
    <t>Defect.Low.400.C.A</t>
  </si>
  <si>
    <t>90</t>
  </si>
  <si>
    <t>91</t>
  </si>
  <si>
    <t>New Feature.Normal.100.F.C</t>
  </si>
  <si>
    <t>92</t>
  </si>
  <si>
    <t>New Feature.High.200.B.G</t>
  </si>
  <si>
    <t>93</t>
  </si>
  <si>
    <t>Defect.Normal.300.E.D</t>
  </si>
  <si>
    <t>94</t>
  </si>
  <si>
    <t>New Feature.Low.200.A.H</t>
  </si>
  <si>
    <t>95</t>
  </si>
  <si>
    <t>Defect.Low.200.C.A</t>
  </si>
  <si>
    <t>96</t>
  </si>
  <si>
    <t>New Feature.Low.400.A.C</t>
  </si>
  <si>
    <t>97</t>
  </si>
  <si>
    <t>98</t>
  </si>
  <si>
    <t>Defect.High.300.A.C</t>
  </si>
  <si>
    <t>99</t>
  </si>
  <si>
    <t>New Feature.Normal.100.D.A</t>
  </si>
  <si>
    <t>New Feature.Low.200.C.A</t>
  </si>
  <si>
    <t>New Feature.Low.200.A.D</t>
  </si>
  <si>
    <t>New Feature.Low.200.A.G</t>
  </si>
  <si>
    <t>New Feature.High.200.C.C</t>
  </si>
  <si>
    <t>Defect.Low.300.A.B</t>
  </si>
  <si>
    <t>New Feature.Normal.200.C.H</t>
  </si>
  <si>
    <t>Defect.High.200.A.G</t>
  </si>
  <si>
    <t>New Feature.High.300.E.H</t>
  </si>
  <si>
    <t>New Feature.High.300.C.E</t>
  </si>
  <si>
    <t>New Feature.Normal.200.F.B</t>
  </si>
  <si>
    <t>New Feature.Low.400.D.G</t>
  </si>
  <si>
    <t>Defect.Normal.300.B.H</t>
  </si>
  <si>
    <t>New Feature.Low.300.A.D</t>
  </si>
  <si>
    <t>Defect.High.200.E.G</t>
  </si>
  <si>
    <t>New Feature.Normal.100.A.H</t>
  </si>
  <si>
    <t>New Feature.Low.200.A.C</t>
  </si>
  <si>
    <t>New Feature.High.100.C.D</t>
  </si>
  <si>
    <t>Defect.Normal.100.A.A</t>
  </si>
  <si>
    <t>Defect.Low.100.C.B</t>
  </si>
  <si>
    <t>New Feature.High.0.B.A</t>
  </si>
  <si>
    <t>New Feature.High.400.E.D</t>
  </si>
  <si>
    <t>New Feature.Normal.200.A.F</t>
  </si>
  <si>
    <t>New Feature.Low.300.A.E</t>
  </si>
  <si>
    <t>Defect.High.100.D.F</t>
  </si>
  <si>
    <t>New Feature.Normal.0.A.B</t>
  </si>
  <si>
    <t>New Feature.Low.100.B.D</t>
  </si>
  <si>
    <t>Defect.High.300.A.D</t>
  </si>
  <si>
    <t>New Feature.High.200.A.A</t>
  </si>
  <si>
    <t>Defect.High.0.A.D</t>
  </si>
  <si>
    <t>New Feature.Low.100.D.A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</si>
</sst>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11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vertical="top" wrapText="1"/>
    </xf>
    <xf numFmtId="0" fontId="20" fillId="0" borderId="10" xfId="0" applyFont="1" applyBorder="1" applyAlignment="1">
      <alignment horizontal="center" vertical="top" wrapText="1"/>
    </xf>
    <xf numFmtId="0" fontId="18" fillId="0" borderId="0" xfId="0" applyFont="1"/>
    <xf numFmtId="0" fontId="0" fillId="0" borderId="10" xfId="0" applyBorder="1"/>
    <xf numFmtId="0" fontId="19" fillId="0" borderId="10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49" fontId="19" fillId="0" borderId="10" xfId="0" applyNumberFormat="1" applyFont="1" applyBorder="1" applyAlignment="1">
      <alignment horizontal="left" vertical="top" wrapText="1"/>
    </xf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8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microsoft.com/office/2017/10/relationships/person" Target="persons/perso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G2" sqref="G2"/>
    </sheetView>
  </sheetViews>
  <sheetFormatPr defaultColWidth="9.1796875" defaultRowHeight="11.5" x14ac:dyDescent="0.25"/>
  <cols>
    <col min="1" max="1" bestFit="true" customWidth="true" style="5" width="11.453125" collapsed="true"/>
    <col min="2" max="2" bestFit="true" customWidth="true" style="5" width="8.26953125" collapsed="true"/>
    <col min="3" max="3" bestFit="true" customWidth="true" style="5" width="20.0" collapsed="true"/>
    <col min="4" max="4" bestFit="true" customWidth="true" style="5" width="22.26953125" collapsed="true"/>
    <col min="5" max="5" bestFit="true" customWidth="true" style="5" width="15.26953125" collapsed="true"/>
    <col min="6" max="6" bestFit="true" customWidth="true" style="5" width="23.0" collapsed="true"/>
    <col min="7" max="7" bestFit="true" customWidth="true" style="5" width="16.7265625" collapsed="true"/>
    <col min="8" max="8" bestFit="true" customWidth="true" style="5" width="20.1796875" collapsed="true"/>
    <col min="9" max="9" bestFit="true" customWidth="true" style="5" width="21.54296875" collapsed="true"/>
    <col min="10" max="10" bestFit="true" customWidth="true" style="5" width="43.26953125" collapsed="true"/>
    <col min="11" max="14" customWidth="true" style="5" width="9.1796875" collapsed="true"/>
    <col min="15" max="16384" style="5" width="9.1796875" collapsed="true"/>
  </cols>
  <sheetData>
    <row r="1" spans="1:10" ht="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4.5" x14ac:dyDescent="0.35">
      <c r="A2" s="6" t="s">
        <v>10</v>
      </c>
      <c r="B2" s="7" t="s">
        <v>11</v>
      </c>
      <c r="C2" s="8" t="s">
        <v>12</v>
      </c>
      <c r="D2" s="9" t="s">
        <v>13</v>
      </c>
      <c r="E2" s="7" t="s">
        <v>14</v>
      </c>
      <c r="F2" s="7">
        <v>3</v>
      </c>
      <c r="G2" s="7">
        <v>188.75</v>
      </c>
      <c r="H2" s="7">
        <v>0</v>
      </c>
      <c r="I2" s="7"/>
      <c r="J2" s="7" t="s">
        <v>15</v>
      </c>
    </row>
    <row r="3" spans="1:10" ht="14.5" x14ac:dyDescent="0.35">
      <c r="A3" s="6" t="s">
        <v>16</v>
      </c>
      <c r="B3" s="7" t="s">
        <v>11</v>
      </c>
      <c r="C3" s="8" t="s">
        <v>12</v>
      </c>
      <c r="D3" s="9" t="s">
        <v>13</v>
      </c>
      <c r="E3" s="7" t="s">
        <v>17</v>
      </c>
      <c r="F3" s="7">
        <v>2</v>
      </c>
      <c r="G3" s="7">
        <v>258.75</v>
      </c>
      <c r="H3" s="7">
        <v>0</v>
      </c>
      <c r="I3" s="7"/>
      <c r="J3" s="7" t="s">
        <v>15</v>
      </c>
    </row>
    <row r="4" spans="1:10" ht="14.5" x14ac:dyDescent="0.35">
      <c r="A4" s="6" t="s">
        <v>18</v>
      </c>
      <c r="B4" s="7" t="s">
        <v>11</v>
      </c>
      <c r="C4" s="8" t="s">
        <v>12</v>
      </c>
      <c r="D4" s="9" t="s">
        <v>13</v>
      </c>
      <c r="E4" s="7" t="s">
        <v>14</v>
      </c>
      <c r="F4" s="7">
        <v>5</v>
      </c>
      <c r="G4" s="7">
        <v>288.75</v>
      </c>
      <c r="H4" s="7">
        <v>2</v>
      </c>
      <c r="I4" s="7"/>
      <c r="J4" s="7" t="s">
        <v>15</v>
      </c>
    </row>
    <row r="5" spans="1:10" ht="14.5" x14ac:dyDescent="0.35">
      <c r="A5" s="6" t="s">
        <v>19</v>
      </c>
      <c r="B5" s="7" t="s">
        <v>11</v>
      </c>
      <c r="C5" s="8" t="s">
        <v>12</v>
      </c>
      <c r="D5" s="9" t="s">
        <v>13</v>
      </c>
      <c r="E5" s="7" t="s">
        <v>14</v>
      </c>
      <c r="F5" s="7">
        <v>2</v>
      </c>
      <c r="G5" s="7">
        <v>288.75</v>
      </c>
      <c r="H5" s="7">
        <v>2</v>
      </c>
      <c r="I5" s="7"/>
      <c r="J5" s="7" t="s">
        <v>15</v>
      </c>
    </row>
    <row r="6" spans="1:10" ht="14.5" x14ac:dyDescent="0.35">
      <c r="A6" s="6" t="s">
        <v>20</v>
      </c>
      <c r="B6" s="7" t="s">
        <v>11</v>
      </c>
      <c r="C6" s="8" t="s">
        <v>12</v>
      </c>
      <c r="D6" s="9" t="s">
        <v>13</v>
      </c>
      <c r="E6" s="7" t="s">
        <v>14</v>
      </c>
      <c r="F6" s="7">
        <v>3</v>
      </c>
      <c r="G6" s="7">
        <v>288.75</v>
      </c>
      <c r="H6" s="7">
        <v>5</v>
      </c>
      <c r="I6" s="7"/>
      <c r="J6" s="7" t="s">
        <v>15</v>
      </c>
    </row>
    <row r="7" spans="1:10" ht="14.5" x14ac:dyDescent="0.35">
      <c r="A7" s="6" t="s">
        <v>21</v>
      </c>
      <c r="B7" s="7" t="s">
        <v>11</v>
      </c>
      <c r="C7" s="7" t="s">
        <v>22</v>
      </c>
      <c r="D7" s="9" t="s">
        <v>13</v>
      </c>
      <c r="E7" s="7" t="s">
        <v>14</v>
      </c>
      <c r="F7" s="7">
        <v>3</v>
      </c>
      <c r="G7" s="7">
        <v>288.75</v>
      </c>
      <c r="H7" s="7">
        <v>8</v>
      </c>
      <c r="I7" s="7"/>
      <c r="J7" s="7" t="s">
        <v>15</v>
      </c>
    </row>
    <row r="8" spans="1:10" ht="14.5" x14ac:dyDescent="0.35">
      <c r="A8" s="6" t="s">
        <v>23</v>
      </c>
      <c r="B8" s="7" t="s">
        <v>24</v>
      </c>
      <c r="C8" s="7" t="s">
        <v>22</v>
      </c>
      <c r="D8" s="9" t="s">
        <v>25</v>
      </c>
      <c r="E8" s="7" t="s">
        <v>14</v>
      </c>
      <c r="F8" s="7">
        <v>1</v>
      </c>
      <c r="G8" s="7">
        <v>301.25</v>
      </c>
      <c r="H8" s="7">
        <v>1</v>
      </c>
      <c r="I8" s="7"/>
      <c r="J8" s="7" t="s">
        <v>15</v>
      </c>
    </row>
    <row r="9" spans="1:10" ht="14.5" x14ac:dyDescent="0.35">
      <c r="A9" s="6" t="s">
        <v>26</v>
      </c>
      <c r="B9" s="7" t="s">
        <v>11</v>
      </c>
      <c r="C9" s="8" t="s">
        <v>12</v>
      </c>
      <c r="D9" s="9" t="s">
        <v>13</v>
      </c>
      <c r="E9" s="7" t="s">
        <v>17</v>
      </c>
      <c r="F9" s="7">
        <v>8</v>
      </c>
      <c r="G9" s="7">
        <v>238.75</v>
      </c>
      <c r="H9" s="7">
        <v>0</v>
      </c>
      <c r="I9" s="7"/>
      <c r="J9" s="7" t="s">
        <v>15</v>
      </c>
    </row>
    <row r="10" spans="1:10" ht="14.5" x14ac:dyDescent="0.35">
      <c r="A10" s="6" t="s">
        <v>27</v>
      </c>
      <c r="B10" s="7" t="s">
        <v>24</v>
      </c>
      <c r="C10" s="8" t="s">
        <v>12</v>
      </c>
      <c r="D10" s="9" t="s">
        <v>13</v>
      </c>
      <c r="E10" s="7" t="s">
        <v>28</v>
      </c>
      <c r="F10" s="7">
        <v>3</v>
      </c>
      <c r="G10" s="7">
        <v>301.25</v>
      </c>
      <c r="H10" s="7">
        <v>3</v>
      </c>
      <c r="I10" s="7"/>
      <c r="J10" s="7" t="s">
        <v>15</v>
      </c>
    </row>
    <row r="11" spans="1:10" ht="14.5" x14ac:dyDescent="0.35">
      <c r="A11" s="6" t="s">
        <v>29</v>
      </c>
      <c r="B11" s="7" t="s">
        <v>11</v>
      </c>
      <c r="C11" s="8" t="s">
        <v>12</v>
      </c>
      <c r="D11" s="9" t="s">
        <v>13</v>
      </c>
      <c r="E11" s="7" t="s">
        <v>14</v>
      </c>
      <c r="F11" s="7">
        <v>3</v>
      </c>
      <c r="G11" s="7">
        <v>188.75</v>
      </c>
      <c r="H11" s="7">
        <v>2</v>
      </c>
      <c r="I11" s="7"/>
      <c r="J11" s="7" t="s">
        <v>15</v>
      </c>
    </row>
    <row r="12" spans="1:10" ht="14.5" x14ac:dyDescent="0.35">
      <c r="A12" s="6" t="s">
        <v>30</v>
      </c>
      <c r="B12" s="7" t="s">
        <v>24</v>
      </c>
      <c r="C12" s="7" t="s">
        <v>31</v>
      </c>
      <c r="D12" s="9" t="s">
        <v>25</v>
      </c>
      <c r="E12" s="7" t="s">
        <v>14</v>
      </c>
      <c r="F12" s="7">
        <v>3</v>
      </c>
      <c r="G12" s="7">
        <v>301.25</v>
      </c>
      <c r="H12" s="7">
        <v>3</v>
      </c>
      <c r="I12" s="7"/>
      <c r="J12" s="7" t="s">
        <v>15</v>
      </c>
    </row>
    <row r="13" spans="1:10" ht="14.5" x14ac:dyDescent="0.35">
      <c r="A13" s="6" t="s">
        <v>32</v>
      </c>
      <c r="B13" s="7" t="s">
        <v>11</v>
      </c>
      <c r="C13" s="8" t="s">
        <v>12</v>
      </c>
      <c r="D13" s="9" t="s">
        <v>13</v>
      </c>
      <c r="E13" s="7" t="s">
        <v>14</v>
      </c>
      <c r="F13" s="7">
        <v>3</v>
      </c>
      <c r="G13" s="7">
        <v>208.75</v>
      </c>
      <c r="H13" s="7">
        <v>2</v>
      </c>
      <c r="I13" s="7"/>
      <c r="J13" s="7" t="s">
        <v>15</v>
      </c>
    </row>
    <row r="14" spans="1:10" ht="14.5" x14ac:dyDescent="0.35">
      <c r="A14" s="6" t="s">
        <v>33</v>
      </c>
      <c r="B14" s="7" t="s">
        <v>11</v>
      </c>
      <c r="C14" s="8" t="s">
        <v>12</v>
      </c>
      <c r="D14" s="9" t="s">
        <v>13</v>
      </c>
      <c r="E14" s="7" t="s">
        <v>28</v>
      </c>
      <c r="F14" s="7">
        <v>3</v>
      </c>
      <c r="G14" s="7">
        <v>188.75</v>
      </c>
      <c r="H14" s="7">
        <v>2</v>
      </c>
      <c r="I14" s="7"/>
      <c r="J14" s="7" t="s">
        <v>15</v>
      </c>
    </row>
    <row r="15" spans="1:10" ht="14.5" x14ac:dyDescent="0.35">
      <c r="A15" s="6" t="s">
        <v>34</v>
      </c>
      <c r="B15" s="7" t="s">
        <v>11</v>
      </c>
      <c r="C15" s="7" t="s">
        <v>35</v>
      </c>
      <c r="D15" s="9" t="s">
        <v>25</v>
      </c>
      <c r="E15" s="7" t="s">
        <v>14</v>
      </c>
      <c r="F15" s="7">
        <v>3</v>
      </c>
      <c r="G15" s="7">
        <v>208.75</v>
      </c>
      <c r="H15" s="7">
        <v>2</v>
      </c>
      <c r="I15" s="7"/>
      <c r="J15" s="7" t="s">
        <v>15</v>
      </c>
    </row>
    <row r="16" spans="1:10" ht="14.5" x14ac:dyDescent="0.35">
      <c r="A16" s="6" t="s">
        <v>36</v>
      </c>
      <c r="B16" s="7" t="s">
        <v>24</v>
      </c>
      <c r="C16" s="8" t="s">
        <v>12</v>
      </c>
      <c r="D16" s="9" t="s">
        <v>13</v>
      </c>
      <c r="E16" s="7" t="s">
        <v>14</v>
      </c>
      <c r="F16" s="7">
        <v>8</v>
      </c>
      <c r="G16" s="7">
        <v>238.75</v>
      </c>
      <c r="H16" s="7">
        <v>3</v>
      </c>
      <c r="I16" s="7"/>
      <c r="J16" s="7" t="s">
        <v>15</v>
      </c>
    </row>
    <row r="17" spans="1:10" ht="14.5" x14ac:dyDescent="0.35">
      <c r="A17" s="6" t="s">
        <v>37</v>
      </c>
      <c r="B17" s="7" t="s">
        <v>24</v>
      </c>
      <c r="C17" s="8" t="s">
        <v>12</v>
      </c>
      <c r="D17" s="9" t="s">
        <v>13</v>
      </c>
      <c r="E17" s="7" t="s">
        <v>28</v>
      </c>
      <c r="F17" s="7">
        <v>3</v>
      </c>
      <c r="G17" s="7">
        <v>301.25</v>
      </c>
      <c r="H17" s="7">
        <v>8</v>
      </c>
      <c r="I17" s="7"/>
      <c r="J17" s="7" t="s">
        <v>15</v>
      </c>
    </row>
    <row r="18" spans="1:10" ht="14.5" x14ac:dyDescent="0.35">
      <c r="A18" s="6" t="s">
        <v>38</v>
      </c>
      <c r="B18" s="7" t="s">
        <v>11</v>
      </c>
      <c r="C18" s="8" t="s">
        <v>12</v>
      </c>
      <c r="D18" s="9" t="s">
        <v>39</v>
      </c>
      <c r="E18" s="7" t="s">
        <v>28</v>
      </c>
      <c r="F18" s="7">
        <v>0</v>
      </c>
      <c r="G18" s="7">
        <v>288.75</v>
      </c>
      <c r="H18" s="7">
        <v>8</v>
      </c>
      <c r="I18" s="7"/>
      <c r="J18" s="7" t="s">
        <v>15</v>
      </c>
    </row>
    <row r="19" spans="1:10" ht="14.5" x14ac:dyDescent="0.35">
      <c r="A19" s="6" t="s">
        <v>40</v>
      </c>
      <c r="B19" s="7" t="s">
        <v>11</v>
      </c>
      <c r="C19" s="7" t="s">
        <v>41</v>
      </c>
      <c r="D19" s="9" t="s">
        <v>42</v>
      </c>
      <c r="E19" s="7" t="s">
        <v>17</v>
      </c>
      <c r="F19" s="7">
        <v>8</v>
      </c>
      <c r="G19" s="7">
        <v>238.75</v>
      </c>
      <c r="H19" s="7">
        <v>13</v>
      </c>
      <c r="I19" s="7">
        <v>2</v>
      </c>
      <c r="J19" s="7" t="s">
        <v>43</v>
      </c>
    </row>
    <row r="20" spans="1:10" ht="14.5" x14ac:dyDescent="0.35">
      <c r="A20" s="6" t="s">
        <v>44</v>
      </c>
      <c r="B20" s="7" t="s">
        <v>11</v>
      </c>
      <c r="C20" s="7" t="s">
        <v>31</v>
      </c>
      <c r="D20" s="9" t="s">
        <v>45</v>
      </c>
      <c r="E20" s="7" t="s">
        <v>14</v>
      </c>
      <c r="F20" s="7">
        <v>3</v>
      </c>
      <c r="G20" s="7">
        <v>223.75</v>
      </c>
      <c r="H20" s="7">
        <v>8</v>
      </c>
      <c r="I20" s="7"/>
      <c r="J20" s="7" t="s">
        <v>15</v>
      </c>
    </row>
  </sheetData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0FDF-746A-4925-A10B-F421BF293F60}">
  <dimension ref="A1:J46"/>
  <sheetViews>
    <sheetView workbookViewId="0">
      <selection activeCell="H13" sqref="H13"/>
    </sheetView>
  </sheetViews>
  <sheetFormatPr defaultRowHeight="14.5" x14ac:dyDescent="0.35"/>
  <cols>
    <col min="1" max="1" bestFit="true" customWidth="true" width="11.90625" collapsed="true"/>
    <col min="2" max="2" bestFit="true" customWidth="true" width="7.0" collapsed="true"/>
    <col min="3" max="3" bestFit="true" customWidth="true" width="17.453125" collapsed="true"/>
    <col min="4" max="4" bestFit="true" customWidth="true" width="19.08984375" collapsed="true"/>
    <col min="5" max="5" bestFit="true" customWidth="true" width="12.0" collapsed="true"/>
    <col min="6" max="6" bestFit="true" customWidth="true" width="18.26953125" collapsed="true"/>
    <col min="7" max="7" bestFit="true" customWidth="true" width="13.1796875" collapsed="true"/>
    <col min="8" max="8" bestFit="true" customWidth="true" width="15.90625" collapsed="true"/>
    <col min="9" max="9" bestFit="true" customWidth="true" width="17.2695312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560</v>
      </c>
      <c r="B2" t="s">
        <v>11</v>
      </c>
      <c r="C2" t="s">
        <v>561</v>
      </c>
      <c r="D2" t="s">
        <v>42</v>
      </c>
      <c r="E2" t="s">
        <v>17</v>
      </c>
      <c r="F2">
        <v>1</v>
      </c>
      <c r="G2">
        <v>316.25</v>
      </c>
      <c r="H2">
        <v>13</v>
      </c>
      <c r="J2" t="s">
        <v>147</v>
      </c>
    </row>
    <row r="3" spans="1:10" x14ac:dyDescent="0.35">
      <c r="A3" t="s">
        <v>562</v>
      </c>
      <c r="B3" t="s">
        <v>11</v>
      </c>
      <c r="C3" t="s">
        <v>563</v>
      </c>
      <c r="D3" t="s">
        <v>13</v>
      </c>
      <c r="E3" t="s">
        <v>17</v>
      </c>
      <c r="F3">
        <v>2</v>
      </c>
      <c r="G3">
        <v>316.25</v>
      </c>
      <c r="H3">
        <v>5</v>
      </c>
      <c r="J3" t="s">
        <v>181</v>
      </c>
    </row>
    <row r="4" spans="1:10" x14ac:dyDescent="0.35">
      <c r="A4" t="s">
        <v>564</v>
      </c>
      <c r="B4" t="s">
        <v>49</v>
      </c>
      <c r="C4" t="s">
        <v>565</v>
      </c>
      <c r="D4" t="s">
        <v>25</v>
      </c>
      <c r="E4" t="s">
        <v>17</v>
      </c>
      <c r="F4">
        <v>3</v>
      </c>
      <c r="G4">
        <v>313.75</v>
      </c>
      <c r="H4">
        <v>8</v>
      </c>
      <c r="J4" t="s">
        <v>416</v>
      </c>
    </row>
    <row r="5" spans="1:10" x14ac:dyDescent="0.35">
      <c r="A5" t="s">
        <v>566</v>
      </c>
      <c r="B5" t="s">
        <v>51</v>
      </c>
      <c r="C5" t="s">
        <v>567</v>
      </c>
      <c r="D5" t="s">
        <v>45</v>
      </c>
      <c r="E5" t="s">
        <v>14</v>
      </c>
      <c r="G5">
        <v>316.25</v>
      </c>
      <c r="H5">
        <v>3</v>
      </c>
      <c r="J5" t="s">
        <v>512</v>
      </c>
    </row>
    <row r="6" spans="1:10" x14ac:dyDescent="0.35">
      <c r="A6" t="s">
        <v>568</v>
      </c>
      <c r="B6" t="s">
        <v>24</v>
      </c>
      <c r="C6" t="s">
        <v>569</v>
      </c>
      <c r="D6" t="s">
        <v>25</v>
      </c>
      <c r="E6" t="s">
        <v>17</v>
      </c>
      <c r="F6">
        <v>3</v>
      </c>
      <c r="G6">
        <v>138.75</v>
      </c>
      <c r="H6">
        <v>0</v>
      </c>
      <c r="J6" t="s">
        <v>192</v>
      </c>
    </row>
    <row r="7" spans="1:10" x14ac:dyDescent="0.35">
      <c r="A7" t="s">
        <v>570</v>
      </c>
      <c r="B7" t="s">
        <v>51</v>
      </c>
      <c r="C7" t="s">
        <v>571</v>
      </c>
      <c r="D7" t="s">
        <v>45</v>
      </c>
      <c r="E7" t="s">
        <v>17</v>
      </c>
      <c r="F7">
        <v>8</v>
      </c>
      <c r="G7">
        <v>316.25</v>
      </c>
      <c r="H7">
        <v>3</v>
      </c>
      <c r="J7" t="s">
        <v>164</v>
      </c>
    </row>
    <row r="8" spans="1:10" x14ac:dyDescent="0.35">
      <c r="A8" t="s">
        <v>572</v>
      </c>
      <c r="B8" t="s">
        <v>50</v>
      </c>
      <c r="C8" t="s">
        <v>573</v>
      </c>
      <c r="D8" t="s">
        <v>25</v>
      </c>
      <c r="E8" t="s">
        <v>14</v>
      </c>
      <c r="F8">
        <v>13</v>
      </c>
      <c r="G8">
        <v>0</v>
      </c>
      <c r="H8">
        <v>3</v>
      </c>
      <c r="J8" t="s">
        <v>172</v>
      </c>
    </row>
    <row r="9" spans="1:10" x14ac:dyDescent="0.35">
      <c r="A9" t="s">
        <v>574</v>
      </c>
      <c r="B9" t="s">
        <v>49</v>
      </c>
      <c r="C9" t="s">
        <v>575</v>
      </c>
      <c r="D9" t="s">
        <v>45</v>
      </c>
      <c r="E9" t="s">
        <v>17</v>
      </c>
      <c r="F9">
        <v>21</v>
      </c>
      <c r="G9">
        <v>188.75</v>
      </c>
      <c r="H9">
        <v>3</v>
      </c>
      <c r="J9" t="s">
        <v>158</v>
      </c>
    </row>
    <row r="10" spans="1:10" x14ac:dyDescent="0.35">
      <c r="A10" t="s">
        <v>576</v>
      </c>
      <c r="B10" t="s">
        <v>49</v>
      </c>
      <c r="C10" t="s">
        <v>577</v>
      </c>
      <c r="D10" t="s">
        <v>45</v>
      </c>
      <c r="E10" t="s">
        <v>17</v>
      </c>
      <c r="F10">
        <v>0</v>
      </c>
      <c r="G10">
        <v>108.75</v>
      </c>
      <c r="H10">
        <v>0</v>
      </c>
      <c r="J10" t="s">
        <v>578</v>
      </c>
    </row>
    <row r="11" spans="1:10" x14ac:dyDescent="0.35">
      <c r="A11" t="s">
        <v>275</v>
      </c>
      <c r="B11" t="s">
        <v>49</v>
      </c>
      <c r="C11" t="s">
        <v>579</v>
      </c>
      <c r="D11" t="s">
        <v>39</v>
      </c>
      <c r="E11" t="s">
        <v>17</v>
      </c>
      <c r="F11">
        <v>1</v>
      </c>
      <c r="G11">
        <v>108.75</v>
      </c>
      <c r="H11">
        <v>3</v>
      </c>
      <c r="J11" t="s">
        <v>155</v>
      </c>
    </row>
    <row r="12" spans="1:10" x14ac:dyDescent="0.35">
      <c r="A12" t="s">
        <v>580</v>
      </c>
      <c r="B12" t="s">
        <v>49</v>
      </c>
      <c r="C12" t="s">
        <v>581</v>
      </c>
      <c r="D12" t="s">
        <v>13</v>
      </c>
      <c r="E12" t="s">
        <v>17</v>
      </c>
      <c r="F12">
        <v>2</v>
      </c>
      <c r="G12">
        <v>353.75</v>
      </c>
      <c r="H12">
        <v>8</v>
      </c>
      <c r="J12" t="s">
        <v>446</v>
      </c>
    </row>
    <row r="13" spans="1:10" x14ac:dyDescent="0.35">
      <c r="A13" t="s">
        <v>582</v>
      </c>
      <c r="B13" t="s">
        <v>49</v>
      </c>
      <c r="C13" t="s">
        <v>583</v>
      </c>
      <c r="D13" t="s">
        <v>45</v>
      </c>
      <c r="E13" t="s">
        <v>17</v>
      </c>
      <c r="F13">
        <v>3</v>
      </c>
      <c r="G13">
        <v>158.75</v>
      </c>
      <c r="H13">
        <v>1</v>
      </c>
      <c r="J13" t="s">
        <v>174</v>
      </c>
    </row>
    <row r="14" spans="1:10" x14ac:dyDescent="0.35">
      <c r="A14" t="s">
        <v>584</v>
      </c>
      <c r="B14" t="s">
        <v>24</v>
      </c>
      <c r="C14" t="s">
        <v>585</v>
      </c>
      <c r="D14" t="s">
        <v>42</v>
      </c>
      <c r="E14" t="s">
        <v>14</v>
      </c>
      <c r="F14">
        <v>5</v>
      </c>
      <c r="G14">
        <v>173.75</v>
      </c>
      <c r="H14">
        <v>5</v>
      </c>
      <c r="J14" t="s">
        <v>490</v>
      </c>
    </row>
    <row r="15" spans="1:10" x14ac:dyDescent="0.35">
      <c r="A15" t="s">
        <v>586</v>
      </c>
      <c r="B15" t="s">
        <v>24</v>
      </c>
      <c r="C15" t="s">
        <v>587</v>
      </c>
      <c r="D15" t="s">
        <v>42</v>
      </c>
      <c r="E15" t="s">
        <v>14</v>
      </c>
      <c r="G15">
        <v>208.75</v>
      </c>
      <c r="H15">
        <v>1</v>
      </c>
      <c r="J15" t="s">
        <v>416</v>
      </c>
    </row>
    <row r="16" spans="1:10" x14ac:dyDescent="0.35">
      <c r="A16" t="s">
        <v>588</v>
      </c>
      <c r="B16" t="s">
        <v>49</v>
      </c>
      <c r="C16" t="s">
        <v>589</v>
      </c>
      <c r="D16" t="s">
        <v>39</v>
      </c>
      <c r="E16" t="s">
        <v>17</v>
      </c>
      <c r="F16">
        <v>8</v>
      </c>
      <c r="G16">
        <v>405</v>
      </c>
      <c r="H16">
        <v>8</v>
      </c>
      <c r="J16" t="s">
        <v>158</v>
      </c>
    </row>
    <row r="17" spans="1:10" x14ac:dyDescent="0.35">
      <c r="A17" t="s">
        <v>590</v>
      </c>
      <c r="B17" t="s">
        <v>11</v>
      </c>
      <c r="C17" t="s">
        <v>591</v>
      </c>
      <c r="D17" t="s">
        <v>13</v>
      </c>
      <c r="E17" t="s">
        <v>17</v>
      </c>
      <c r="F17">
        <v>13</v>
      </c>
      <c r="G17">
        <v>223.75</v>
      </c>
      <c r="H17">
        <v>8</v>
      </c>
      <c r="J17" t="s">
        <v>371</v>
      </c>
    </row>
    <row r="18" spans="1:10" x14ac:dyDescent="0.35">
      <c r="A18" t="s">
        <v>592</v>
      </c>
      <c r="B18" t="s">
        <v>50</v>
      </c>
      <c r="C18" t="s">
        <v>593</v>
      </c>
      <c r="D18" t="s">
        <v>45</v>
      </c>
      <c r="E18" t="s">
        <v>17</v>
      </c>
      <c r="F18">
        <v>21</v>
      </c>
      <c r="G18">
        <v>208.75</v>
      </c>
      <c r="H18">
        <v>5</v>
      </c>
      <c r="I18">
        <v>4</v>
      </c>
      <c r="J18" t="s">
        <v>496</v>
      </c>
    </row>
    <row r="19" spans="1:10" x14ac:dyDescent="0.35">
      <c r="A19" t="s">
        <v>594</v>
      </c>
      <c r="B19" t="s">
        <v>24</v>
      </c>
      <c r="C19" t="s">
        <v>595</v>
      </c>
      <c r="D19" t="s">
        <v>42</v>
      </c>
      <c r="E19" t="s">
        <v>28</v>
      </c>
      <c r="G19">
        <v>138.75</v>
      </c>
      <c r="H19">
        <v>0</v>
      </c>
      <c r="J19" t="s">
        <v>371</v>
      </c>
    </row>
    <row r="20" spans="1:10" x14ac:dyDescent="0.35">
      <c r="A20" t="s">
        <v>596</v>
      </c>
      <c r="B20" t="s">
        <v>51</v>
      </c>
      <c r="C20" t="s">
        <v>597</v>
      </c>
      <c r="D20" t="s">
        <v>13</v>
      </c>
      <c r="E20" t="s">
        <v>28</v>
      </c>
      <c r="G20">
        <v>348.75</v>
      </c>
      <c r="H20">
        <v>8</v>
      </c>
      <c r="J20" t="s">
        <v>155</v>
      </c>
    </row>
    <row r="21" spans="1:10" x14ac:dyDescent="0.35">
      <c r="A21" t="s">
        <v>598</v>
      </c>
      <c r="B21" t="s">
        <v>50</v>
      </c>
      <c r="C21" t="s">
        <v>599</v>
      </c>
      <c r="D21" t="s">
        <v>45</v>
      </c>
      <c r="E21" t="s">
        <v>14</v>
      </c>
      <c r="F21">
        <v>2</v>
      </c>
      <c r="G21">
        <v>238.75</v>
      </c>
      <c r="H21">
        <v>13</v>
      </c>
      <c r="J21" t="s">
        <v>342</v>
      </c>
    </row>
    <row r="22" spans="1:10" x14ac:dyDescent="0.35">
      <c r="A22" t="s">
        <v>600</v>
      </c>
      <c r="B22" t="s">
        <v>51</v>
      </c>
      <c r="C22" t="s">
        <v>601</v>
      </c>
      <c r="D22" t="s">
        <v>45</v>
      </c>
      <c r="E22" t="s">
        <v>14</v>
      </c>
      <c r="F22">
        <v>3</v>
      </c>
      <c r="G22">
        <v>183.75</v>
      </c>
      <c r="H22">
        <v>3</v>
      </c>
      <c r="J22" t="s">
        <v>360</v>
      </c>
    </row>
    <row r="23" spans="1:10" x14ac:dyDescent="0.35">
      <c r="A23" t="s">
        <v>602</v>
      </c>
      <c r="B23" t="s">
        <v>51</v>
      </c>
      <c r="C23" t="s">
        <v>603</v>
      </c>
      <c r="D23" t="s">
        <v>25</v>
      </c>
      <c r="E23" t="s">
        <v>17</v>
      </c>
      <c r="F23">
        <v>5</v>
      </c>
      <c r="G23">
        <v>158.75</v>
      </c>
      <c r="H23">
        <v>5</v>
      </c>
      <c r="J23" t="s">
        <v>480</v>
      </c>
    </row>
    <row r="24" spans="1:10" x14ac:dyDescent="0.35">
      <c r="A24" t="s">
        <v>604</v>
      </c>
      <c r="B24" t="s">
        <v>11</v>
      </c>
      <c r="C24" t="s">
        <v>605</v>
      </c>
      <c r="D24" t="s">
        <v>13</v>
      </c>
      <c r="E24" t="s">
        <v>17</v>
      </c>
      <c r="F24">
        <v>3</v>
      </c>
      <c r="G24">
        <v>0</v>
      </c>
      <c r="J24" t="s">
        <v>158</v>
      </c>
    </row>
    <row r="25" spans="1:10" x14ac:dyDescent="0.35">
      <c r="A25" t="s">
        <v>606</v>
      </c>
      <c r="B25" t="s">
        <v>51</v>
      </c>
      <c r="C25" t="s">
        <v>607</v>
      </c>
      <c r="D25" t="s">
        <v>13</v>
      </c>
      <c r="E25" t="s">
        <v>17</v>
      </c>
      <c r="F25">
        <v>8</v>
      </c>
      <c r="G25">
        <v>173.75</v>
      </c>
      <c r="H25">
        <v>0</v>
      </c>
      <c r="J25" t="s">
        <v>182</v>
      </c>
    </row>
    <row r="26" spans="1:10" x14ac:dyDescent="0.35">
      <c r="A26" t="s">
        <v>608</v>
      </c>
      <c r="B26" t="s">
        <v>50</v>
      </c>
      <c r="C26" t="s">
        <v>609</v>
      </c>
      <c r="D26" t="s">
        <v>13</v>
      </c>
      <c r="E26" t="s">
        <v>14</v>
      </c>
      <c r="F26">
        <v>13</v>
      </c>
      <c r="G26">
        <v>316.25</v>
      </c>
      <c r="H26">
        <v>0</v>
      </c>
      <c r="J26" t="s">
        <v>174</v>
      </c>
    </row>
    <row r="27" spans="1:10" x14ac:dyDescent="0.35">
      <c r="A27" t="s">
        <v>610</v>
      </c>
      <c r="B27" t="s">
        <v>51</v>
      </c>
      <c r="C27" t="s">
        <v>611</v>
      </c>
      <c r="D27" t="s">
        <v>39</v>
      </c>
      <c r="E27" t="s">
        <v>28</v>
      </c>
      <c r="F27">
        <v>21</v>
      </c>
      <c r="G27">
        <v>108.75</v>
      </c>
      <c r="H27">
        <v>13</v>
      </c>
      <c r="J27" t="s">
        <v>612</v>
      </c>
    </row>
    <row r="28" spans="1:10" x14ac:dyDescent="0.35">
      <c r="A28" t="s">
        <v>613</v>
      </c>
      <c r="B28" t="s">
        <v>11</v>
      </c>
      <c r="C28" t="s">
        <v>614</v>
      </c>
      <c r="D28" t="s">
        <v>39</v>
      </c>
      <c r="E28" t="s">
        <v>17</v>
      </c>
      <c r="F28">
        <v>0</v>
      </c>
      <c r="G28">
        <v>405</v>
      </c>
      <c r="H28">
        <v>1</v>
      </c>
      <c r="J28" t="s">
        <v>490</v>
      </c>
    </row>
    <row r="29" spans="1:10" x14ac:dyDescent="0.35">
      <c r="A29" t="s">
        <v>615</v>
      </c>
      <c r="B29" t="s">
        <v>11</v>
      </c>
      <c r="C29" t="s">
        <v>616</v>
      </c>
      <c r="D29" t="s">
        <v>42</v>
      </c>
      <c r="E29" t="s">
        <v>28</v>
      </c>
      <c r="F29">
        <v>1</v>
      </c>
      <c r="G29">
        <v>208.75</v>
      </c>
      <c r="H29">
        <v>13</v>
      </c>
      <c r="J29" t="s">
        <v>146</v>
      </c>
    </row>
    <row r="30" spans="1:10" x14ac:dyDescent="0.35">
      <c r="A30" t="s">
        <v>617</v>
      </c>
      <c r="B30" t="s">
        <v>51</v>
      </c>
      <c r="C30" t="s">
        <v>618</v>
      </c>
      <c r="D30" t="s">
        <v>45</v>
      </c>
      <c r="E30" t="s">
        <v>28</v>
      </c>
      <c r="F30">
        <v>2</v>
      </c>
      <c r="G30">
        <v>103.75</v>
      </c>
      <c r="H30">
        <v>13</v>
      </c>
      <c r="J30" t="s">
        <v>416</v>
      </c>
    </row>
    <row r="31" spans="1:10" x14ac:dyDescent="0.35">
      <c r="A31" t="s">
        <v>619</v>
      </c>
      <c r="B31" t="s">
        <v>49</v>
      </c>
      <c r="C31" t="s">
        <v>620</v>
      </c>
      <c r="D31" t="s">
        <v>42</v>
      </c>
      <c r="E31" t="s">
        <v>17</v>
      </c>
      <c r="F31">
        <v>3</v>
      </c>
      <c r="G31">
        <v>223.75</v>
      </c>
      <c r="H31">
        <v>2</v>
      </c>
      <c r="J31" t="s">
        <v>621</v>
      </c>
    </row>
    <row r="32" spans="1:10" x14ac:dyDescent="0.35">
      <c r="A32" t="s">
        <v>622</v>
      </c>
      <c r="B32" t="s">
        <v>51</v>
      </c>
      <c r="C32" t="s">
        <v>623</v>
      </c>
      <c r="D32" t="s">
        <v>13</v>
      </c>
      <c r="E32" t="s">
        <v>17</v>
      </c>
      <c r="F32">
        <v>5</v>
      </c>
      <c r="G32">
        <v>301.25</v>
      </c>
      <c r="H32">
        <v>3</v>
      </c>
      <c r="J32" t="s">
        <v>182</v>
      </c>
    </row>
    <row r="33" spans="1:10" x14ac:dyDescent="0.35">
      <c r="A33" t="s">
        <v>624</v>
      </c>
      <c r="B33" t="s">
        <v>11</v>
      </c>
      <c r="C33" t="s">
        <v>625</v>
      </c>
      <c r="D33" t="s">
        <v>39</v>
      </c>
      <c r="E33" t="s">
        <v>14</v>
      </c>
      <c r="F33">
        <v>3</v>
      </c>
      <c r="G33">
        <v>316.25</v>
      </c>
      <c r="H33">
        <v>5</v>
      </c>
      <c r="J33" t="s">
        <v>142</v>
      </c>
    </row>
    <row r="34" spans="1:10" x14ac:dyDescent="0.35">
      <c r="A34" t="s">
        <v>626</v>
      </c>
      <c r="B34" t="s">
        <v>50</v>
      </c>
      <c r="C34" t="s">
        <v>627</v>
      </c>
      <c r="D34" t="s">
        <v>45</v>
      </c>
      <c r="E34" t="s">
        <v>28</v>
      </c>
      <c r="F34">
        <v>8</v>
      </c>
      <c r="G34">
        <v>208.75</v>
      </c>
      <c r="H34">
        <v>1</v>
      </c>
      <c r="J34" t="s">
        <v>150</v>
      </c>
    </row>
    <row r="35" spans="1:10" x14ac:dyDescent="0.35">
      <c r="A35" t="s">
        <v>628</v>
      </c>
      <c r="B35" t="s">
        <v>24</v>
      </c>
      <c r="C35" t="s">
        <v>629</v>
      </c>
      <c r="D35" t="s">
        <v>42</v>
      </c>
      <c r="E35" t="s">
        <v>14</v>
      </c>
      <c r="F35">
        <v>13</v>
      </c>
      <c r="G35">
        <v>301.25</v>
      </c>
      <c r="H35">
        <v>1</v>
      </c>
      <c r="I35">
        <v>9</v>
      </c>
      <c r="J35" t="s">
        <v>454</v>
      </c>
    </row>
    <row r="36" spans="1:10" x14ac:dyDescent="0.35">
      <c r="A36" t="s">
        <v>630</v>
      </c>
      <c r="B36" t="s">
        <v>11</v>
      </c>
      <c r="C36" t="s">
        <v>631</v>
      </c>
      <c r="D36" t="s">
        <v>39</v>
      </c>
      <c r="E36" t="s">
        <v>17</v>
      </c>
      <c r="F36">
        <v>21</v>
      </c>
      <c r="G36">
        <v>353.75</v>
      </c>
      <c r="H36">
        <v>1</v>
      </c>
      <c r="J36" t="s">
        <v>342</v>
      </c>
    </row>
    <row r="37" spans="1:10" x14ac:dyDescent="0.35">
      <c r="A37" t="s">
        <v>632</v>
      </c>
      <c r="B37" t="s">
        <v>51</v>
      </c>
      <c r="C37" t="s">
        <v>633</v>
      </c>
      <c r="D37" t="s">
        <v>39</v>
      </c>
      <c r="E37" t="s">
        <v>14</v>
      </c>
      <c r="F37">
        <v>0</v>
      </c>
      <c r="G37">
        <v>173.75</v>
      </c>
      <c r="H37">
        <v>13</v>
      </c>
      <c r="J37" t="s">
        <v>353</v>
      </c>
    </row>
    <row r="38" spans="1:10" x14ac:dyDescent="0.35">
      <c r="A38" t="s">
        <v>634</v>
      </c>
      <c r="B38" t="s">
        <v>49</v>
      </c>
      <c r="C38" t="s">
        <v>635</v>
      </c>
      <c r="D38" t="s">
        <v>39</v>
      </c>
      <c r="E38" t="s">
        <v>14</v>
      </c>
      <c r="F38">
        <v>1</v>
      </c>
      <c r="G38">
        <v>183.75</v>
      </c>
      <c r="H38">
        <v>2</v>
      </c>
      <c r="J38" t="s">
        <v>188</v>
      </c>
    </row>
    <row r="39" spans="1:10" x14ac:dyDescent="0.35">
      <c r="A39" t="s">
        <v>636</v>
      </c>
      <c r="B39" t="s">
        <v>11</v>
      </c>
      <c r="C39" t="s">
        <v>637</v>
      </c>
      <c r="D39" t="s">
        <v>45</v>
      </c>
      <c r="E39" t="s">
        <v>17</v>
      </c>
      <c r="F39">
        <v>2</v>
      </c>
      <c r="G39">
        <v>223.75</v>
      </c>
      <c r="H39">
        <v>1</v>
      </c>
      <c r="J39" t="s">
        <v>167</v>
      </c>
    </row>
    <row r="40" spans="1:10" x14ac:dyDescent="0.35">
      <c r="A40" t="s">
        <v>638</v>
      </c>
      <c r="B40" t="s">
        <v>24</v>
      </c>
      <c r="C40" t="s">
        <v>639</v>
      </c>
      <c r="D40" t="s">
        <v>42</v>
      </c>
      <c r="E40" t="s">
        <v>28</v>
      </c>
      <c r="F40">
        <v>3</v>
      </c>
      <c r="G40">
        <v>238.75</v>
      </c>
      <c r="H40">
        <v>1</v>
      </c>
      <c r="J40" t="s">
        <v>192</v>
      </c>
    </row>
    <row r="41" spans="1:10" x14ac:dyDescent="0.35">
      <c r="A41" t="s">
        <v>640</v>
      </c>
      <c r="B41" t="s">
        <v>24</v>
      </c>
      <c r="C41" t="s">
        <v>641</v>
      </c>
      <c r="D41" t="s">
        <v>42</v>
      </c>
      <c r="E41" t="s">
        <v>14</v>
      </c>
      <c r="F41">
        <v>5</v>
      </c>
      <c r="G41">
        <v>353.75</v>
      </c>
      <c r="H41">
        <v>2</v>
      </c>
      <c r="J41" t="s">
        <v>187</v>
      </c>
    </row>
    <row r="42" spans="1:10" x14ac:dyDescent="0.35">
      <c r="A42" t="s">
        <v>642</v>
      </c>
      <c r="B42" t="s">
        <v>50</v>
      </c>
      <c r="C42" t="s">
        <v>643</v>
      </c>
      <c r="D42" t="s">
        <v>25</v>
      </c>
      <c r="E42" t="s">
        <v>28</v>
      </c>
      <c r="F42">
        <v>3</v>
      </c>
      <c r="G42">
        <v>405</v>
      </c>
      <c r="H42">
        <v>1</v>
      </c>
      <c r="J42" t="s">
        <v>192</v>
      </c>
    </row>
    <row r="43" spans="1:10" x14ac:dyDescent="0.35">
      <c r="A43" t="s">
        <v>644</v>
      </c>
      <c r="B43" t="s">
        <v>11</v>
      </c>
      <c r="C43" t="s">
        <v>645</v>
      </c>
      <c r="D43" t="s">
        <v>13</v>
      </c>
      <c r="E43" t="s">
        <v>14</v>
      </c>
      <c r="F43">
        <v>8</v>
      </c>
      <c r="G43">
        <v>238.75</v>
      </c>
      <c r="H43">
        <v>1</v>
      </c>
      <c r="J43" t="s">
        <v>192</v>
      </c>
    </row>
    <row r="44" spans="1:10" x14ac:dyDescent="0.35">
      <c r="A44" t="s">
        <v>646</v>
      </c>
      <c r="B44" t="s">
        <v>50</v>
      </c>
      <c r="C44" t="s">
        <v>647</v>
      </c>
      <c r="D44" t="s">
        <v>45</v>
      </c>
      <c r="E44" t="s">
        <v>17</v>
      </c>
      <c r="F44">
        <v>13</v>
      </c>
      <c r="G44">
        <v>238.75</v>
      </c>
      <c r="H44">
        <v>5</v>
      </c>
      <c r="J44" t="s">
        <v>446</v>
      </c>
    </row>
    <row r="45" spans="1:10" x14ac:dyDescent="0.35">
      <c r="A45" t="s">
        <v>648</v>
      </c>
      <c r="B45" t="s">
        <v>24</v>
      </c>
      <c r="C45" t="s">
        <v>649</v>
      </c>
      <c r="D45" t="s">
        <v>25</v>
      </c>
      <c r="E45" t="s">
        <v>17</v>
      </c>
      <c r="F45">
        <v>21</v>
      </c>
      <c r="G45">
        <v>348.75</v>
      </c>
      <c r="H45">
        <v>0</v>
      </c>
      <c r="J45" t="s">
        <v>419</v>
      </c>
    </row>
    <row r="46" spans="1:10" x14ac:dyDescent="0.35">
      <c r="A46" t="s">
        <v>650</v>
      </c>
      <c r="B46" t="s">
        <v>51</v>
      </c>
      <c r="C46" t="s">
        <v>651</v>
      </c>
      <c r="D46" t="s">
        <v>25</v>
      </c>
      <c r="E46" t="s">
        <v>17</v>
      </c>
      <c r="F46">
        <v>0</v>
      </c>
      <c r="G46">
        <v>173.75</v>
      </c>
      <c r="H46">
        <v>1</v>
      </c>
      <c r="J46" t="s">
        <v>446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13F7-0DD1-455C-8E8C-FB5A0F5FFAE7}">
  <dimension ref="A1:J31"/>
  <sheetViews>
    <sheetView workbookViewId="0">
      <selection activeCell="G5" sqref="G5"/>
    </sheetView>
  </sheetViews>
  <sheetFormatPr defaultRowHeight="14.5" x14ac:dyDescent="0.35"/>
  <cols>
    <col min="1" max="1" bestFit="true" customWidth="true" width="11.90625" collapsed="true"/>
    <col min="2" max="2" bestFit="true" customWidth="true" width="7.0" collapsed="true"/>
    <col min="3" max="3" bestFit="true" customWidth="true" width="16.453125" collapsed="true"/>
    <col min="4" max="4" bestFit="true" customWidth="true" width="19.08984375" collapsed="true"/>
    <col min="5" max="5" bestFit="true" customWidth="true" width="12.0" collapsed="true"/>
    <col min="6" max="6" bestFit="true" customWidth="true" width="18.26953125" collapsed="true"/>
    <col min="7" max="7" bestFit="true" customWidth="true" width="13.1796875" collapsed="true"/>
    <col min="8" max="8" bestFit="true" customWidth="true" width="15.90625" collapsed="true"/>
    <col min="9" max="9" bestFit="true" customWidth="true" width="17.2695312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652</v>
      </c>
      <c r="B2" t="s">
        <v>24</v>
      </c>
      <c r="C2" t="s">
        <v>653</v>
      </c>
      <c r="D2" t="s">
        <v>39</v>
      </c>
      <c r="E2" t="s">
        <v>17</v>
      </c>
      <c r="F2">
        <v>13</v>
      </c>
      <c r="G2">
        <v>313.75</v>
      </c>
      <c r="H2">
        <v>5</v>
      </c>
      <c r="J2" t="s">
        <v>141</v>
      </c>
    </row>
    <row r="3" spans="1:10" x14ac:dyDescent="0.35">
      <c r="A3" t="s">
        <v>654</v>
      </c>
      <c r="B3" t="s">
        <v>11</v>
      </c>
      <c r="C3" t="s">
        <v>655</v>
      </c>
      <c r="D3" t="s">
        <v>25</v>
      </c>
      <c r="E3" t="s">
        <v>17</v>
      </c>
      <c r="F3">
        <v>1</v>
      </c>
      <c r="G3">
        <v>103.75</v>
      </c>
      <c r="H3">
        <v>1</v>
      </c>
      <c r="J3" t="s">
        <v>186</v>
      </c>
    </row>
    <row r="4" spans="1:10" x14ac:dyDescent="0.35">
      <c r="A4" t="s">
        <v>656</v>
      </c>
      <c r="B4" t="s">
        <v>49</v>
      </c>
      <c r="C4" t="s">
        <v>657</v>
      </c>
      <c r="D4" t="s">
        <v>42</v>
      </c>
      <c r="E4" t="s">
        <v>14</v>
      </c>
      <c r="F4">
        <v>0</v>
      </c>
      <c r="G4">
        <v>353.75</v>
      </c>
      <c r="H4">
        <v>5</v>
      </c>
      <c r="J4" t="s">
        <v>188</v>
      </c>
    </row>
    <row r="5" spans="1:10" x14ac:dyDescent="0.35">
      <c r="A5" t="s">
        <v>658</v>
      </c>
      <c r="B5" t="s">
        <v>51</v>
      </c>
      <c r="C5" t="s">
        <v>659</v>
      </c>
      <c r="D5" t="s">
        <v>13</v>
      </c>
      <c r="E5" t="s">
        <v>14</v>
      </c>
      <c r="F5">
        <v>3</v>
      </c>
      <c r="G5">
        <v>208.75</v>
      </c>
      <c r="H5">
        <v>1</v>
      </c>
      <c r="J5" t="s">
        <v>147</v>
      </c>
    </row>
    <row r="6" spans="1:10" x14ac:dyDescent="0.35">
      <c r="A6" t="s">
        <v>660</v>
      </c>
      <c r="B6" t="s">
        <v>49</v>
      </c>
      <c r="C6" t="s">
        <v>661</v>
      </c>
      <c r="D6" t="s">
        <v>13</v>
      </c>
      <c r="E6" t="s">
        <v>17</v>
      </c>
      <c r="F6">
        <v>8</v>
      </c>
      <c r="G6">
        <v>288.75</v>
      </c>
      <c r="H6">
        <v>1</v>
      </c>
      <c r="J6" t="s">
        <v>496</v>
      </c>
    </row>
    <row r="7" spans="1:10" x14ac:dyDescent="0.35">
      <c r="A7" t="s">
        <v>662</v>
      </c>
      <c r="B7" t="s">
        <v>49</v>
      </c>
      <c r="C7" t="s">
        <v>663</v>
      </c>
      <c r="D7" t="s">
        <v>42</v>
      </c>
      <c r="E7" t="s">
        <v>14</v>
      </c>
      <c r="F7">
        <v>2</v>
      </c>
      <c r="G7">
        <v>313.75</v>
      </c>
      <c r="H7">
        <v>1</v>
      </c>
      <c r="J7" t="s">
        <v>143</v>
      </c>
    </row>
    <row r="8" spans="1:10" x14ac:dyDescent="0.35">
      <c r="A8" t="s">
        <v>664</v>
      </c>
      <c r="B8" t="s">
        <v>24</v>
      </c>
      <c r="C8" t="s">
        <v>665</v>
      </c>
      <c r="D8" t="s">
        <v>45</v>
      </c>
      <c r="E8" t="s">
        <v>17</v>
      </c>
      <c r="F8">
        <v>3</v>
      </c>
      <c r="G8">
        <v>218.75</v>
      </c>
      <c r="H8">
        <v>1</v>
      </c>
      <c r="J8" t="s">
        <v>612</v>
      </c>
    </row>
    <row r="9" spans="1:10" x14ac:dyDescent="0.35">
      <c r="A9" t="s">
        <v>666</v>
      </c>
      <c r="B9" t="s">
        <v>24</v>
      </c>
      <c r="C9" t="s">
        <v>667</v>
      </c>
      <c r="D9" t="s">
        <v>25</v>
      </c>
      <c r="E9" t="s">
        <v>28</v>
      </c>
      <c r="F9">
        <v>5</v>
      </c>
      <c r="G9">
        <v>138.75</v>
      </c>
      <c r="H9">
        <v>1</v>
      </c>
      <c r="J9" t="s">
        <v>496</v>
      </c>
    </row>
    <row r="10" spans="1:10" x14ac:dyDescent="0.35">
      <c r="A10" t="s">
        <v>668</v>
      </c>
      <c r="B10" t="s">
        <v>24</v>
      </c>
      <c r="C10" t="s">
        <v>669</v>
      </c>
      <c r="D10" t="s">
        <v>39</v>
      </c>
      <c r="E10" t="s">
        <v>17</v>
      </c>
      <c r="F10">
        <v>2</v>
      </c>
      <c r="G10">
        <v>183.75</v>
      </c>
      <c r="H10">
        <v>0</v>
      </c>
      <c r="J10" t="s">
        <v>670</v>
      </c>
    </row>
    <row r="11" spans="1:10" x14ac:dyDescent="0.35">
      <c r="A11" t="s">
        <v>671</v>
      </c>
      <c r="B11" t="s">
        <v>49</v>
      </c>
      <c r="C11" t="s">
        <v>672</v>
      </c>
      <c r="D11" t="s">
        <v>45</v>
      </c>
      <c r="E11" t="s">
        <v>14</v>
      </c>
      <c r="F11">
        <v>2</v>
      </c>
      <c r="G11">
        <v>288.75</v>
      </c>
      <c r="H11">
        <v>13</v>
      </c>
      <c r="J11" t="s">
        <v>201</v>
      </c>
    </row>
    <row r="12" spans="1:10" x14ac:dyDescent="0.35">
      <c r="A12" t="s">
        <v>673</v>
      </c>
      <c r="B12" t="s">
        <v>11</v>
      </c>
      <c r="C12" t="s">
        <v>674</v>
      </c>
      <c r="D12" t="s">
        <v>45</v>
      </c>
      <c r="E12" t="s">
        <v>17</v>
      </c>
      <c r="F12">
        <v>21</v>
      </c>
      <c r="G12">
        <v>313.75</v>
      </c>
      <c r="H12">
        <v>8</v>
      </c>
      <c r="J12" t="s">
        <v>298</v>
      </c>
    </row>
    <row r="13" spans="1:10" x14ac:dyDescent="0.35">
      <c r="A13" t="s">
        <v>675</v>
      </c>
      <c r="B13" t="s">
        <v>11</v>
      </c>
      <c r="C13" t="s">
        <v>676</v>
      </c>
      <c r="D13" t="s">
        <v>25</v>
      </c>
      <c r="E13" t="s">
        <v>14</v>
      </c>
      <c r="F13">
        <v>1</v>
      </c>
      <c r="G13">
        <v>138.75</v>
      </c>
      <c r="H13">
        <v>1</v>
      </c>
      <c r="J13" t="s">
        <v>612</v>
      </c>
    </row>
    <row r="14" spans="1:10" x14ac:dyDescent="0.35">
      <c r="A14" t="s">
        <v>677</v>
      </c>
      <c r="B14" t="s">
        <v>50</v>
      </c>
      <c r="C14" t="s">
        <v>678</v>
      </c>
      <c r="D14" t="s">
        <v>25</v>
      </c>
      <c r="E14" t="s">
        <v>17</v>
      </c>
      <c r="F14">
        <v>34</v>
      </c>
      <c r="G14">
        <v>0</v>
      </c>
      <c r="H14">
        <v>1</v>
      </c>
      <c r="J14" t="s">
        <v>144</v>
      </c>
    </row>
    <row r="15" spans="1:10" x14ac:dyDescent="0.35">
      <c r="A15" t="s">
        <v>679</v>
      </c>
      <c r="B15" t="s">
        <v>49</v>
      </c>
      <c r="C15" t="s">
        <v>680</v>
      </c>
      <c r="D15" t="s">
        <v>39</v>
      </c>
      <c r="E15" t="s">
        <v>14</v>
      </c>
      <c r="F15">
        <v>34</v>
      </c>
      <c r="G15">
        <v>313.75</v>
      </c>
      <c r="H15">
        <v>1</v>
      </c>
      <c r="J15" t="s">
        <v>406</v>
      </c>
    </row>
    <row r="16" spans="1:10" x14ac:dyDescent="0.35">
      <c r="A16" t="s">
        <v>681</v>
      </c>
      <c r="B16" t="s">
        <v>24</v>
      </c>
      <c r="C16" t="s">
        <v>682</v>
      </c>
      <c r="D16" t="s">
        <v>25</v>
      </c>
      <c r="E16" t="s">
        <v>14</v>
      </c>
      <c r="F16">
        <v>21</v>
      </c>
      <c r="G16">
        <v>173.75</v>
      </c>
      <c r="H16">
        <v>13</v>
      </c>
      <c r="J16" t="s">
        <v>164</v>
      </c>
    </row>
    <row r="17" spans="1:10" x14ac:dyDescent="0.35">
      <c r="A17" t="s">
        <v>683</v>
      </c>
      <c r="B17" t="s">
        <v>11</v>
      </c>
      <c r="C17" t="s">
        <v>684</v>
      </c>
      <c r="D17" t="s">
        <v>25</v>
      </c>
      <c r="E17" t="s">
        <v>14</v>
      </c>
      <c r="F17">
        <v>3</v>
      </c>
      <c r="G17">
        <v>173.75</v>
      </c>
      <c r="H17">
        <v>2</v>
      </c>
      <c r="J17" t="s">
        <v>156</v>
      </c>
    </row>
    <row r="18" spans="1:10" x14ac:dyDescent="0.35">
      <c r="A18" t="s">
        <v>685</v>
      </c>
      <c r="B18" t="s">
        <v>50</v>
      </c>
      <c r="C18" t="s">
        <v>686</v>
      </c>
      <c r="D18" t="s">
        <v>42</v>
      </c>
      <c r="E18" t="s">
        <v>28</v>
      </c>
      <c r="F18">
        <v>3</v>
      </c>
      <c r="G18">
        <v>353.75</v>
      </c>
      <c r="H18">
        <v>1</v>
      </c>
      <c r="J18" t="s">
        <v>429</v>
      </c>
    </row>
    <row r="19" spans="1:10" x14ac:dyDescent="0.35">
      <c r="A19" t="s">
        <v>624</v>
      </c>
      <c r="B19" t="s">
        <v>49</v>
      </c>
      <c r="C19" t="s">
        <v>687</v>
      </c>
      <c r="D19" t="s">
        <v>39</v>
      </c>
      <c r="E19" t="s">
        <v>28</v>
      </c>
      <c r="F19">
        <v>3</v>
      </c>
      <c r="G19">
        <v>238.75</v>
      </c>
      <c r="H19">
        <v>13</v>
      </c>
      <c r="J19" t="s">
        <v>167</v>
      </c>
    </row>
    <row r="20" spans="1:10" x14ac:dyDescent="0.35">
      <c r="A20" t="s">
        <v>688</v>
      </c>
      <c r="B20" t="s">
        <v>49</v>
      </c>
      <c r="C20" t="s">
        <v>689</v>
      </c>
      <c r="D20" t="s">
        <v>42</v>
      </c>
      <c r="E20" t="s">
        <v>28</v>
      </c>
      <c r="F20">
        <v>3</v>
      </c>
      <c r="G20">
        <v>173.75</v>
      </c>
      <c r="H20">
        <v>8</v>
      </c>
      <c r="J20" t="s">
        <v>454</v>
      </c>
    </row>
    <row r="21" spans="1:10" x14ac:dyDescent="0.35">
      <c r="A21" t="s">
        <v>690</v>
      </c>
      <c r="B21" t="s">
        <v>24</v>
      </c>
      <c r="C21" t="s">
        <v>691</v>
      </c>
      <c r="D21" t="s">
        <v>42</v>
      </c>
      <c r="E21" t="s">
        <v>28</v>
      </c>
      <c r="F21">
        <v>3</v>
      </c>
      <c r="G21">
        <v>108.75</v>
      </c>
      <c r="H21">
        <v>1</v>
      </c>
      <c r="J21" t="s">
        <v>179</v>
      </c>
    </row>
    <row r="22" spans="1:10" x14ac:dyDescent="0.35">
      <c r="A22" t="s">
        <v>692</v>
      </c>
      <c r="B22" t="s">
        <v>51</v>
      </c>
      <c r="C22" t="s">
        <v>693</v>
      </c>
      <c r="D22" t="s">
        <v>25</v>
      </c>
      <c r="E22" t="s">
        <v>28</v>
      </c>
      <c r="F22">
        <v>3</v>
      </c>
      <c r="G22">
        <v>208.75</v>
      </c>
      <c r="H22">
        <v>1</v>
      </c>
      <c r="J22" t="s">
        <v>451</v>
      </c>
    </row>
    <row r="23" spans="1:10" x14ac:dyDescent="0.35">
      <c r="A23" t="s">
        <v>694</v>
      </c>
      <c r="B23" t="s">
        <v>11</v>
      </c>
      <c r="C23" t="s">
        <v>695</v>
      </c>
      <c r="D23" t="s">
        <v>13</v>
      </c>
      <c r="E23" t="s">
        <v>17</v>
      </c>
      <c r="F23">
        <v>8</v>
      </c>
      <c r="G23">
        <v>288.75</v>
      </c>
      <c r="H23">
        <v>3</v>
      </c>
      <c r="J23" t="s">
        <v>152</v>
      </c>
    </row>
    <row r="24" spans="1:10" x14ac:dyDescent="0.35">
      <c r="A24" t="s">
        <v>696</v>
      </c>
      <c r="B24" t="s">
        <v>24</v>
      </c>
      <c r="C24" t="s">
        <v>697</v>
      </c>
      <c r="D24" t="s">
        <v>25</v>
      </c>
      <c r="E24" t="s">
        <v>14</v>
      </c>
      <c r="F24">
        <v>0</v>
      </c>
      <c r="G24">
        <v>138.75</v>
      </c>
      <c r="H24">
        <v>0</v>
      </c>
      <c r="J24" t="s">
        <v>154</v>
      </c>
    </row>
    <row r="25" spans="1:10" x14ac:dyDescent="0.35">
      <c r="A25" t="s">
        <v>698</v>
      </c>
      <c r="B25" t="s">
        <v>51</v>
      </c>
      <c r="C25" t="s">
        <v>699</v>
      </c>
      <c r="D25" t="s">
        <v>13</v>
      </c>
      <c r="E25" t="s">
        <v>17</v>
      </c>
      <c r="F25">
        <v>5</v>
      </c>
      <c r="G25">
        <v>188.75</v>
      </c>
      <c r="H25">
        <v>1</v>
      </c>
      <c r="J25" t="s">
        <v>544</v>
      </c>
    </row>
    <row r="26" spans="1:10" x14ac:dyDescent="0.35">
      <c r="A26" t="s">
        <v>700</v>
      </c>
      <c r="B26" t="s">
        <v>51</v>
      </c>
      <c r="C26" t="s">
        <v>701</v>
      </c>
      <c r="D26" t="s">
        <v>13</v>
      </c>
      <c r="E26" t="s">
        <v>17</v>
      </c>
      <c r="F26">
        <v>0</v>
      </c>
      <c r="G26">
        <v>0</v>
      </c>
      <c r="H26">
        <v>3</v>
      </c>
      <c r="I26">
        <v>4</v>
      </c>
      <c r="J26" t="s">
        <v>702</v>
      </c>
    </row>
    <row r="27" spans="1:10" x14ac:dyDescent="0.35">
      <c r="A27" t="s">
        <v>703</v>
      </c>
      <c r="B27" t="s">
        <v>11</v>
      </c>
      <c r="C27" t="s">
        <v>704</v>
      </c>
      <c r="D27" t="s">
        <v>42</v>
      </c>
      <c r="E27" t="s">
        <v>28</v>
      </c>
      <c r="F27">
        <v>5</v>
      </c>
      <c r="G27">
        <v>108.75</v>
      </c>
      <c r="H27">
        <v>13</v>
      </c>
      <c r="J27" t="s">
        <v>180</v>
      </c>
    </row>
    <row r="28" spans="1:10" x14ac:dyDescent="0.35">
      <c r="A28" t="s">
        <v>705</v>
      </c>
      <c r="B28" t="s">
        <v>49</v>
      </c>
      <c r="C28" t="s">
        <v>706</v>
      </c>
      <c r="D28" t="s">
        <v>13</v>
      </c>
      <c r="E28" t="s">
        <v>28</v>
      </c>
      <c r="F28">
        <v>5</v>
      </c>
      <c r="G28">
        <v>353.75</v>
      </c>
      <c r="H28">
        <v>3</v>
      </c>
      <c r="J28" t="s">
        <v>144</v>
      </c>
    </row>
    <row r="29" spans="1:10" x14ac:dyDescent="0.35">
      <c r="A29" t="s">
        <v>707</v>
      </c>
      <c r="B29" t="s">
        <v>49</v>
      </c>
      <c r="C29" t="s">
        <v>708</v>
      </c>
      <c r="D29" t="s">
        <v>13</v>
      </c>
      <c r="E29" t="s">
        <v>17</v>
      </c>
      <c r="F29">
        <v>3</v>
      </c>
      <c r="G29">
        <v>0</v>
      </c>
      <c r="H29">
        <v>8</v>
      </c>
      <c r="J29" t="s">
        <v>187</v>
      </c>
    </row>
    <row r="30" spans="1:10" x14ac:dyDescent="0.35">
      <c r="A30" t="s">
        <v>709</v>
      </c>
      <c r="B30" t="s">
        <v>49</v>
      </c>
      <c r="C30" t="s">
        <v>710</v>
      </c>
      <c r="D30" t="s">
        <v>42</v>
      </c>
      <c r="E30" t="s">
        <v>17</v>
      </c>
      <c r="F30">
        <v>0</v>
      </c>
      <c r="G30">
        <v>405</v>
      </c>
      <c r="H30">
        <v>13</v>
      </c>
      <c r="J30" t="s">
        <v>711</v>
      </c>
    </row>
    <row r="31" spans="1:10" x14ac:dyDescent="0.35">
      <c r="A31" t="s">
        <v>712</v>
      </c>
      <c r="B31" t="s">
        <v>50</v>
      </c>
      <c r="C31" t="s">
        <v>713</v>
      </c>
      <c r="D31" t="s">
        <v>13</v>
      </c>
      <c r="E31" t="s">
        <v>14</v>
      </c>
      <c r="F31">
        <v>2</v>
      </c>
      <c r="G31">
        <v>103.75</v>
      </c>
      <c r="H31">
        <v>0</v>
      </c>
      <c r="J31" t="s">
        <v>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"/>
  <sheetViews>
    <sheetView workbookViewId="0">
      <selection activeCell="C21" sqref="C21"/>
    </sheetView>
  </sheetViews>
  <sheetFormatPr defaultRowHeight="14.5" x14ac:dyDescent="0.35"/>
  <cols>
    <col min="1" max="1" bestFit="true" customWidth="true" width="2.81640625" collapsed="true"/>
    <col min="2" max="2" bestFit="true" customWidth="true" width="27.6328125" collapsed="true"/>
    <col min="3" max="4" bestFit="true" customWidth="true" width="19.7265625" collapsed="true"/>
    <col min="5" max="6" bestFit="true" customWidth="true" width="17.26953125" collapsed="true"/>
    <col min="7" max="13" bestFit="true" customWidth="true" width="25.0" collapsed="true"/>
    <col min="14" max="14" bestFit="true" customWidth="true" width="26.08984375" collapsed="true"/>
    <col min="15" max="15" bestFit="true" customWidth="true" width="27.6328125" collapsed="true"/>
    <col min="16" max="18" bestFit="true" customWidth="true" width="22.54296875" collapsed="true"/>
    <col min="20" max="20" bestFit="true" customWidth="true" width="10.90625" collapsed="true"/>
  </cols>
  <sheetData>
    <row r="1" spans="1:20" x14ac:dyDescent="0.35">
      <c r="A1" t="s">
        <v>52</v>
      </c>
      <c r="B1" t="s">
        <v>53</v>
      </c>
      <c r="C1" t="s">
        <v>108</v>
      </c>
      <c r="D1" t="s">
        <v>96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61</v>
      </c>
      <c r="M1" t="s">
        <v>116</v>
      </c>
      <c r="N1" t="s">
        <v>76</v>
      </c>
      <c r="O1" t="s">
        <v>117</v>
      </c>
      <c r="P1" t="s">
        <v>118</v>
      </c>
      <c r="Q1" t="s">
        <v>119</v>
      </c>
      <c r="R1" t="s">
        <v>120</v>
      </c>
    </row>
    <row r="2" spans="1:20" x14ac:dyDescent="0.35">
      <c r="A2" s="10" t="s">
        <v>60</v>
      </c>
      <c r="B2" t="s">
        <v>111</v>
      </c>
      <c r="C2" s="10" t="s">
        <v>63</v>
      </c>
      <c r="D2" s="10" t="s">
        <v>66</v>
      </c>
      <c r="E2" s="10" t="s">
        <v>66</v>
      </c>
      <c r="F2" s="10" t="s">
        <v>63</v>
      </c>
      <c r="G2" s="10" t="s">
        <v>69</v>
      </c>
      <c r="H2" s="10" t="s">
        <v>78</v>
      </c>
      <c r="I2" s="10" t="s">
        <v>78</v>
      </c>
      <c r="J2" s="10" t="s">
        <v>66</v>
      </c>
      <c r="K2" s="10" t="s">
        <v>63</v>
      </c>
      <c r="L2" s="10" t="s">
        <v>78</v>
      </c>
      <c r="M2" s="10" t="s">
        <v>66</v>
      </c>
      <c r="N2" s="10" t="s">
        <v>63</v>
      </c>
      <c r="O2" s="10" t="s">
        <v>66</v>
      </c>
      <c r="P2" s="10" t="s">
        <v>63</v>
      </c>
      <c r="Q2" s="10" t="s">
        <v>78</v>
      </c>
      <c r="R2" s="10" t="s">
        <v>63</v>
      </c>
      <c r="T2" t="s">
        <v>19</v>
      </c>
    </row>
    <row r="3" spans="1:20" x14ac:dyDescent="0.35">
      <c r="A3" s="10" t="s">
        <v>63</v>
      </c>
      <c r="B3" t="s">
        <v>116</v>
      </c>
      <c r="C3" s="10" t="s">
        <v>63</v>
      </c>
      <c r="D3" s="10" t="s">
        <v>66</v>
      </c>
      <c r="E3" s="10" t="s">
        <v>60</v>
      </c>
      <c r="F3" s="10" t="s">
        <v>63</v>
      </c>
      <c r="G3" s="10" t="s">
        <v>66</v>
      </c>
      <c r="H3" s="10" t="s">
        <v>63</v>
      </c>
      <c r="I3" s="10" t="s">
        <v>78</v>
      </c>
      <c r="J3" s="10" t="s">
        <v>78</v>
      </c>
      <c r="K3" s="10" t="s">
        <v>66</v>
      </c>
      <c r="L3" s="10" t="s">
        <v>78</v>
      </c>
      <c r="M3" s="10" t="s">
        <v>69</v>
      </c>
      <c r="N3" s="10" t="s">
        <v>66</v>
      </c>
      <c r="O3" s="10" t="s">
        <v>66</v>
      </c>
      <c r="P3" s="10" t="s">
        <v>60</v>
      </c>
      <c r="Q3" s="10" t="s">
        <v>63</v>
      </c>
      <c r="R3" s="10" t="s">
        <v>63</v>
      </c>
      <c r="T3" t="s">
        <v>44</v>
      </c>
    </row>
    <row r="4" spans="1:20" x14ac:dyDescent="0.35">
      <c r="A4" s="10" t="s">
        <v>66</v>
      </c>
      <c r="B4" t="s">
        <v>120</v>
      </c>
      <c r="C4" s="10" t="s">
        <v>121</v>
      </c>
      <c r="D4" s="10" t="s">
        <v>63</v>
      </c>
      <c r="E4" s="10" t="s">
        <v>63</v>
      </c>
      <c r="F4" s="10" t="s">
        <v>60</v>
      </c>
      <c r="G4" s="10" t="s">
        <v>63</v>
      </c>
      <c r="H4" s="10" t="s">
        <v>66</v>
      </c>
      <c r="I4" s="10" t="s">
        <v>60</v>
      </c>
      <c r="J4" s="10" t="s">
        <v>63</v>
      </c>
      <c r="K4" s="10" t="s">
        <v>66</v>
      </c>
      <c r="L4" s="10" t="s">
        <v>66</v>
      </c>
      <c r="M4" s="10" t="s">
        <v>63</v>
      </c>
      <c r="N4" s="10" t="s">
        <v>66</v>
      </c>
      <c r="O4" s="10" t="s">
        <v>60</v>
      </c>
      <c r="P4" s="10" t="s">
        <v>63</v>
      </c>
      <c r="Q4" s="10" t="s">
        <v>66</v>
      </c>
      <c r="R4" s="10" t="s">
        <v>69</v>
      </c>
      <c r="T4" t="s">
        <v>36</v>
      </c>
    </row>
    <row r="5" spans="1:20" x14ac:dyDescent="0.35">
      <c r="A5" s="10" t="s">
        <v>78</v>
      </c>
      <c r="B5" t="s">
        <v>108</v>
      </c>
      <c r="C5" s="10" t="s">
        <v>69</v>
      </c>
      <c r="D5" s="10" t="s">
        <v>63</v>
      </c>
      <c r="E5" s="10" t="s">
        <v>63</v>
      </c>
      <c r="F5" s="10" t="s">
        <v>66</v>
      </c>
      <c r="G5" s="10" t="s">
        <v>63</v>
      </c>
      <c r="H5" s="10" t="s">
        <v>63</v>
      </c>
      <c r="I5" s="10" t="s">
        <v>66</v>
      </c>
      <c r="J5" s="10" t="s">
        <v>60</v>
      </c>
      <c r="K5" s="10" t="s">
        <v>60</v>
      </c>
      <c r="L5" s="10" t="s">
        <v>60</v>
      </c>
      <c r="M5" s="10" t="s">
        <v>63</v>
      </c>
      <c r="N5" s="10" t="s">
        <v>60</v>
      </c>
      <c r="O5" s="10" t="s">
        <v>60</v>
      </c>
      <c r="P5" s="10" t="s">
        <v>60</v>
      </c>
      <c r="Q5" s="10" t="s">
        <v>60</v>
      </c>
      <c r="R5" s="10" t="s">
        <v>121</v>
      </c>
      <c r="T5" t="s">
        <v>38</v>
      </c>
    </row>
    <row r="6" spans="1:20" x14ac:dyDescent="0.35">
      <c r="A6" s="10" t="s">
        <v>69</v>
      </c>
      <c r="B6" t="s">
        <v>61</v>
      </c>
      <c r="C6" s="10" t="s">
        <v>60</v>
      </c>
      <c r="D6" s="10" t="s">
        <v>78</v>
      </c>
      <c r="E6" s="10" t="s">
        <v>63</v>
      </c>
      <c r="F6" s="10" t="s">
        <v>60</v>
      </c>
      <c r="G6" s="10" t="s">
        <v>78</v>
      </c>
      <c r="H6" s="10" t="s">
        <v>66</v>
      </c>
      <c r="I6" s="10" t="s">
        <v>66</v>
      </c>
      <c r="J6" s="10" t="s">
        <v>78</v>
      </c>
      <c r="K6" s="10" t="s">
        <v>66</v>
      </c>
      <c r="L6" s="10" t="s">
        <v>69</v>
      </c>
      <c r="M6" s="10" t="s">
        <v>78</v>
      </c>
      <c r="N6" s="10" t="s">
        <v>66</v>
      </c>
      <c r="O6" s="10" t="s">
        <v>66</v>
      </c>
      <c r="P6" s="10" t="s">
        <v>60</v>
      </c>
      <c r="Q6" s="10" t="s">
        <v>66</v>
      </c>
      <c r="R6" s="10" t="s">
        <v>66</v>
      </c>
      <c r="T6" t="s">
        <v>29</v>
      </c>
    </row>
    <row r="7" spans="1:20" x14ac:dyDescent="0.35">
      <c r="A7" s="10" t="s">
        <v>72</v>
      </c>
      <c r="B7" t="s">
        <v>119</v>
      </c>
      <c r="C7" s="10" t="s">
        <v>60</v>
      </c>
      <c r="D7" s="10" t="s">
        <v>63</v>
      </c>
      <c r="E7" s="10" t="s">
        <v>78</v>
      </c>
      <c r="F7" s="10" t="s">
        <v>66</v>
      </c>
      <c r="G7" s="10" t="s">
        <v>78</v>
      </c>
      <c r="H7" s="10" t="s">
        <v>66</v>
      </c>
      <c r="I7" s="10" t="s">
        <v>66</v>
      </c>
      <c r="J7" s="10" t="s">
        <v>63</v>
      </c>
      <c r="K7" s="10" t="s">
        <v>60</v>
      </c>
      <c r="L7" s="10" t="s">
        <v>66</v>
      </c>
      <c r="M7" s="10" t="s">
        <v>63</v>
      </c>
      <c r="N7" s="10" t="s">
        <v>60</v>
      </c>
      <c r="O7" s="10" t="s">
        <v>63</v>
      </c>
      <c r="P7" s="10" t="s">
        <v>66</v>
      </c>
      <c r="Q7" s="10" t="s">
        <v>69</v>
      </c>
      <c r="R7" s="10" t="s">
        <v>66</v>
      </c>
      <c r="T7" t="s">
        <v>30</v>
      </c>
    </row>
    <row r="8" spans="1:20" x14ac:dyDescent="0.35">
      <c r="A8" s="10" t="s">
        <v>80</v>
      </c>
      <c r="B8" t="s">
        <v>76</v>
      </c>
      <c r="C8" s="10" t="s">
        <v>60</v>
      </c>
      <c r="D8" s="10" t="s">
        <v>63</v>
      </c>
      <c r="E8" s="10" t="s">
        <v>121</v>
      </c>
      <c r="F8" s="10" t="s">
        <v>121</v>
      </c>
      <c r="G8" s="10" t="s">
        <v>63</v>
      </c>
      <c r="H8" s="10" t="s">
        <v>66</v>
      </c>
      <c r="I8" s="10" t="s">
        <v>63</v>
      </c>
      <c r="J8" s="10" t="s">
        <v>66</v>
      </c>
      <c r="K8" s="10" t="s">
        <v>78</v>
      </c>
      <c r="L8" s="10" t="s">
        <v>66</v>
      </c>
      <c r="M8" s="10" t="s">
        <v>66</v>
      </c>
      <c r="N8" s="10" t="s">
        <v>69</v>
      </c>
      <c r="O8" s="10" t="s">
        <v>63</v>
      </c>
      <c r="P8" s="10" t="s">
        <v>60</v>
      </c>
      <c r="Q8" s="10" t="s">
        <v>60</v>
      </c>
      <c r="R8" s="10" t="s">
        <v>66</v>
      </c>
      <c r="T8" t="s">
        <v>40</v>
      </c>
    </row>
    <row r="9" spans="1:20" x14ac:dyDescent="0.35">
      <c r="A9" s="10" t="s">
        <v>85</v>
      </c>
      <c r="B9" t="s">
        <v>113</v>
      </c>
      <c r="C9" s="10" t="s">
        <v>66</v>
      </c>
      <c r="D9" s="10" t="s">
        <v>63</v>
      </c>
      <c r="E9" s="10" t="s">
        <v>63</v>
      </c>
      <c r="F9" s="10" t="s">
        <v>66</v>
      </c>
      <c r="G9" s="10" t="s">
        <v>78</v>
      </c>
      <c r="H9" s="10" t="s">
        <v>66</v>
      </c>
      <c r="I9" s="10" t="s">
        <v>69</v>
      </c>
      <c r="J9" s="10" t="s">
        <v>66</v>
      </c>
      <c r="K9" s="10" t="s">
        <v>63</v>
      </c>
      <c r="L9" s="10" t="s">
        <v>66</v>
      </c>
      <c r="M9" s="10" t="s">
        <v>78</v>
      </c>
      <c r="N9" s="10" t="s">
        <v>63</v>
      </c>
      <c r="O9" s="10" t="s">
        <v>66</v>
      </c>
      <c r="P9" s="10" t="s">
        <v>63</v>
      </c>
      <c r="Q9" s="10" t="s">
        <v>66</v>
      </c>
      <c r="R9" s="10" t="s">
        <v>60</v>
      </c>
      <c r="T9" t="s">
        <v>20</v>
      </c>
    </row>
    <row r="10" spans="1:20" x14ac:dyDescent="0.35">
      <c r="A10" s="10" t="s">
        <v>88</v>
      </c>
      <c r="B10" t="s">
        <v>96</v>
      </c>
      <c r="C10" s="10" t="s">
        <v>63</v>
      </c>
      <c r="D10" s="10" t="s">
        <v>69</v>
      </c>
      <c r="E10" s="10" t="s">
        <v>66</v>
      </c>
      <c r="F10" s="10" t="s">
        <v>63</v>
      </c>
      <c r="G10" s="10" t="s">
        <v>66</v>
      </c>
      <c r="H10" s="10" t="s">
        <v>63</v>
      </c>
      <c r="I10" s="10" t="s">
        <v>63</v>
      </c>
      <c r="J10" s="10" t="s">
        <v>66</v>
      </c>
      <c r="K10" s="10" t="s">
        <v>63</v>
      </c>
      <c r="L10" s="10" t="s">
        <v>78</v>
      </c>
      <c r="M10" s="10" t="s">
        <v>66</v>
      </c>
      <c r="N10" s="10" t="s">
        <v>63</v>
      </c>
      <c r="O10" s="10" t="s">
        <v>63</v>
      </c>
      <c r="P10" s="10" t="s">
        <v>121</v>
      </c>
      <c r="Q10" s="10" t="s">
        <v>63</v>
      </c>
      <c r="R10" s="10" t="s">
        <v>63</v>
      </c>
      <c r="T10" t="s">
        <v>33</v>
      </c>
    </row>
    <row r="11" spans="1:20" x14ac:dyDescent="0.35">
      <c r="A11" s="10" t="s">
        <v>90</v>
      </c>
      <c r="B11" t="s">
        <v>118</v>
      </c>
      <c r="C11" s="10" t="s">
        <v>60</v>
      </c>
      <c r="D11" s="10" t="s">
        <v>121</v>
      </c>
      <c r="E11" s="10" t="s">
        <v>63</v>
      </c>
      <c r="F11" s="10" t="s">
        <v>63</v>
      </c>
      <c r="G11" s="10" t="s">
        <v>63</v>
      </c>
      <c r="H11" s="10" t="s">
        <v>63</v>
      </c>
      <c r="I11" s="10" t="s">
        <v>63</v>
      </c>
      <c r="J11" s="10" t="s">
        <v>60</v>
      </c>
      <c r="K11" s="10" t="s">
        <v>60</v>
      </c>
      <c r="L11" s="10" t="s">
        <v>60</v>
      </c>
      <c r="M11" s="10" t="s">
        <v>60</v>
      </c>
      <c r="N11" s="10" t="s">
        <v>60</v>
      </c>
      <c r="O11" s="10" t="s">
        <v>60</v>
      </c>
      <c r="P11" s="10" t="s">
        <v>69</v>
      </c>
      <c r="Q11" s="10" t="s">
        <v>66</v>
      </c>
      <c r="R11" s="10" t="s">
        <v>63</v>
      </c>
      <c r="T11" t="s">
        <v>23</v>
      </c>
    </row>
    <row r="12" spans="1:20" x14ac:dyDescent="0.35">
      <c r="A12" s="10" t="s">
        <v>93</v>
      </c>
      <c r="B12" t="s">
        <v>117</v>
      </c>
      <c r="C12" s="10" t="s">
        <v>60</v>
      </c>
      <c r="D12" s="10" t="s">
        <v>63</v>
      </c>
      <c r="E12" s="10" t="s">
        <v>60</v>
      </c>
      <c r="F12" s="10" t="s">
        <v>60</v>
      </c>
      <c r="G12" s="10" t="s">
        <v>66</v>
      </c>
      <c r="H12" s="10" t="s">
        <v>63</v>
      </c>
      <c r="I12" s="10" t="s">
        <v>66</v>
      </c>
      <c r="J12" s="10" t="s">
        <v>78</v>
      </c>
      <c r="K12" s="10" t="s">
        <v>66</v>
      </c>
      <c r="L12" s="10" t="s">
        <v>66</v>
      </c>
      <c r="M12" s="10" t="s">
        <v>66</v>
      </c>
      <c r="N12" s="10" t="s">
        <v>63</v>
      </c>
      <c r="O12" s="10" t="s">
        <v>69</v>
      </c>
      <c r="P12" s="10" t="s">
        <v>60</v>
      </c>
      <c r="Q12" s="10" t="s">
        <v>63</v>
      </c>
      <c r="R12" s="10" t="s">
        <v>60</v>
      </c>
      <c r="T12" t="s">
        <v>16</v>
      </c>
    </row>
    <row r="13" spans="1:20" x14ac:dyDescent="0.35">
      <c r="A13" s="10" t="s">
        <v>95</v>
      </c>
      <c r="B13" t="s">
        <v>61</v>
      </c>
      <c r="C13" s="10" t="s">
        <v>60</v>
      </c>
      <c r="D13" s="10" t="s">
        <v>78</v>
      </c>
      <c r="E13" s="10" t="s">
        <v>63</v>
      </c>
      <c r="F13" s="10" t="s">
        <v>60</v>
      </c>
      <c r="G13" s="10" t="s">
        <v>78</v>
      </c>
      <c r="H13" s="10" t="s">
        <v>66</v>
      </c>
      <c r="I13" s="10" t="s">
        <v>66</v>
      </c>
      <c r="J13" s="10" t="s">
        <v>78</v>
      </c>
      <c r="K13" s="10" t="s">
        <v>66</v>
      </c>
      <c r="L13" s="10" t="s">
        <v>69</v>
      </c>
      <c r="M13" s="10" t="s">
        <v>78</v>
      </c>
      <c r="N13" s="10" t="s">
        <v>66</v>
      </c>
      <c r="O13" s="10" t="s">
        <v>66</v>
      </c>
      <c r="P13" s="10" t="s">
        <v>60</v>
      </c>
      <c r="Q13" s="10" t="s">
        <v>66</v>
      </c>
      <c r="R13" s="10" t="s">
        <v>66</v>
      </c>
      <c r="T13" t="s">
        <v>32</v>
      </c>
    </row>
    <row r="14" spans="1:20" x14ac:dyDescent="0.35">
      <c r="A14" s="10" t="s">
        <v>98</v>
      </c>
      <c r="B14" t="s">
        <v>110</v>
      </c>
      <c r="C14" s="10" t="s">
        <v>66</v>
      </c>
      <c r="D14" s="10" t="s">
        <v>63</v>
      </c>
      <c r="E14" s="10" t="s">
        <v>78</v>
      </c>
      <c r="F14" s="10" t="s">
        <v>69</v>
      </c>
      <c r="G14" s="10" t="s">
        <v>63</v>
      </c>
      <c r="H14" s="10" t="s">
        <v>60</v>
      </c>
      <c r="I14" s="10" t="s">
        <v>66</v>
      </c>
      <c r="J14" s="10" t="s">
        <v>60</v>
      </c>
      <c r="K14" s="10" t="s">
        <v>121</v>
      </c>
      <c r="L14" s="10" t="s">
        <v>60</v>
      </c>
      <c r="M14" s="10" t="s">
        <v>63</v>
      </c>
      <c r="N14" s="10" t="s">
        <v>121</v>
      </c>
      <c r="O14" s="10" t="s">
        <v>60</v>
      </c>
      <c r="P14" s="10" t="s">
        <v>63</v>
      </c>
      <c r="Q14" s="10" t="s">
        <v>66</v>
      </c>
      <c r="R14" s="10" t="s">
        <v>60</v>
      </c>
      <c r="T14" t="s">
        <v>37</v>
      </c>
    </row>
    <row r="15" spans="1:20" x14ac:dyDescent="0.35">
      <c r="A15" s="10" t="s">
        <v>102</v>
      </c>
      <c r="B15" t="s">
        <v>112</v>
      </c>
      <c r="C15" s="10" t="s">
        <v>63</v>
      </c>
      <c r="D15" s="10" t="s">
        <v>63</v>
      </c>
      <c r="E15" s="10" t="s">
        <v>63</v>
      </c>
      <c r="F15" s="10" t="s">
        <v>60</v>
      </c>
      <c r="G15" s="10" t="s">
        <v>78</v>
      </c>
      <c r="H15" s="10" t="s">
        <v>69</v>
      </c>
      <c r="I15" s="10" t="s">
        <v>66</v>
      </c>
      <c r="J15" s="10" t="s">
        <v>63</v>
      </c>
      <c r="K15" s="10" t="s">
        <v>66</v>
      </c>
      <c r="L15" s="10" t="s">
        <v>66</v>
      </c>
      <c r="M15" s="10" t="s">
        <v>63</v>
      </c>
      <c r="N15" s="10" t="s">
        <v>66</v>
      </c>
      <c r="O15" s="10" t="s">
        <v>63</v>
      </c>
      <c r="P15" s="10" t="s">
        <v>63</v>
      </c>
      <c r="Q15" s="10" t="s">
        <v>66</v>
      </c>
      <c r="R15" s="10" t="s">
        <v>66</v>
      </c>
      <c r="T15" t="s">
        <v>18</v>
      </c>
    </row>
    <row r="16" spans="1:20" x14ac:dyDescent="0.35">
      <c r="A16" s="10" t="s">
        <v>75</v>
      </c>
      <c r="B16" t="s">
        <v>61</v>
      </c>
      <c r="C16" s="10" t="s">
        <v>60</v>
      </c>
      <c r="D16" s="10" t="s">
        <v>78</v>
      </c>
      <c r="E16" s="10" t="s">
        <v>63</v>
      </c>
      <c r="F16" s="10" t="s">
        <v>60</v>
      </c>
      <c r="G16" s="10" t="s">
        <v>78</v>
      </c>
      <c r="H16" s="10" t="s">
        <v>66</v>
      </c>
      <c r="I16" s="10" t="s">
        <v>66</v>
      </c>
      <c r="J16" s="10" t="s">
        <v>78</v>
      </c>
      <c r="K16" s="10" t="s">
        <v>66</v>
      </c>
      <c r="L16" s="10" t="s">
        <v>69</v>
      </c>
      <c r="M16" s="10" t="s">
        <v>78</v>
      </c>
      <c r="N16" s="10" t="s">
        <v>66</v>
      </c>
      <c r="O16" s="10" t="s">
        <v>66</v>
      </c>
      <c r="P16" s="10" t="s">
        <v>60</v>
      </c>
      <c r="Q16" s="10" t="s">
        <v>66</v>
      </c>
      <c r="R16" s="10" t="s">
        <v>66</v>
      </c>
      <c r="T16" t="s">
        <v>34</v>
      </c>
    </row>
    <row r="17" spans="1:20" x14ac:dyDescent="0.35">
      <c r="A17" s="10" t="s">
        <v>105</v>
      </c>
      <c r="B17" t="s">
        <v>113</v>
      </c>
      <c r="C17" s="10" t="s">
        <v>66</v>
      </c>
      <c r="D17" s="10" t="s">
        <v>63</v>
      </c>
      <c r="E17" s="10" t="s">
        <v>63</v>
      </c>
      <c r="F17" s="10" t="s">
        <v>66</v>
      </c>
      <c r="G17" s="10" t="s">
        <v>78</v>
      </c>
      <c r="H17" s="10" t="s">
        <v>66</v>
      </c>
      <c r="I17" s="10" t="s">
        <v>69</v>
      </c>
      <c r="J17" s="10" t="s">
        <v>66</v>
      </c>
      <c r="K17" s="10" t="s">
        <v>63</v>
      </c>
      <c r="L17" s="10" t="s">
        <v>66</v>
      </c>
      <c r="M17" s="10" t="s">
        <v>78</v>
      </c>
      <c r="N17" s="10" t="s">
        <v>63</v>
      </c>
      <c r="O17" s="10" t="s">
        <v>66</v>
      </c>
      <c r="P17" s="10" t="s">
        <v>63</v>
      </c>
      <c r="Q17" s="10" t="s">
        <v>66</v>
      </c>
      <c r="R17" s="10" t="s">
        <v>60</v>
      </c>
      <c r="T17" t="s">
        <v>21</v>
      </c>
    </row>
    <row r="18" spans="1:20" x14ac:dyDescent="0.35">
      <c r="A18" s="10" t="s">
        <v>122</v>
      </c>
      <c r="B18" t="s">
        <v>109</v>
      </c>
      <c r="C18" s="10" t="s">
        <v>63</v>
      </c>
      <c r="D18" s="10" t="s">
        <v>66</v>
      </c>
      <c r="E18" s="10" t="s">
        <v>69</v>
      </c>
      <c r="F18" s="10" t="s">
        <v>78</v>
      </c>
      <c r="G18" s="10" t="s">
        <v>66</v>
      </c>
      <c r="H18" s="10" t="s">
        <v>63</v>
      </c>
      <c r="I18" s="10" t="s">
        <v>63</v>
      </c>
      <c r="J18" s="10" t="s">
        <v>60</v>
      </c>
      <c r="K18" s="10" t="s">
        <v>121</v>
      </c>
      <c r="L18" s="10" t="s">
        <v>63</v>
      </c>
      <c r="M18" s="10" t="s">
        <v>60</v>
      </c>
      <c r="N18" s="10" t="s">
        <v>121</v>
      </c>
      <c r="O18" s="10" t="s">
        <v>60</v>
      </c>
      <c r="P18" s="10" t="s">
        <v>63</v>
      </c>
      <c r="Q18" s="10" t="s">
        <v>78</v>
      </c>
      <c r="R18" s="10" t="s">
        <v>63</v>
      </c>
      <c r="T18" t="s">
        <v>27</v>
      </c>
    </row>
    <row r="19" spans="1:20" x14ac:dyDescent="0.35">
      <c r="A19" s="10" t="s">
        <v>123</v>
      </c>
      <c r="B19" t="s">
        <v>115</v>
      </c>
      <c r="C19" s="10" t="s">
        <v>60</v>
      </c>
      <c r="D19" s="10" t="s">
        <v>63</v>
      </c>
      <c r="E19" s="10" t="s">
        <v>121</v>
      </c>
      <c r="F19" s="10" t="s">
        <v>121</v>
      </c>
      <c r="G19" s="10" t="s">
        <v>63</v>
      </c>
      <c r="H19" s="10" t="s">
        <v>66</v>
      </c>
      <c r="I19" s="10" t="s">
        <v>63</v>
      </c>
      <c r="J19" s="10" t="s">
        <v>78</v>
      </c>
      <c r="K19" s="10" t="s">
        <v>69</v>
      </c>
      <c r="L19" s="10" t="s">
        <v>66</v>
      </c>
      <c r="M19" s="10" t="s">
        <v>66</v>
      </c>
      <c r="N19" s="10" t="s">
        <v>78</v>
      </c>
      <c r="O19" s="10" t="s">
        <v>66</v>
      </c>
      <c r="P19" s="10" t="s">
        <v>60</v>
      </c>
      <c r="Q19" s="10" t="s">
        <v>60</v>
      </c>
      <c r="R19" s="10" t="s">
        <v>66</v>
      </c>
      <c r="T19" t="s">
        <v>26</v>
      </c>
    </row>
    <row r="20" spans="1:20" x14ac:dyDescent="0.35">
      <c r="A20" s="10" t="s">
        <v>124</v>
      </c>
      <c r="B20" t="s">
        <v>114</v>
      </c>
      <c r="C20" s="10" t="s">
        <v>60</v>
      </c>
      <c r="D20" s="10" t="s">
        <v>66</v>
      </c>
      <c r="E20" s="10" t="s">
        <v>60</v>
      </c>
      <c r="F20" s="10" t="s">
        <v>60</v>
      </c>
      <c r="G20" s="10" t="s">
        <v>66</v>
      </c>
      <c r="H20" s="10" t="s">
        <v>63</v>
      </c>
      <c r="I20" s="10" t="s">
        <v>66</v>
      </c>
      <c r="J20" s="10" t="s">
        <v>69</v>
      </c>
      <c r="K20" s="10" t="s">
        <v>78</v>
      </c>
      <c r="L20" s="10" t="s">
        <v>78</v>
      </c>
      <c r="M20" s="10" t="s">
        <v>78</v>
      </c>
      <c r="N20" s="10" t="s">
        <v>66</v>
      </c>
      <c r="O20" s="10" t="s">
        <v>78</v>
      </c>
      <c r="P20" s="10" t="s">
        <v>60</v>
      </c>
      <c r="Q20" s="10" t="s">
        <v>63</v>
      </c>
      <c r="R20" s="10" t="s">
        <v>63</v>
      </c>
      <c r="T2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52</v>
      </c>
      <c r="B1" t="s">
        <v>53</v>
      </c>
      <c r="C1" t="s">
        <v>0</v>
      </c>
      <c r="D1" t="s">
        <v>455</v>
      </c>
      <c r="E1" t="s">
        <v>6</v>
      </c>
      <c r="F1" t="s">
        <v>1</v>
      </c>
      <c r="G1" t="s">
        <v>4</v>
      </c>
      <c r="H1" t="s">
        <v>5</v>
      </c>
      <c r="I1" t="s">
        <v>7</v>
      </c>
      <c r="L1" t="s">
        <v>458</v>
      </c>
      <c r="M1" t="s">
        <v>559</v>
      </c>
    </row>
    <row r="2">
      <c r="A2" t="s">
        <v>60</v>
      </c>
      <c r="B2" t="s">
        <v>929</v>
      </c>
      <c r="C2" t="s">
        <v>501</v>
      </c>
      <c r="D2" t="n">
        <v>1.0</v>
      </c>
      <c r="E2" t="s">
        <v>456</v>
      </c>
      <c r="F2" t="s">
        <v>50</v>
      </c>
      <c r="G2" t="s">
        <v>14</v>
      </c>
      <c r="H2" t="s">
        <v>717</v>
      </c>
      <c r="I2" t="s">
        <v>715</v>
      </c>
      <c r="K2" t="n">
        <v>1.0</v>
      </c>
      <c r="L2" t="n">
        <v>31.0</v>
      </c>
      <c r="M2" t="n">
        <v>8.0</v>
      </c>
    </row>
    <row r="3">
      <c r="A3" t="s">
        <v>63</v>
      </c>
      <c r="B3" t="s">
        <v>930</v>
      </c>
      <c r="C3" t="s">
        <v>469</v>
      </c>
      <c r="D3" t="n">
        <v>1.0</v>
      </c>
      <c r="E3" t="s">
        <v>747</v>
      </c>
      <c r="F3" t="s">
        <v>24</v>
      </c>
      <c r="G3" t="s">
        <v>14</v>
      </c>
      <c r="H3" t="s">
        <v>718</v>
      </c>
      <c r="I3" t="s">
        <v>717</v>
      </c>
      <c r="K3" t="n">
        <v>2.0</v>
      </c>
      <c r="L3" t="n">
        <v>24.0</v>
      </c>
      <c r="M3" t="n">
        <v>3.0</v>
      </c>
    </row>
    <row r="4">
      <c r="A4" t="s">
        <v>66</v>
      </c>
      <c r="B4" t="s">
        <v>931</v>
      </c>
      <c r="C4" t="s">
        <v>497</v>
      </c>
      <c r="D4" t="n">
        <v>1.0</v>
      </c>
      <c r="E4" t="s">
        <v>747</v>
      </c>
      <c r="F4" t="s">
        <v>11</v>
      </c>
      <c r="G4" t="s">
        <v>28</v>
      </c>
      <c r="H4" t="s">
        <v>715</v>
      </c>
      <c r="I4" t="s">
        <v>715</v>
      </c>
      <c r="K4" t="n">
        <v>3.0</v>
      </c>
      <c r="L4" t="n">
        <v>23.0</v>
      </c>
      <c r="M4" t="n">
        <v>9.0</v>
      </c>
    </row>
    <row r="5">
      <c r="A5" t="s">
        <v>88</v>
      </c>
      <c r="B5" t="s">
        <v>932</v>
      </c>
      <c r="C5" t="s">
        <v>481</v>
      </c>
      <c r="D5" t="n">
        <v>1.0</v>
      </c>
      <c r="E5" t="s">
        <v>747</v>
      </c>
      <c r="F5" t="s">
        <v>50</v>
      </c>
      <c r="G5" t="s">
        <v>28</v>
      </c>
      <c r="H5" t="s">
        <v>716</v>
      </c>
      <c r="I5" t="s">
        <v>717</v>
      </c>
    </row>
    <row r="6">
      <c r="A6" t="s">
        <v>69</v>
      </c>
      <c r="B6" t="s">
        <v>933</v>
      </c>
      <c r="C6" t="s">
        <v>499</v>
      </c>
      <c r="D6" t="n">
        <v>1.0</v>
      </c>
      <c r="E6" t="s">
        <v>121</v>
      </c>
      <c r="F6" t="s">
        <v>24</v>
      </c>
      <c r="G6" t="s">
        <v>14</v>
      </c>
      <c r="H6" t="s">
        <v>715</v>
      </c>
      <c r="I6" t="s">
        <v>716</v>
      </c>
    </row>
    <row r="7">
      <c r="A7" t="s">
        <v>72</v>
      </c>
      <c r="B7" t="s">
        <v>821</v>
      </c>
      <c r="C7" t="s">
        <v>488</v>
      </c>
      <c r="D7" t="n">
        <v>1.0</v>
      </c>
      <c r="E7" t="s">
        <v>456</v>
      </c>
      <c r="F7" t="s">
        <v>50</v>
      </c>
      <c r="G7" t="s">
        <v>28</v>
      </c>
      <c r="H7" t="s">
        <v>717</v>
      </c>
      <c r="I7" t="s">
        <v>715</v>
      </c>
    </row>
    <row r="8">
      <c r="A8" t="s">
        <v>80</v>
      </c>
      <c r="B8" t="s">
        <v>934</v>
      </c>
      <c r="C8" t="s">
        <v>467</v>
      </c>
      <c r="D8" t="n">
        <v>1.0</v>
      </c>
      <c r="E8" t="s">
        <v>744</v>
      </c>
      <c r="F8" t="s">
        <v>24</v>
      </c>
      <c r="G8" t="s">
        <v>14</v>
      </c>
      <c r="H8" t="s">
        <v>718</v>
      </c>
      <c r="I8" t="s">
        <v>719</v>
      </c>
    </row>
    <row r="9">
      <c r="A9" t="s">
        <v>85</v>
      </c>
      <c r="B9" t="s">
        <v>935</v>
      </c>
      <c r="C9" t="s">
        <v>494</v>
      </c>
      <c r="D9" t="n">
        <v>1.0</v>
      </c>
      <c r="E9" t="s">
        <v>456</v>
      </c>
      <c r="F9" t="s">
        <v>11</v>
      </c>
      <c r="G9" t="s">
        <v>14</v>
      </c>
      <c r="H9" t="s">
        <v>720</v>
      </c>
      <c r="I9" t="s">
        <v>715</v>
      </c>
    </row>
    <row r="10">
      <c r="A10" t="s">
        <v>78</v>
      </c>
      <c r="B10" t="s">
        <v>936</v>
      </c>
      <c r="C10" t="s">
        <v>475</v>
      </c>
      <c r="D10" t="n">
        <v>2.0</v>
      </c>
      <c r="E10" t="s">
        <v>457</v>
      </c>
      <c r="F10" t="s">
        <v>50</v>
      </c>
      <c r="G10" t="s">
        <v>14</v>
      </c>
      <c r="H10" t="s">
        <v>719</v>
      </c>
      <c r="I10" t="s">
        <v>715</v>
      </c>
    </row>
    <row r="11">
      <c r="A11" t="s">
        <v>90</v>
      </c>
      <c r="B11" t="s">
        <v>929</v>
      </c>
      <c r="C11" t="s">
        <v>503</v>
      </c>
      <c r="D11" t="n">
        <v>2.0</v>
      </c>
      <c r="E11" t="s">
        <v>456</v>
      </c>
      <c r="F11" t="s">
        <v>50</v>
      </c>
      <c r="G11" t="s">
        <v>14</v>
      </c>
      <c r="H11" t="s">
        <v>717</v>
      </c>
      <c r="I11" t="s">
        <v>715</v>
      </c>
    </row>
    <row r="12">
      <c r="A12" t="s">
        <v>93</v>
      </c>
      <c r="B12" t="s">
        <v>937</v>
      </c>
      <c r="C12" t="s">
        <v>486</v>
      </c>
      <c r="D12" t="n">
        <v>2.0</v>
      </c>
      <c r="E12" t="s">
        <v>747</v>
      </c>
      <c r="F12" t="s">
        <v>24</v>
      </c>
      <c r="G12" t="s">
        <v>28</v>
      </c>
      <c r="H12" t="s">
        <v>720</v>
      </c>
      <c r="I12" t="s">
        <v>718</v>
      </c>
    </row>
    <row r="13">
      <c r="A13" t="s">
        <v>95</v>
      </c>
      <c r="B13" t="s">
        <v>803</v>
      </c>
      <c r="C13" t="s">
        <v>463</v>
      </c>
      <c r="D13" t="n">
        <v>3.0</v>
      </c>
      <c r="E13" t="s">
        <v>456</v>
      </c>
      <c r="F13" t="s">
        <v>50</v>
      </c>
      <c r="G13" t="s">
        <v>14</v>
      </c>
      <c r="H13" t="s">
        <v>751</v>
      </c>
      <c r="I13" t="s">
        <v>715</v>
      </c>
    </row>
    <row r="14">
      <c r="A14" t="s">
        <v>98</v>
      </c>
      <c r="B14" t="s">
        <v>938</v>
      </c>
      <c r="C14" t="s">
        <v>484</v>
      </c>
      <c r="D14" t="n">
        <v>3.0</v>
      </c>
      <c r="E14" t="s">
        <v>121</v>
      </c>
      <c r="F14" t="s">
        <v>11</v>
      </c>
      <c r="G14" t="s">
        <v>14</v>
      </c>
      <c r="H14" t="s">
        <v>716</v>
      </c>
      <c r="I14" t="s">
        <v>715</v>
      </c>
    </row>
    <row r="15">
      <c r="A15" t="s">
        <v>102</v>
      </c>
      <c r="B15" t="s">
        <v>939</v>
      </c>
      <c r="C15" t="s">
        <v>471</v>
      </c>
      <c r="D15" t="n">
        <v>3.0</v>
      </c>
      <c r="E15" t="s">
        <v>747</v>
      </c>
      <c r="F15" t="s">
        <v>50</v>
      </c>
      <c r="G15" t="s">
        <v>14</v>
      </c>
      <c r="H15" t="s">
        <v>718</v>
      </c>
      <c r="I15" t="s">
        <v>716</v>
      </c>
    </row>
    <row r="16">
      <c r="A16" t="s">
        <v>75</v>
      </c>
      <c r="B16" t="s">
        <v>940</v>
      </c>
      <c r="C16" t="s">
        <v>473</v>
      </c>
      <c r="D16" t="n">
        <v>3.0</v>
      </c>
      <c r="E16" t="s">
        <v>457</v>
      </c>
      <c r="F16" t="s">
        <v>24</v>
      </c>
      <c r="G16" t="s">
        <v>28</v>
      </c>
      <c r="H16" t="s">
        <v>718</v>
      </c>
      <c r="I16" t="s">
        <v>715</v>
      </c>
    </row>
    <row r="17">
      <c r="A17" t="s">
        <v>105</v>
      </c>
      <c r="B17" t="s">
        <v>754</v>
      </c>
      <c r="C17" t="s">
        <v>491</v>
      </c>
      <c r="D17" t="n">
        <v>3.0</v>
      </c>
      <c r="E17" t="s">
        <v>456</v>
      </c>
      <c r="F17" t="s">
        <v>11</v>
      </c>
      <c r="G17" t="s">
        <v>14</v>
      </c>
      <c r="H17" t="s">
        <v>717</v>
      </c>
      <c r="I17" t="s">
        <v>720</v>
      </c>
    </row>
    <row r="18">
      <c r="A18" t="s">
        <v>122</v>
      </c>
      <c r="B18" t="s">
        <v>941</v>
      </c>
      <c r="C18" t="s">
        <v>465</v>
      </c>
      <c r="D18" t="n">
        <v>3.0</v>
      </c>
      <c r="E18" t="s">
        <v>456</v>
      </c>
      <c r="F18" t="s">
        <v>24</v>
      </c>
      <c r="G18" t="s">
        <v>14</v>
      </c>
      <c r="H18" t="s">
        <v>715</v>
      </c>
      <c r="I18" t="s">
        <v>715</v>
      </c>
    </row>
    <row r="19">
      <c r="A19" t="s">
        <v>123</v>
      </c>
      <c r="B19" t="s">
        <v>741</v>
      </c>
      <c r="C19" t="s">
        <v>478</v>
      </c>
      <c r="D19" t="n">
        <v>3.0</v>
      </c>
      <c r="E19" t="s">
        <v>456</v>
      </c>
      <c r="F19" t="s">
        <v>50</v>
      </c>
      <c r="G19" t="s">
        <v>14</v>
      </c>
      <c r="H19" t="s">
        <v>717</v>
      </c>
      <c r="I19" t="s">
        <v>717</v>
      </c>
    </row>
    <row r="20">
      <c r="A20" t="s">
        <v>124</v>
      </c>
      <c r="B20" t="s">
        <v>942</v>
      </c>
      <c r="C20" t="s">
        <v>459</v>
      </c>
      <c r="D20" t="n">
        <v>3.0</v>
      </c>
      <c r="E20" t="s">
        <v>121</v>
      </c>
      <c r="F20" t="s">
        <v>24</v>
      </c>
      <c r="G20" t="s">
        <v>28</v>
      </c>
      <c r="H20" t="s">
        <v>718</v>
      </c>
      <c r="I20" t="s">
        <v>715</v>
      </c>
    </row>
    <row r="21">
      <c r="A21" t="s">
        <v>763</v>
      </c>
      <c r="B21" t="s">
        <v>943</v>
      </c>
      <c r="C21" t="s">
        <v>461</v>
      </c>
      <c r="D21" t="n">
        <v>3.0</v>
      </c>
      <c r="E21" t="s">
        <v>747</v>
      </c>
      <c r="F21" t="s">
        <v>50</v>
      </c>
      <c r="G21" t="s">
        <v>14</v>
      </c>
      <c r="H21" t="s">
        <v>715</v>
      </c>
      <c r="I21" t="s">
        <v>718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8348-B4D1-44CB-B34C-FBDD148B7D6B}">
  <dimension ref="A1:I19"/>
  <sheetViews>
    <sheetView workbookViewId="0">
      <selection activeCell="J15" sqref="J15"/>
    </sheetView>
  </sheetViews>
  <sheetFormatPr defaultRowHeight="14.5" x14ac:dyDescent="0.35"/>
  <sheetData>
    <row r="1" spans="1:9" x14ac:dyDescent="0.35">
      <c r="A1" t="s">
        <v>19</v>
      </c>
      <c r="B1" t="s">
        <v>125</v>
      </c>
      <c r="C1" t="s">
        <v>126</v>
      </c>
      <c r="D1" t="s">
        <v>127</v>
      </c>
      <c r="E1" t="s">
        <v>128</v>
      </c>
      <c r="F1" t="s">
        <v>126</v>
      </c>
      <c r="G1" t="s">
        <v>129</v>
      </c>
      <c r="H1" t="s">
        <v>130</v>
      </c>
      <c r="I1" t="s">
        <v>131</v>
      </c>
    </row>
    <row r="2" spans="1:9" x14ac:dyDescent="0.35">
      <c r="A2" t="s">
        <v>44</v>
      </c>
      <c r="B2" t="s">
        <v>125</v>
      </c>
      <c r="C2" t="s">
        <v>126</v>
      </c>
      <c r="D2" t="s">
        <v>127</v>
      </c>
      <c r="E2" t="s">
        <v>128</v>
      </c>
      <c r="F2" t="s">
        <v>126</v>
      </c>
      <c r="G2" t="s">
        <v>129</v>
      </c>
      <c r="H2" t="s">
        <v>130</v>
      </c>
      <c r="I2" t="s">
        <v>132</v>
      </c>
    </row>
    <row r="3" spans="1:9" x14ac:dyDescent="0.35">
      <c r="A3" t="s">
        <v>36</v>
      </c>
      <c r="B3" t="s">
        <v>125</v>
      </c>
      <c r="C3" t="s">
        <v>126</v>
      </c>
      <c r="D3" t="s">
        <v>127</v>
      </c>
      <c r="E3" t="s">
        <v>128</v>
      </c>
      <c r="F3" t="s">
        <v>126</v>
      </c>
      <c r="G3" t="s">
        <v>129</v>
      </c>
      <c r="H3" t="s">
        <v>133</v>
      </c>
      <c r="I3" t="s">
        <v>131</v>
      </c>
    </row>
    <row r="4" spans="1:9" x14ac:dyDescent="0.35">
      <c r="A4" t="s">
        <v>38</v>
      </c>
      <c r="B4" t="s">
        <v>125</v>
      </c>
      <c r="C4" t="s">
        <v>126</v>
      </c>
      <c r="D4" t="s">
        <v>127</v>
      </c>
      <c r="E4" t="s">
        <v>128</v>
      </c>
      <c r="F4" t="s">
        <v>126</v>
      </c>
      <c r="G4" t="s">
        <v>129</v>
      </c>
      <c r="H4" t="s">
        <v>134</v>
      </c>
      <c r="I4" t="s">
        <v>132</v>
      </c>
    </row>
    <row r="5" spans="1:9" x14ac:dyDescent="0.35">
      <c r="A5" t="s">
        <v>10</v>
      </c>
      <c r="B5" t="s">
        <v>125</v>
      </c>
      <c r="C5" t="s">
        <v>126</v>
      </c>
      <c r="D5" t="s">
        <v>127</v>
      </c>
      <c r="E5" t="s">
        <v>128</v>
      </c>
      <c r="F5" t="s">
        <v>126</v>
      </c>
      <c r="G5" t="s">
        <v>129</v>
      </c>
      <c r="H5" t="s">
        <v>130</v>
      </c>
      <c r="I5" t="s">
        <v>135</v>
      </c>
    </row>
    <row r="6" spans="1:9" x14ac:dyDescent="0.35">
      <c r="A6" t="s">
        <v>30</v>
      </c>
      <c r="B6" t="s">
        <v>125</v>
      </c>
      <c r="C6" t="s">
        <v>126</v>
      </c>
      <c r="D6" t="s">
        <v>127</v>
      </c>
      <c r="E6" t="s">
        <v>128</v>
      </c>
      <c r="F6" t="s">
        <v>126</v>
      </c>
      <c r="G6" t="s">
        <v>129</v>
      </c>
      <c r="H6" t="s">
        <v>130</v>
      </c>
      <c r="I6" t="s">
        <v>131</v>
      </c>
    </row>
    <row r="7" spans="1:9" x14ac:dyDescent="0.35">
      <c r="A7" t="s">
        <v>29</v>
      </c>
      <c r="B7" t="s">
        <v>125</v>
      </c>
      <c r="C7" t="s">
        <v>126</v>
      </c>
      <c r="D7" t="s">
        <v>127</v>
      </c>
      <c r="E7" t="s">
        <v>128</v>
      </c>
      <c r="F7" t="s">
        <v>126</v>
      </c>
      <c r="G7" t="s">
        <v>129</v>
      </c>
      <c r="H7" t="s">
        <v>130</v>
      </c>
      <c r="I7" t="s">
        <v>131</v>
      </c>
    </row>
    <row r="8" spans="1:9" x14ac:dyDescent="0.35">
      <c r="A8" t="s">
        <v>20</v>
      </c>
      <c r="B8" t="s">
        <v>125</v>
      </c>
      <c r="C8" t="s">
        <v>126</v>
      </c>
      <c r="D8" t="s">
        <v>127</v>
      </c>
      <c r="E8" t="s">
        <v>128</v>
      </c>
      <c r="F8" t="s">
        <v>126</v>
      </c>
      <c r="G8" t="s">
        <v>129</v>
      </c>
      <c r="H8" t="s">
        <v>130</v>
      </c>
      <c r="I8" t="s">
        <v>132</v>
      </c>
    </row>
    <row r="9" spans="1:9" x14ac:dyDescent="0.35">
      <c r="A9" t="s">
        <v>40</v>
      </c>
      <c r="B9" t="s">
        <v>125</v>
      </c>
      <c r="C9" t="s">
        <v>126</v>
      </c>
      <c r="D9" t="s">
        <v>127</v>
      </c>
      <c r="E9" t="s">
        <v>128</v>
      </c>
      <c r="F9" t="s">
        <v>126</v>
      </c>
      <c r="G9" t="s">
        <v>129</v>
      </c>
      <c r="H9" t="s">
        <v>133</v>
      </c>
      <c r="I9" t="s">
        <v>136</v>
      </c>
    </row>
    <row r="10" spans="1:9" x14ac:dyDescent="0.35">
      <c r="A10" t="s">
        <v>27</v>
      </c>
      <c r="B10" t="s">
        <v>125</v>
      </c>
      <c r="C10" t="s">
        <v>126</v>
      </c>
      <c r="D10" t="s">
        <v>127</v>
      </c>
      <c r="E10" t="s">
        <v>128</v>
      </c>
      <c r="F10" t="s">
        <v>126</v>
      </c>
      <c r="G10" t="s">
        <v>129</v>
      </c>
      <c r="H10" t="s">
        <v>130</v>
      </c>
      <c r="I10" t="s">
        <v>131</v>
      </c>
    </row>
    <row r="11" spans="1:9" x14ac:dyDescent="0.35">
      <c r="A11" t="s">
        <v>16</v>
      </c>
      <c r="B11" t="s">
        <v>125</v>
      </c>
      <c r="C11" t="s">
        <v>126</v>
      </c>
      <c r="D11" t="s">
        <v>127</v>
      </c>
      <c r="E11" t="s">
        <v>128</v>
      </c>
      <c r="F11" t="s">
        <v>126</v>
      </c>
      <c r="G11" t="s">
        <v>129</v>
      </c>
      <c r="H11" t="s">
        <v>130</v>
      </c>
      <c r="I11" t="s">
        <v>135</v>
      </c>
    </row>
    <row r="12" spans="1:9" x14ac:dyDescent="0.35">
      <c r="A12" t="s">
        <v>18</v>
      </c>
      <c r="B12" t="s">
        <v>125</v>
      </c>
      <c r="C12" t="s">
        <v>126</v>
      </c>
      <c r="D12" t="s">
        <v>127</v>
      </c>
      <c r="E12" t="s">
        <v>128</v>
      </c>
      <c r="F12" t="s">
        <v>126</v>
      </c>
      <c r="G12" t="s">
        <v>129</v>
      </c>
      <c r="H12" t="s">
        <v>133</v>
      </c>
      <c r="I12" t="s">
        <v>131</v>
      </c>
    </row>
    <row r="13" spans="1:9" x14ac:dyDescent="0.35">
      <c r="A13" t="s">
        <v>33</v>
      </c>
      <c r="B13" t="s">
        <v>125</v>
      </c>
      <c r="C13" t="s">
        <v>126</v>
      </c>
      <c r="D13" t="s">
        <v>127</v>
      </c>
      <c r="E13" t="s">
        <v>128</v>
      </c>
      <c r="F13" t="s">
        <v>126</v>
      </c>
      <c r="G13" t="s">
        <v>129</v>
      </c>
      <c r="H13" t="s">
        <v>130</v>
      </c>
      <c r="I13" t="s">
        <v>131</v>
      </c>
    </row>
    <row r="14" spans="1:9" x14ac:dyDescent="0.35">
      <c r="A14" t="s">
        <v>23</v>
      </c>
      <c r="B14" t="s">
        <v>125</v>
      </c>
      <c r="C14" t="s">
        <v>126</v>
      </c>
      <c r="D14" t="s">
        <v>127</v>
      </c>
      <c r="E14" t="s">
        <v>128</v>
      </c>
      <c r="F14" t="s">
        <v>126</v>
      </c>
      <c r="G14" t="s">
        <v>129</v>
      </c>
      <c r="H14" t="s">
        <v>137</v>
      </c>
      <c r="I14" t="s">
        <v>138</v>
      </c>
    </row>
    <row r="15" spans="1:9" x14ac:dyDescent="0.35">
      <c r="A15" t="s">
        <v>32</v>
      </c>
      <c r="B15" t="s">
        <v>125</v>
      </c>
      <c r="C15" t="s">
        <v>126</v>
      </c>
      <c r="D15" t="s">
        <v>127</v>
      </c>
      <c r="E15" t="s">
        <v>128</v>
      </c>
      <c r="F15" t="s">
        <v>126</v>
      </c>
      <c r="G15" t="s">
        <v>129</v>
      </c>
      <c r="H15" t="s">
        <v>130</v>
      </c>
      <c r="I15" t="s">
        <v>131</v>
      </c>
    </row>
    <row r="16" spans="1:9" x14ac:dyDescent="0.35">
      <c r="A16" t="s">
        <v>21</v>
      </c>
      <c r="B16" t="s">
        <v>125</v>
      </c>
      <c r="C16" t="s">
        <v>126</v>
      </c>
      <c r="D16" t="s">
        <v>127</v>
      </c>
      <c r="E16" t="s">
        <v>128</v>
      </c>
      <c r="F16" t="s">
        <v>126</v>
      </c>
      <c r="G16" t="s">
        <v>129</v>
      </c>
      <c r="H16" t="s">
        <v>130</v>
      </c>
      <c r="I16" t="s">
        <v>132</v>
      </c>
    </row>
    <row r="17" spans="1:9" x14ac:dyDescent="0.35">
      <c r="A17" t="s">
        <v>26</v>
      </c>
      <c r="B17" t="s">
        <v>125</v>
      </c>
      <c r="C17" t="s">
        <v>126</v>
      </c>
      <c r="D17" t="s">
        <v>127</v>
      </c>
      <c r="E17" t="s">
        <v>128</v>
      </c>
      <c r="F17" t="s">
        <v>126</v>
      </c>
      <c r="G17" t="s">
        <v>129</v>
      </c>
      <c r="H17" t="s">
        <v>133</v>
      </c>
      <c r="I17" t="s">
        <v>135</v>
      </c>
    </row>
    <row r="18" spans="1:9" x14ac:dyDescent="0.35">
      <c r="A18" t="s">
        <v>37</v>
      </c>
      <c r="B18" t="s">
        <v>125</v>
      </c>
      <c r="C18" t="s">
        <v>126</v>
      </c>
      <c r="D18" t="s">
        <v>127</v>
      </c>
      <c r="E18" t="s">
        <v>128</v>
      </c>
      <c r="F18" t="s">
        <v>126</v>
      </c>
      <c r="G18" t="s">
        <v>129</v>
      </c>
      <c r="H18" t="s">
        <v>130</v>
      </c>
      <c r="I18" t="s">
        <v>132</v>
      </c>
    </row>
    <row r="19" spans="1:9" x14ac:dyDescent="0.35">
      <c r="A19" t="s">
        <v>34</v>
      </c>
      <c r="B19" t="s">
        <v>125</v>
      </c>
      <c r="C19" t="s">
        <v>126</v>
      </c>
      <c r="D19" t="s">
        <v>127</v>
      </c>
      <c r="E19" t="s">
        <v>128</v>
      </c>
      <c r="F19" t="s">
        <v>126</v>
      </c>
      <c r="G19" t="s">
        <v>129</v>
      </c>
      <c r="H19" t="s">
        <v>130</v>
      </c>
      <c r="I19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30" workbookViewId="0">
      <selection activeCell="C30" sqref="C30"/>
    </sheetView>
  </sheetViews>
  <sheetFormatPr defaultRowHeight="14.5" x14ac:dyDescent="0.35"/>
  <cols>
    <col min="1" max="3" customWidth="true" width="20.54296875" collapsed="true"/>
  </cols>
  <sheetData>
    <row r="1" spans="1:3" x14ac:dyDescent="0.35">
      <c r="A1" s="1" t="s">
        <v>46</v>
      </c>
      <c r="B1" s="2" t="s">
        <v>47</v>
      </c>
      <c r="C1" s="1" t="s">
        <v>48</v>
      </c>
    </row>
    <row r="2" spans="1:3" x14ac:dyDescent="0.35">
      <c r="A2" s="1" t="s">
        <v>4</v>
      </c>
      <c r="B2" s="3" t="s">
        <v>28</v>
      </c>
      <c r="C2" s="3" t="s">
        <v>28</v>
      </c>
    </row>
    <row r="3" spans="1:3" x14ac:dyDescent="0.35">
      <c r="A3" s="1" t="s">
        <v>4</v>
      </c>
      <c r="B3" s="3" t="s">
        <v>14</v>
      </c>
      <c r="C3" s="3" t="s">
        <v>14</v>
      </c>
    </row>
    <row r="4" spans="1:3" x14ac:dyDescent="0.35">
      <c r="A4" s="1" t="s">
        <v>4</v>
      </c>
      <c r="B4" s="3" t="s">
        <v>17</v>
      </c>
      <c r="C4" s="3" t="s">
        <v>14</v>
      </c>
    </row>
    <row r="5" spans="1:3" x14ac:dyDescent="0.35">
      <c r="A5" s="1" t="s">
        <v>1</v>
      </c>
      <c r="B5" s="3" t="s">
        <v>11</v>
      </c>
      <c r="C5" s="3" t="s">
        <v>11</v>
      </c>
    </row>
    <row r="6" spans="1:3" x14ac:dyDescent="0.35">
      <c r="A6" s="1" t="s">
        <v>1</v>
      </c>
      <c r="B6" s="3" t="s">
        <v>24</v>
      </c>
      <c r="C6" s="1" t="s">
        <v>24</v>
      </c>
    </row>
    <row r="7" spans="1:3" x14ac:dyDescent="0.35">
      <c r="A7" s="1" t="s">
        <v>1</v>
      </c>
      <c r="B7" s="3" t="s">
        <v>49</v>
      </c>
      <c r="C7" s="1" t="s">
        <v>24</v>
      </c>
    </row>
    <row r="8" spans="1:3" x14ac:dyDescent="0.35">
      <c r="A8" s="1" t="s">
        <v>1</v>
      </c>
      <c r="B8" s="3" t="s">
        <v>50</v>
      </c>
      <c r="C8" s="1" t="s">
        <v>50</v>
      </c>
    </row>
    <row r="9" spans="1:3" x14ac:dyDescent="0.35">
      <c r="A9" s="1" t="s">
        <v>1</v>
      </c>
      <c r="B9" s="3" t="s">
        <v>51</v>
      </c>
      <c r="C9" s="1" t="s">
        <v>50</v>
      </c>
    </row>
    <row r="10" spans="1:3" x14ac:dyDescent="0.35">
      <c r="A10" t="s">
        <v>6</v>
      </c>
      <c r="B10">
        <v>288.75</v>
      </c>
      <c r="C10">
        <v>300</v>
      </c>
    </row>
    <row r="11" spans="1:3" x14ac:dyDescent="0.35">
      <c r="A11" t="s">
        <v>6</v>
      </c>
      <c r="B11">
        <v>238.75</v>
      </c>
      <c r="C11">
        <v>200</v>
      </c>
    </row>
    <row r="12" spans="1:3" x14ac:dyDescent="0.35">
      <c r="A12" t="s">
        <v>6</v>
      </c>
      <c r="B12">
        <v>0</v>
      </c>
      <c r="C12">
        <v>0</v>
      </c>
    </row>
    <row r="13" spans="1:3" x14ac:dyDescent="0.35">
      <c r="A13" t="s">
        <v>6</v>
      </c>
      <c r="B13">
        <v>316.25</v>
      </c>
      <c r="C13">
        <v>300</v>
      </c>
    </row>
    <row r="14" spans="1:3" x14ac:dyDescent="0.35">
      <c r="A14" t="s">
        <v>6</v>
      </c>
      <c r="B14">
        <v>301.25</v>
      </c>
      <c r="C14">
        <v>300</v>
      </c>
    </row>
    <row r="15" spans="1:3" x14ac:dyDescent="0.35">
      <c r="A15" t="s">
        <v>6</v>
      </c>
      <c r="B15">
        <v>223.75</v>
      </c>
      <c r="C15">
        <v>200</v>
      </c>
    </row>
    <row r="16" spans="1:3" x14ac:dyDescent="0.35">
      <c r="A16" t="s">
        <v>6</v>
      </c>
      <c r="B16">
        <v>108.75</v>
      </c>
      <c r="C16">
        <v>100</v>
      </c>
    </row>
    <row r="17" spans="1:3" x14ac:dyDescent="0.35">
      <c r="A17" t="s">
        <v>6</v>
      </c>
      <c r="B17">
        <v>348.75</v>
      </c>
      <c r="C17">
        <v>300</v>
      </c>
    </row>
    <row r="18" spans="1:3" x14ac:dyDescent="0.35">
      <c r="A18" t="s">
        <v>6</v>
      </c>
      <c r="B18">
        <v>218.75</v>
      </c>
      <c r="C18">
        <v>200</v>
      </c>
    </row>
    <row r="19" spans="1:3" x14ac:dyDescent="0.35">
      <c r="A19" t="s">
        <v>6</v>
      </c>
      <c r="B19">
        <v>405</v>
      </c>
      <c r="C19">
        <v>400</v>
      </c>
    </row>
    <row r="20" spans="1:3" x14ac:dyDescent="0.35">
      <c r="A20" t="s">
        <v>6</v>
      </c>
      <c r="B20">
        <v>183.75</v>
      </c>
      <c r="C20">
        <v>200</v>
      </c>
    </row>
    <row r="21" spans="1:3" x14ac:dyDescent="0.35">
      <c r="A21" t="s">
        <v>6</v>
      </c>
      <c r="B21">
        <v>208.75</v>
      </c>
      <c r="C21">
        <v>200</v>
      </c>
    </row>
    <row r="22" spans="1:3" x14ac:dyDescent="0.35">
      <c r="A22" t="s">
        <v>6</v>
      </c>
      <c r="B22">
        <v>173.75</v>
      </c>
      <c r="C22">
        <v>200</v>
      </c>
    </row>
    <row r="23" spans="1:3" x14ac:dyDescent="0.35">
      <c r="A23" t="s">
        <v>6</v>
      </c>
      <c r="B23">
        <v>353.75</v>
      </c>
      <c r="C23">
        <v>300</v>
      </c>
    </row>
    <row r="24" spans="1:3" x14ac:dyDescent="0.35">
      <c r="A24" t="s">
        <v>6</v>
      </c>
      <c r="B24">
        <v>313.75</v>
      </c>
      <c r="C24">
        <v>300</v>
      </c>
    </row>
    <row r="25" spans="1:3" x14ac:dyDescent="0.35">
      <c r="A25" t="s">
        <v>6</v>
      </c>
      <c r="B25">
        <v>158.75</v>
      </c>
      <c r="C25">
        <v>100</v>
      </c>
    </row>
    <row r="26" spans="1:3" x14ac:dyDescent="0.35">
      <c r="A26" t="s">
        <v>6</v>
      </c>
      <c r="B26">
        <v>138.75</v>
      </c>
      <c r="C26">
        <v>100</v>
      </c>
    </row>
    <row r="27" spans="1:3" x14ac:dyDescent="0.35">
      <c r="A27" t="s">
        <v>6</v>
      </c>
      <c r="B27">
        <v>103.75</v>
      </c>
      <c r="C27">
        <v>100</v>
      </c>
    </row>
    <row r="28" spans="1:3" x14ac:dyDescent="0.35">
      <c r="A28" t="s">
        <v>6</v>
      </c>
      <c r="B28">
        <v>188.75</v>
      </c>
      <c r="C28">
        <v>200</v>
      </c>
    </row>
    <row r="29" spans="1:3" x14ac:dyDescent="0.35">
      <c r="A29" t="s">
        <v>6</v>
      </c>
      <c r="B29" s="7">
        <v>258.75</v>
      </c>
      <c r="C29">
        <v>200</v>
      </c>
    </row>
    <row r="30" spans="1:3" x14ac:dyDescent="0.35">
      <c r="A30" t="s">
        <v>7</v>
      </c>
      <c r="B30">
        <v>0</v>
      </c>
      <c r="C30">
        <v>0</v>
      </c>
    </row>
    <row r="31" spans="1:3" x14ac:dyDescent="0.35">
      <c r="A31" t="s">
        <v>7</v>
      </c>
      <c r="B31">
        <v>1</v>
      </c>
      <c r="C31">
        <v>1</v>
      </c>
    </row>
    <row r="32" spans="1:3" x14ac:dyDescent="0.35">
      <c r="A32" t="s">
        <v>7</v>
      </c>
      <c r="B32">
        <v>2</v>
      </c>
      <c r="C32">
        <v>3</v>
      </c>
    </row>
    <row r="33" spans="1:3" x14ac:dyDescent="0.35">
      <c r="A33" t="s">
        <v>7</v>
      </c>
      <c r="B33">
        <v>3</v>
      </c>
      <c r="C33">
        <v>3</v>
      </c>
    </row>
    <row r="34" spans="1:3" x14ac:dyDescent="0.35">
      <c r="A34" t="s">
        <v>7</v>
      </c>
      <c r="B34">
        <v>5</v>
      </c>
      <c r="C34">
        <v>8</v>
      </c>
    </row>
    <row r="35" spans="1:3" x14ac:dyDescent="0.35">
      <c r="A35" t="s">
        <v>7</v>
      </c>
      <c r="B35">
        <v>8</v>
      </c>
      <c r="C35">
        <v>8</v>
      </c>
    </row>
    <row r="36" spans="1:3" x14ac:dyDescent="0.35">
      <c r="A36" t="s">
        <v>7</v>
      </c>
      <c r="B36">
        <v>3</v>
      </c>
      <c r="C36">
        <v>3</v>
      </c>
    </row>
    <row r="37" spans="1:3" x14ac:dyDescent="0.35">
      <c r="A37" t="s">
        <v>7</v>
      </c>
      <c r="B37">
        <v>13</v>
      </c>
      <c r="C37">
        <v>13</v>
      </c>
    </row>
    <row r="38" spans="1:3" x14ac:dyDescent="0.35">
      <c r="A38" t="s">
        <v>7</v>
      </c>
      <c r="B38">
        <v>1</v>
      </c>
      <c r="C38">
        <v>1</v>
      </c>
    </row>
    <row r="39" spans="1:3" x14ac:dyDescent="0.35">
      <c r="A39" t="s">
        <v>5</v>
      </c>
      <c r="B39">
        <v>1</v>
      </c>
      <c r="C39">
        <v>1</v>
      </c>
    </row>
    <row r="40" spans="1:3" x14ac:dyDescent="0.35">
      <c r="A40" t="s">
        <v>5</v>
      </c>
      <c r="B40">
        <v>2</v>
      </c>
      <c r="C40">
        <v>3</v>
      </c>
    </row>
    <row r="41" spans="1:3" x14ac:dyDescent="0.35">
      <c r="A41" t="s">
        <v>5</v>
      </c>
      <c r="B41">
        <v>3</v>
      </c>
      <c r="C41">
        <v>3</v>
      </c>
    </row>
    <row r="42" spans="1:3" x14ac:dyDescent="0.35">
      <c r="A42" t="s">
        <v>5</v>
      </c>
      <c r="B42">
        <v>5</v>
      </c>
      <c r="C42">
        <v>8</v>
      </c>
    </row>
    <row r="43" spans="1:3" x14ac:dyDescent="0.35">
      <c r="A43" t="s">
        <v>5</v>
      </c>
      <c r="B43">
        <v>3</v>
      </c>
      <c r="C43">
        <v>3</v>
      </c>
    </row>
    <row r="44" spans="1:3" x14ac:dyDescent="0.35">
      <c r="A44" t="s">
        <v>5</v>
      </c>
      <c r="B44">
        <v>8</v>
      </c>
      <c r="C44">
        <v>8</v>
      </c>
    </row>
    <row r="45" spans="1:3" x14ac:dyDescent="0.35">
      <c r="A45" t="s">
        <v>5</v>
      </c>
      <c r="B45">
        <v>13</v>
      </c>
      <c r="C45">
        <v>13</v>
      </c>
    </row>
    <row r="46" spans="1:3" x14ac:dyDescent="0.35">
      <c r="A46" t="s">
        <v>5</v>
      </c>
      <c r="B46">
        <v>34</v>
      </c>
      <c r="C46">
        <v>34</v>
      </c>
    </row>
    <row r="47" spans="1:3" x14ac:dyDescent="0.35">
      <c r="A47" t="s">
        <v>5</v>
      </c>
      <c r="B47">
        <v>21</v>
      </c>
      <c r="C47">
        <v>21</v>
      </c>
    </row>
    <row r="48" spans="1:3" x14ac:dyDescent="0.35">
      <c r="A48" t="s">
        <v>5</v>
      </c>
      <c r="B48">
        <v>0</v>
      </c>
      <c r="C48"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"/>
  <sheetViews>
    <sheetView tabSelected="1" topLeftCell="A9" workbookViewId="0">
      <selection activeCell="C29" sqref="C10:C29"/>
    </sheetView>
  </sheetViews>
  <sheetFormatPr defaultRowHeight="14.5" x14ac:dyDescent="0.35"/>
  <cols>
    <col min="1" max="3" customWidth="true" width="20.54296875" collapsed="true"/>
  </cols>
  <sheetData>
    <row r="1" spans="1:3" x14ac:dyDescent="0.35">
      <c r="A1" s="1" t="s">
        <v>46</v>
      </c>
      <c r="B1" s="2" t="s">
        <v>47</v>
      </c>
      <c r="C1" s="1" t="s">
        <v>48</v>
      </c>
    </row>
    <row r="2" spans="1:3" x14ac:dyDescent="0.35">
      <c r="A2" s="1" t="s">
        <v>4</v>
      </c>
      <c r="B2" s="3" t="s">
        <v>28</v>
      </c>
      <c r="C2" s="3" t="s">
        <v>28</v>
      </c>
    </row>
    <row r="3" spans="1:3" x14ac:dyDescent="0.35">
      <c r="A3" s="1" t="s">
        <v>4</v>
      </c>
      <c r="B3" s="3" t="s">
        <v>14</v>
      </c>
      <c r="C3" s="3" t="s">
        <v>14</v>
      </c>
    </row>
    <row r="4" spans="1:3" x14ac:dyDescent="0.35">
      <c r="A4" s="1" t="s">
        <v>4</v>
      </c>
      <c r="B4" s="3" t="s">
        <v>17</v>
      </c>
      <c r="C4" s="3" t="s">
        <v>14</v>
      </c>
    </row>
    <row r="5" spans="1:3" x14ac:dyDescent="0.35">
      <c r="A5" s="1" t="s">
        <v>1</v>
      </c>
      <c r="B5" s="3" t="s">
        <v>11</v>
      </c>
      <c r="C5" s="3" t="s">
        <v>11</v>
      </c>
    </row>
    <row r="6" spans="1:3" x14ac:dyDescent="0.35">
      <c r="A6" s="1" t="s">
        <v>1</v>
      </c>
      <c r="B6" s="3" t="s">
        <v>24</v>
      </c>
      <c r="C6" s="1" t="s">
        <v>24</v>
      </c>
    </row>
    <row r="7" spans="1:3" x14ac:dyDescent="0.35">
      <c r="A7" s="1" t="s">
        <v>1</v>
      </c>
      <c r="B7" s="3" t="s">
        <v>49</v>
      </c>
      <c r="C7" s="1" t="s">
        <v>24</v>
      </c>
    </row>
    <row r="8" spans="1:3" x14ac:dyDescent="0.35">
      <c r="A8" s="1" t="s">
        <v>1</v>
      </c>
      <c r="B8" s="3" t="s">
        <v>50</v>
      </c>
      <c r="C8" s="1" t="s">
        <v>50</v>
      </c>
    </row>
    <row r="9" spans="1:3" x14ac:dyDescent="0.35">
      <c r="A9" s="1" t="s">
        <v>1</v>
      </c>
      <c r="B9" s="3" t="s">
        <v>51</v>
      </c>
      <c r="C9" s="1" t="s">
        <v>50</v>
      </c>
    </row>
    <row r="10" spans="1:3" x14ac:dyDescent="0.35">
      <c r="A10" t="s">
        <v>6</v>
      </c>
      <c r="B10">
        <v>288.75</v>
      </c>
    </row>
    <row r="11" spans="1:3" x14ac:dyDescent="0.35">
      <c r="A11" t="s">
        <v>6</v>
      </c>
      <c r="B11">
        <v>238.75</v>
      </c>
    </row>
    <row r="12" spans="1:3" x14ac:dyDescent="0.35">
      <c r="A12" t="s">
        <v>6</v>
      </c>
      <c r="B12">
        <v>0</v>
      </c>
    </row>
    <row r="13" spans="1:3" x14ac:dyDescent="0.35">
      <c r="A13" t="s">
        <v>6</v>
      </c>
      <c r="B13">
        <v>316.25</v>
      </c>
    </row>
    <row r="14" spans="1:3" x14ac:dyDescent="0.35">
      <c r="A14" t="s">
        <v>6</v>
      </c>
      <c r="B14">
        <v>301.25</v>
      </c>
    </row>
    <row r="15" spans="1:3" x14ac:dyDescent="0.35">
      <c r="A15" t="s">
        <v>6</v>
      </c>
      <c r="B15">
        <v>223.75</v>
      </c>
    </row>
    <row r="16" spans="1:3" x14ac:dyDescent="0.35">
      <c r="A16" t="s">
        <v>6</v>
      </c>
      <c r="B16">
        <v>108.75</v>
      </c>
    </row>
    <row r="17" spans="1:3" x14ac:dyDescent="0.35">
      <c r="A17" t="s">
        <v>6</v>
      </c>
      <c r="B17">
        <v>348.75</v>
      </c>
    </row>
    <row r="18" spans="1:3" x14ac:dyDescent="0.35">
      <c r="A18" t="s">
        <v>6</v>
      </c>
      <c r="B18">
        <v>218.75</v>
      </c>
    </row>
    <row r="19" spans="1:3" x14ac:dyDescent="0.35">
      <c r="A19" t="s">
        <v>6</v>
      </c>
      <c r="B19">
        <v>405</v>
      </c>
    </row>
    <row r="20" spans="1:3" x14ac:dyDescent="0.35">
      <c r="A20" t="s">
        <v>6</v>
      </c>
      <c r="B20">
        <v>183.75</v>
      </c>
    </row>
    <row r="21" spans="1:3" x14ac:dyDescent="0.35">
      <c r="A21" t="s">
        <v>6</v>
      </c>
      <c r="B21">
        <v>208.75</v>
      </c>
    </row>
    <row r="22" spans="1:3" x14ac:dyDescent="0.35">
      <c r="A22" t="s">
        <v>6</v>
      </c>
      <c r="B22">
        <v>173.75</v>
      </c>
    </row>
    <row r="23" spans="1:3" x14ac:dyDescent="0.35">
      <c r="A23" t="s">
        <v>6</v>
      </c>
      <c r="B23">
        <v>353.75</v>
      </c>
    </row>
    <row r="24" spans="1:3" x14ac:dyDescent="0.35">
      <c r="A24" t="s">
        <v>6</v>
      </c>
      <c r="B24">
        <v>313.75</v>
      </c>
    </row>
    <row r="25" spans="1:3" x14ac:dyDescent="0.35">
      <c r="A25" t="s">
        <v>6</v>
      </c>
      <c r="B25">
        <v>158.75</v>
      </c>
    </row>
    <row r="26" spans="1:3" x14ac:dyDescent="0.35">
      <c r="A26" t="s">
        <v>6</v>
      </c>
      <c r="B26">
        <v>138.75</v>
      </c>
    </row>
    <row r="27" spans="1:3" x14ac:dyDescent="0.35">
      <c r="A27" t="s">
        <v>6</v>
      </c>
      <c r="B27">
        <v>103.75</v>
      </c>
    </row>
    <row r="28" spans="1:3" x14ac:dyDescent="0.35">
      <c r="A28" t="s">
        <v>6</v>
      </c>
      <c r="B28">
        <v>258.75</v>
      </c>
    </row>
    <row r="29" spans="1:3" x14ac:dyDescent="0.35">
      <c r="A29" t="s">
        <v>6</v>
      </c>
      <c r="B29">
        <v>188.75</v>
      </c>
    </row>
    <row r="30" spans="1:3" x14ac:dyDescent="0.35">
      <c r="A30" t="s">
        <v>7</v>
      </c>
      <c r="B30">
        <v>0</v>
      </c>
      <c r="C30" t="s">
        <v>715</v>
      </c>
    </row>
    <row r="31" spans="1:3" x14ac:dyDescent="0.35">
      <c r="A31" t="s">
        <v>7</v>
      </c>
      <c r="B31">
        <v>1</v>
      </c>
      <c r="C31" t="s">
        <v>716</v>
      </c>
    </row>
    <row r="32" spans="1:3" x14ac:dyDescent="0.35">
      <c r="A32" t="s">
        <v>7</v>
      </c>
      <c r="B32">
        <v>2</v>
      </c>
      <c r="C32" t="s">
        <v>717</v>
      </c>
    </row>
    <row r="33" spans="1:3" x14ac:dyDescent="0.35">
      <c r="A33" t="s">
        <v>7</v>
      </c>
      <c r="B33">
        <v>3</v>
      </c>
      <c r="C33" t="s">
        <v>717</v>
      </c>
    </row>
    <row r="34" spans="1:3" x14ac:dyDescent="0.35">
      <c r="A34" t="s">
        <v>7</v>
      </c>
      <c r="B34">
        <v>5</v>
      </c>
      <c r="C34" t="s">
        <v>718</v>
      </c>
    </row>
    <row r="35" spans="1:3" x14ac:dyDescent="0.35">
      <c r="A35" t="s">
        <v>7</v>
      </c>
      <c r="B35">
        <v>8</v>
      </c>
      <c r="C35" t="s">
        <v>718</v>
      </c>
    </row>
    <row r="36" spans="1:3" x14ac:dyDescent="0.35">
      <c r="A36" t="s">
        <v>7</v>
      </c>
      <c r="B36">
        <v>3</v>
      </c>
      <c r="C36" t="s">
        <v>717</v>
      </c>
    </row>
    <row r="37" spans="1:3" x14ac:dyDescent="0.35">
      <c r="A37" t="s">
        <v>7</v>
      </c>
      <c r="B37">
        <v>13</v>
      </c>
      <c r="C37" t="s">
        <v>719</v>
      </c>
    </row>
    <row r="38" spans="1:3" x14ac:dyDescent="0.35">
      <c r="A38" t="s">
        <v>7</v>
      </c>
      <c r="B38">
        <v>1</v>
      </c>
      <c r="C38" t="s">
        <v>716</v>
      </c>
    </row>
    <row r="39" spans="1:3" x14ac:dyDescent="0.35">
      <c r="A39" t="s">
        <v>5</v>
      </c>
      <c r="B39">
        <v>1</v>
      </c>
      <c r="C39" t="s">
        <v>716</v>
      </c>
    </row>
    <row r="40" spans="1:3" x14ac:dyDescent="0.35">
      <c r="A40" t="s">
        <v>5</v>
      </c>
      <c r="B40">
        <v>2</v>
      </c>
      <c r="C40" t="s">
        <v>717</v>
      </c>
    </row>
    <row r="41" spans="1:3" x14ac:dyDescent="0.35">
      <c r="A41" t="s">
        <v>5</v>
      </c>
      <c r="B41">
        <v>3</v>
      </c>
      <c r="C41" t="s">
        <v>717</v>
      </c>
    </row>
    <row r="42" spans="1:3" x14ac:dyDescent="0.35">
      <c r="A42" t="s">
        <v>5</v>
      </c>
      <c r="B42">
        <v>5</v>
      </c>
      <c r="C42" t="s">
        <v>718</v>
      </c>
    </row>
    <row r="43" spans="1:3" x14ac:dyDescent="0.35">
      <c r="A43" t="s">
        <v>5</v>
      </c>
      <c r="B43">
        <v>3</v>
      </c>
      <c r="C43" t="s">
        <v>717</v>
      </c>
    </row>
    <row r="44" spans="1:3" x14ac:dyDescent="0.35">
      <c r="A44" t="s">
        <v>5</v>
      </c>
      <c r="B44">
        <v>8</v>
      </c>
      <c r="C44" t="s">
        <v>718</v>
      </c>
    </row>
    <row r="45" spans="1:3" x14ac:dyDescent="0.35">
      <c r="A45" t="s">
        <v>5</v>
      </c>
      <c r="B45">
        <v>13</v>
      </c>
      <c r="C45" t="s">
        <v>719</v>
      </c>
    </row>
    <row r="46" spans="1:3" x14ac:dyDescent="0.35">
      <c r="A46" t="s">
        <v>5</v>
      </c>
      <c r="B46">
        <v>34</v>
      </c>
      <c r="C46" t="s">
        <v>721</v>
      </c>
    </row>
    <row r="47" spans="1:3" x14ac:dyDescent="0.35">
      <c r="A47" t="s">
        <v>5</v>
      </c>
      <c r="B47">
        <v>21</v>
      </c>
      <c r="C47" t="s">
        <v>720</v>
      </c>
    </row>
    <row r="48" spans="1:3" x14ac:dyDescent="0.35">
      <c r="A48" t="s">
        <v>5</v>
      </c>
      <c r="B48">
        <v>0</v>
      </c>
      <c r="C48" t="s">
        <v>715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851F-4416-422D-B63F-70D85F231CAB}">
  <dimension ref="A1:O19"/>
  <sheetViews>
    <sheetView topLeftCell="N1" workbookViewId="0">
      <selection activeCell="K1" sqref="K1"/>
    </sheetView>
  </sheetViews>
  <sheetFormatPr defaultRowHeight="14.5" x14ac:dyDescent="0.35"/>
  <cols>
    <col min="1" max="1" bestFit="true" customWidth="true" width="3.0" collapsed="true"/>
    <col min="2" max="2" bestFit="true" customWidth="true" width="27.81640625" collapsed="true"/>
    <col min="4" max="4" bestFit="true" customWidth="true" width="11.453125" collapsed="true"/>
    <col min="5" max="5" bestFit="true" customWidth="true" width="3.0" collapsed="true"/>
    <col min="6" max="6" bestFit="true" customWidth="true" width="5.81640625" collapsed="true"/>
    <col min="7" max="7" bestFit="true" customWidth="true" width="3.453125" collapsed="true"/>
    <col min="8" max="8" bestFit="true" customWidth="true" width="20.1796875" collapsed="true"/>
    <col min="9" max="9" bestFit="true" customWidth="true" width="14.54296875" collapsed="true"/>
    <col min="10" max="10" bestFit="true" customWidth="true" width="3.0" collapsed="true"/>
    <col min="11" max="11" bestFit="true" customWidth="true" width="7.90625" collapsed="true"/>
    <col min="12" max="12" bestFit="true" customWidth="true" width="3.0" collapsed="true"/>
    <col min="13" max="13" bestFit="true" customWidth="true" width="2.0" collapsed="true"/>
  </cols>
  <sheetData>
    <row r="1" spans="1:15" x14ac:dyDescent="0.35">
      <c r="A1" t="s">
        <v>52</v>
      </c>
      <c r="B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>
        <v>81</v>
      </c>
      <c r="K1">
        <v>27</v>
      </c>
    </row>
    <row r="2" spans="1:15" x14ac:dyDescent="0.35">
      <c r="A2" t="s">
        <v>60</v>
      </c>
      <c r="B2" t="s">
        <v>61</v>
      </c>
      <c r="D2" t="s">
        <v>62</v>
      </c>
      <c r="E2">
        <v>3</v>
      </c>
      <c r="F2">
        <v>1</v>
      </c>
      <c r="G2">
        <v>1</v>
      </c>
      <c r="H2" t="s">
        <v>25</v>
      </c>
      <c r="I2" t="s">
        <v>22</v>
      </c>
      <c r="O2" t="str">
        <f>D2</f>
        <v>WMSP-8176</v>
      </c>
    </row>
    <row r="3" spans="1:15" x14ac:dyDescent="0.35">
      <c r="A3" t="s">
        <v>63</v>
      </c>
      <c r="B3" t="s">
        <v>64</v>
      </c>
      <c r="D3" t="s">
        <v>65</v>
      </c>
      <c r="E3">
        <v>5</v>
      </c>
      <c r="F3">
        <v>1</v>
      </c>
      <c r="G3">
        <v>0</v>
      </c>
      <c r="H3" t="s">
        <v>13</v>
      </c>
      <c r="I3" t="s">
        <v>12</v>
      </c>
      <c r="K3">
        <v>1</v>
      </c>
      <c r="L3">
        <f>SUMIF(F2:F17,K3,E2:E17)</f>
        <v>25</v>
      </c>
      <c r="M3">
        <v>6</v>
      </c>
      <c r="O3" t="str">
        <f>O2&amp;","&amp;D3</f>
        <v>WMSP-8176,WMSP-8296</v>
      </c>
    </row>
    <row r="4" spans="1:15" x14ac:dyDescent="0.35">
      <c r="A4" t="s">
        <v>66</v>
      </c>
      <c r="B4" t="s">
        <v>67</v>
      </c>
      <c r="D4" t="s">
        <v>68</v>
      </c>
      <c r="E4">
        <v>3</v>
      </c>
      <c r="F4">
        <v>1</v>
      </c>
      <c r="G4">
        <v>0</v>
      </c>
      <c r="H4" t="s">
        <v>13</v>
      </c>
      <c r="I4" t="s">
        <v>12</v>
      </c>
      <c r="K4">
        <v>2</v>
      </c>
      <c r="L4">
        <f t="shared" ref="L4:L5" si="0">SUMIF(F3:F18,K4,E3:E18)</f>
        <v>29</v>
      </c>
      <c r="M4">
        <v>5</v>
      </c>
      <c r="O4" t="str">
        <f>O3&amp;","&amp;D4</f>
        <v>WMSP-8176,WMSP-8296,WMSP-8241</v>
      </c>
    </row>
    <row r="5" spans="1:15" x14ac:dyDescent="0.35">
      <c r="A5" t="s">
        <v>69</v>
      </c>
      <c r="B5" t="s">
        <v>70</v>
      </c>
      <c r="D5" t="s">
        <v>71</v>
      </c>
      <c r="E5">
        <v>3</v>
      </c>
      <c r="F5">
        <v>1</v>
      </c>
      <c r="G5">
        <v>0</v>
      </c>
      <c r="H5" t="s">
        <v>13</v>
      </c>
      <c r="I5" t="s">
        <v>12</v>
      </c>
      <c r="K5">
        <v>3</v>
      </c>
      <c r="L5">
        <f t="shared" si="0"/>
        <v>27</v>
      </c>
      <c r="M5">
        <v>5</v>
      </c>
      <c r="O5" t="str">
        <f t="shared" ref="O5:O7" si="1">O4&amp;","&amp;D5</f>
        <v>WMSP-8176,WMSP-8296,WMSP-8241,WMSP-8539</v>
      </c>
    </row>
    <row r="6" spans="1:15" x14ac:dyDescent="0.35">
      <c r="A6" t="s">
        <v>72</v>
      </c>
      <c r="B6" t="s">
        <v>73</v>
      </c>
      <c r="D6" t="s">
        <v>74</v>
      </c>
      <c r="E6">
        <v>3</v>
      </c>
      <c r="F6">
        <v>1</v>
      </c>
      <c r="G6">
        <v>0</v>
      </c>
      <c r="H6" t="s">
        <v>13</v>
      </c>
      <c r="I6" t="s">
        <v>12</v>
      </c>
      <c r="O6" t="str">
        <f t="shared" si="1"/>
        <v>WMSP-8176,WMSP-8296,WMSP-8241,WMSP-8539,WMSP-7810</v>
      </c>
    </row>
    <row r="7" spans="1:15" x14ac:dyDescent="0.35">
      <c r="A7" t="s">
        <v>75</v>
      </c>
      <c r="B7" t="s">
        <v>76</v>
      </c>
      <c r="D7" t="s">
        <v>77</v>
      </c>
      <c r="E7">
        <v>8</v>
      </c>
      <c r="F7">
        <v>1</v>
      </c>
      <c r="G7">
        <v>2</v>
      </c>
      <c r="H7" t="s">
        <v>39</v>
      </c>
      <c r="I7" t="s">
        <v>35</v>
      </c>
      <c r="O7" t="str">
        <f t="shared" si="1"/>
        <v>WMSP-8176,WMSP-8296,WMSP-8241,WMSP-8539,WMSP-7810,WMSP-7847</v>
      </c>
    </row>
    <row r="8" spans="1:15" x14ac:dyDescent="0.35">
      <c r="A8" t="s">
        <v>78</v>
      </c>
      <c r="B8" t="s">
        <v>76</v>
      </c>
      <c r="D8" t="s">
        <v>40</v>
      </c>
      <c r="E8">
        <v>8</v>
      </c>
      <c r="F8">
        <v>2</v>
      </c>
      <c r="G8">
        <v>0</v>
      </c>
      <c r="H8" t="s">
        <v>42</v>
      </c>
      <c r="I8" t="s">
        <v>79</v>
      </c>
      <c r="O8" t="str">
        <f>D8</f>
        <v>WMSP-7958</v>
      </c>
    </row>
    <row r="9" spans="1:15" x14ac:dyDescent="0.35">
      <c r="A9" t="s">
        <v>80</v>
      </c>
      <c r="B9" t="s">
        <v>81</v>
      </c>
      <c r="D9" t="s">
        <v>82</v>
      </c>
      <c r="E9">
        <v>13</v>
      </c>
      <c r="F9">
        <v>2</v>
      </c>
      <c r="G9">
        <v>0</v>
      </c>
      <c r="H9" t="s">
        <v>83</v>
      </c>
      <c r="I9" t="s">
        <v>84</v>
      </c>
      <c r="O9" t="str">
        <f>O8&amp;","&amp;D9</f>
        <v>WMSP-7958,WMSP-8488</v>
      </c>
    </row>
    <row r="10" spans="1:15" x14ac:dyDescent="0.35">
      <c r="A10" t="s">
        <v>85</v>
      </c>
      <c r="B10" t="s">
        <v>86</v>
      </c>
      <c r="D10" t="s">
        <v>87</v>
      </c>
      <c r="E10">
        <v>5</v>
      </c>
      <c r="F10">
        <v>2</v>
      </c>
      <c r="G10">
        <v>0</v>
      </c>
      <c r="H10" t="s">
        <v>13</v>
      </c>
      <c r="I10" t="s">
        <v>12</v>
      </c>
      <c r="O10" t="str">
        <f t="shared" ref="O10:O12" si="2">O9&amp;","&amp;D10</f>
        <v>WMSP-7958,WMSP-8488,WMSP-8172</v>
      </c>
    </row>
    <row r="11" spans="1:15" x14ac:dyDescent="0.35">
      <c r="A11" t="s">
        <v>88</v>
      </c>
      <c r="B11" t="s">
        <v>70</v>
      </c>
      <c r="D11" t="s">
        <v>89</v>
      </c>
      <c r="E11">
        <v>3</v>
      </c>
      <c r="F11">
        <v>2</v>
      </c>
      <c r="G11">
        <v>0</v>
      </c>
      <c r="H11" t="s">
        <v>13</v>
      </c>
      <c r="I11" t="s">
        <v>12</v>
      </c>
      <c r="O11" t="str">
        <f t="shared" si="2"/>
        <v>WMSP-7958,WMSP-8488,WMSP-8172,WMSP-8538</v>
      </c>
    </row>
    <row r="12" spans="1:15" x14ac:dyDescent="0.35">
      <c r="A12" t="s">
        <v>90</v>
      </c>
      <c r="B12" t="s">
        <v>91</v>
      </c>
      <c r="D12" t="s">
        <v>92</v>
      </c>
      <c r="E12">
        <v>5</v>
      </c>
      <c r="F12">
        <v>3</v>
      </c>
      <c r="G12">
        <v>0</v>
      </c>
      <c r="H12" t="s">
        <v>83</v>
      </c>
      <c r="I12" t="s">
        <v>84</v>
      </c>
      <c r="O12" t="str">
        <f t="shared" si="2"/>
        <v>WMSP-7958,WMSP-8488,WMSP-8172,WMSP-8538,WMSP-8501</v>
      </c>
    </row>
    <row r="13" spans="1:15" x14ac:dyDescent="0.35">
      <c r="A13" t="s">
        <v>93</v>
      </c>
      <c r="B13" t="s">
        <v>67</v>
      </c>
      <c r="D13" t="s">
        <v>94</v>
      </c>
      <c r="E13">
        <v>3</v>
      </c>
      <c r="F13">
        <v>3</v>
      </c>
      <c r="G13">
        <v>0</v>
      </c>
      <c r="H13" t="s">
        <v>13</v>
      </c>
      <c r="I13" t="s">
        <v>12</v>
      </c>
      <c r="O13" t="str">
        <f>D13</f>
        <v>WMSP-7458</v>
      </c>
    </row>
    <row r="14" spans="1:15" x14ac:dyDescent="0.35">
      <c r="A14" t="s">
        <v>95</v>
      </c>
      <c r="B14" t="s">
        <v>96</v>
      </c>
      <c r="D14" t="s">
        <v>97</v>
      </c>
      <c r="E14">
        <v>3</v>
      </c>
      <c r="F14">
        <v>3</v>
      </c>
      <c r="G14">
        <v>0</v>
      </c>
      <c r="H14" t="s">
        <v>13</v>
      </c>
      <c r="I14" t="s">
        <v>12</v>
      </c>
      <c r="O14" t="str">
        <f t="shared" ref="O14:O17" si="3">O13&amp;","&amp;D14</f>
        <v>WMSP-7458,WMSP-8471</v>
      </c>
    </row>
    <row r="15" spans="1:15" x14ac:dyDescent="0.35">
      <c r="A15" t="s">
        <v>98</v>
      </c>
      <c r="B15" t="s">
        <v>99</v>
      </c>
      <c r="D15" t="s">
        <v>100</v>
      </c>
      <c r="E15">
        <v>13</v>
      </c>
      <c r="F15">
        <v>3</v>
      </c>
      <c r="G15">
        <v>0</v>
      </c>
      <c r="H15" t="s">
        <v>13</v>
      </c>
      <c r="I15" t="s">
        <v>101</v>
      </c>
      <c r="O15" t="str">
        <f t="shared" si="3"/>
        <v>WMSP-7458,WMSP-8471,WMSP-8543</v>
      </c>
    </row>
    <row r="16" spans="1:15" x14ac:dyDescent="0.35">
      <c r="A16" t="s">
        <v>102</v>
      </c>
      <c r="B16" t="s">
        <v>103</v>
      </c>
      <c r="D16" t="s">
        <v>104</v>
      </c>
      <c r="E16">
        <v>3</v>
      </c>
      <c r="F16">
        <v>3</v>
      </c>
      <c r="G16">
        <v>0</v>
      </c>
      <c r="H16" t="s">
        <v>13</v>
      </c>
      <c r="I16" t="s">
        <v>12</v>
      </c>
      <c r="O16" t="str">
        <f t="shared" si="3"/>
        <v>WMSP-7458,WMSP-8471,WMSP-8543,WMSP-7020</v>
      </c>
    </row>
    <row r="17" spans="1:15" x14ac:dyDescent="0.35">
      <c r="A17" t="s">
        <v>105</v>
      </c>
      <c r="B17" t="s">
        <v>106</v>
      </c>
      <c r="D17" t="s">
        <v>107</v>
      </c>
      <c r="E17">
        <v>0</v>
      </c>
      <c r="F17">
        <v>3</v>
      </c>
      <c r="G17">
        <v>0</v>
      </c>
      <c r="H17" t="s">
        <v>13</v>
      </c>
      <c r="I17" t="s">
        <v>35</v>
      </c>
      <c r="O17" t="str">
        <f t="shared" si="3"/>
        <v>WMSP-7458,WMSP-8471,WMSP-8543,WMSP-7020,WMSP-8329</v>
      </c>
    </row>
    <row r="19" spans="1:15" x14ac:dyDescent="0.35">
      <c r="E19">
        <f>SUM(E2:E17)</f>
        <v>81</v>
      </c>
    </row>
  </sheetData>
  <sortState xmlns:xlrd2="http://schemas.microsoft.com/office/spreadsheetml/2017/richdata2" ref="A2:I17">
    <sortCondition ref="F2:F17"/>
  </sortState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E931-DA00-4231-94AE-2AA50B480933}">
  <dimension ref="A1:J101"/>
  <sheetViews>
    <sheetView topLeftCell="A17" workbookViewId="0">
      <selection activeCell="J17" sqref="J17"/>
    </sheetView>
  </sheetViews>
  <sheetFormatPr defaultRowHeight="14.5" x14ac:dyDescent="0.35"/>
  <cols>
    <col min="1" max="1" bestFit="true" customWidth="true" width="11.90625" collapsed="true"/>
    <col min="2" max="2" bestFit="true" customWidth="true" width="7.36328125" collapsed="true"/>
    <col min="3" max="3" bestFit="true" customWidth="true" width="20.26953125" collapsed="true"/>
    <col min="4" max="4" bestFit="true" customWidth="true" width="19.08984375" collapsed="true"/>
    <col min="5" max="5" bestFit="true" customWidth="true" width="13.81640625" collapsed="true"/>
    <col min="6" max="6" bestFit="true" customWidth="true" width="20.81640625" collapsed="true"/>
    <col min="7" max="7" bestFit="true" customWidth="true" width="15.26953125" collapsed="true"/>
    <col min="8" max="8" bestFit="true" customWidth="true" width="18.36328125" collapsed="true"/>
    <col min="9" max="9" bestFit="true" customWidth="true" width="19.5429687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197</v>
      </c>
      <c r="B2" t="s">
        <v>51</v>
      </c>
      <c r="C2" t="s">
        <v>198</v>
      </c>
      <c r="D2" t="s">
        <v>39</v>
      </c>
      <c r="E2" t="s">
        <v>28</v>
      </c>
      <c r="F2">
        <v>0</v>
      </c>
      <c r="G2">
        <v>353.75</v>
      </c>
      <c r="H2">
        <v>3</v>
      </c>
      <c r="J2" t="s">
        <v>155</v>
      </c>
    </row>
    <row r="3" spans="1:10" x14ac:dyDescent="0.35">
      <c r="A3" t="s">
        <v>199</v>
      </c>
      <c r="B3" t="s">
        <v>11</v>
      </c>
      <c r="C3" t="s">
        <v>200</v>
      </c>
      <c r="D3" t="s">
        <v>45</v>
      </c>
      <c r="E3" t="s">
        <v>28</v>
      </c>
      <c r="F3">
        <v>21</v>
      </c>
      <c r="G3">
        <v>158.75</v>
      </c>
      <c r="H3">
        <v>0</v>
      </c>
      <c r="J3" t="s">
        <v>201</v>
      </c>
    </row>
    <row r="4" spans="1:10" x14ac:dyDescent="0.35">
      <c r="A4" t="s">
        <v>202</v>
      </c>
      <c r="B4" t="s">
        <v>24</v>
      </c>
      <c r="C4" t="s">
        <v>203</v>
      </c>
      <c r="D4" t="s">
        <v>13</v>
      </c>
      <c r="E4" t="s">
        <v>17</v>
      </c>
      <c r="F4">
        <v>8</v>
      </c>
      <c r="G4">
        <v>138.75</v>
      </c>
      <c r="H4">
        <v>3</v>
      </c>
      <c r="J4" t="s">
        <v>195</v>
      </c>
    </row>
    <row r="5" spans="1:10" x14ac:dyDescent="0.35">
      <c r="A5" t="s">
        <v>204</v>
      </c>
      <c r="B5" t="s">
        <v>51</v>
      </c>
      <c r="C5" t="s">
        <v>205</v>
      </c>
      <c r="D5" t="s">
        <v>13</v>
      </c>
      <c r="E5" t="s">
        <v>28</v>
      </c>
      <c r="F5">
        <v>21</v>
      </c>
      <c r="G5">
        <v>103.75</v>
      </c>
      <c r="H5">
        <v>0</v>
      </c>
      <c r="J5" t="s">
        <v>182</v>
      </c>
    </row>
    <row r="6" spans="1:10" x14ac:dyDescent="0.35">
      <c r="A6" t="s">
        <v>206</v>
      </c>
      <c r="B6" t="s">
        <v>50</v>
      </c>
      <c r="C6" t="s">
        <v>207</v>
      </c>
      <c r="D6" t="s">
        <v>45</v>
      </c>
      <c r="E6" t="s">
        <v>17</v>
      </c>
      <c r="F6">
        <v>3</v>
      </c>
      <c r="G6">
        <v>353.75</v>
      </c>
      <c r="H6">
        <v>0</v>
      </c>
      <c r="J6" t="s">
        <v>192</v>
      </c>
    </row>
    <row r="7" spans="1:10" x14ac:dyDescent="0.35">
      <c r="A7" t="s">
        <v>208</v>
      </c>
      <c r="B7" t="s">
        <v>11</v>
      </c>
      <c r="C7" t="s">
        <v>209</v>
      </c>
      <c r="D7" t="s">
        <v>39</v>
      </c>
      <c r="E7" t="s">
        <v>14</v>
      </c>
      <c r="F7">
        <v>3</v>
      </c>
      <c r="G7">
        <v>223.75</v>
      </c>
      <c r="H7">
        <v>13</v>
      </c>
      <c r="J7" t="s">
        <v>210</v>
      </c>
    </row>
    <row r="8" spans="1:10" x14ac:dyDescent="0.35">
      <c r="A8" t="s">
        <v>211</v>
      </c>
      <c r="B8" t="s">
        <v>50</v>
      </c>
      <c r="C8" t="s">
        <v>212</v>
      </c>
      <c r="D8" t="s">
        <v>25</v>
      </c>
      <c r="E8" t="s">
        <v>17</v>
      </c>
      <c r="F8">
        <v>13</v>
      </c>
      <c r="G8">
        <v>313.75</v>
      </c>
      <c r="H8">
        <v>3</v>
      </c>
      <c r="J8" t="s">
        <v>171</v>
      </c>
    </row>
    <row r="9" spans="1:10" x14ac:dyDescent="0.35">
      <c r="A9" t="s">
        <v>213</v>
      </c>
      <c r="B9" t="s">
        <v>50</v>
      </c>
      <c r="C9" t="s">
        <v>214</v>
      </c>
      <c r="D9" t="s">
        <v>39</v>
      </c>
      <c r="E9" t="s">
        <v>28</v>
      </c>
      <c r="F9">
        <v>13</v>
      </c>
      <c r="G9">
        <v>208.75</v>
      </c>
      <c r="H9">
        <v>2</v>
      </c>
      <c r="J9" t="s">
        <v>169</v>
      </c>
    </row>
    <row r="10" spans="1:10" x14ac:dyDescent="0.35">
      <c r="A10" t="s">
        <v>215</v>
      </c>
      <c r="B10" t="s">
        <v>51</v>
      </c>
      <c r="C10" t="s">
        <v>216</v>
      </c>
      <c r="D10" t="s">
        <v>45</v>
      </c>
      <c r="E10" t="s">
        <v>28</v>
      </c>
      <c r="F10">
        <v>13</v>
      </c>
      <c r="G10">
        <v>188.75</v>
      </c>
      <c r="H10">
        <v>3</v>
      </c>
      <c r="J10" t="s">
        <v>139</v>
      </c>
    </row>
    <row r="11" spans="1:10" x14ac:dyDescent="0.35">
      <c r="A11" t="s">
        <v>217</v>
      </c>
      <c r="B11" t="s">
        <v>49</v>
      </c>
      <c r="C11" t="s">
        <v>218</v>
      </c>
      <c r="D11" t="s">
        <v>13</v>
      </c>
      <c r="E11" t="s">
        <v>17</v>
      </c>
      <c r="F11">
        <v>3</v>
      </c>
      <c r="G11">
        <v>183.75</v>
      </c>
      <c r="H11">
        <v>13</v>
      </c>
      <c r="J11" t="s">
        <v>144</v>
      </c>
    </row>
    <row r="12" spans="1:10" x14ac:dyDescent="0.35">
      <c r="A12" t="s">
        <v>219</v>
      </c>
      <c r="B12" t="s">
        <v>11</v>
      </c>
      <c r="C12" t="s">
        <v>220</v>
      </c>
      <c r="D12" t="s">
        <v>45</v>
      </c>
      <c r="E12" t="s">
        <v>28</v>
      </c>
      <c r="F12">
        <v>3</v>
      </c>
      <c r="G12">
        <v>313.75</v>
      </c>
      <c r="H12">
        <v>1</v>
      </c>
      <c r="J12" t="s">
        <v>148</v>
      </c>
    </row>
    <row r="13" spans="1:10" x14ac:dyDescent="0.35">
      <c r="A13" t="s">
        <v>221</v>
      </c>
      <c r="B13" t="s">
        <v>24</v>
      </c>
      <c r="C13" t="s">
        <v>222</v>
      </c>
      <c r="D13" t="s">
        <v>25</v>
      </c>
      <c r="E13" t="s">
        <v>14</v>
      </c>
      <c r="F13">
        <v>5</v>
      </c>
      <c r="G13">
        <v>223.75</v>
      </c>
      <c r="H13">
        <v>1</v>
      </c>
      <c r="J13" t="s">
        <v>223</v>
      </c>
    </row>
    <row r="14" spans="1:10" x14ac:dyDescent="0.35">
      <c r="A14" t="s">
        <v>224</v>
      </c>
      <c r="B14" t="s">
        <v>49</v>
      </c>
      <c r="C14" t="s">
        <v>225</v>
      </c>
      <c r="D14" t="s">
        <v>13</v>
      </c>
      <c r="E14" t="s">
        <v>14</v>
      </c>
      <c r="F14">
        <v>5</v>
      </c>
      <c r="G14">
        <v>188.75</v>
      </c>
      <c r="H14">
        <v>5</v>
      </c>
      <c r="J14" t="s">
        <v>189</v>
      </c>
    </row>
    <row r="15" spans="1:10" x14ac:dyDescent="0.35">
      <c r="A15" t="s">
        <v>226</v>
      </c>
      <c r="B15" t="s">
        <v>50</v>
      </c>
      <c r="C15" t="s">
        <v>227</v>
      </c>
      <c r="D15" t="s">
        <v>45</v>
      </c>
      <c r="E15" t="s">
        <v>17</v>
      </c>
      <c r="F15">
        <v>3</v>
      </c>
      <c r="G15">
        <v>183.75</v>
      </c>
      <c r="H15">
        <v>3</v>
      </c>
      <c r="I15">
        <v>1</v>
      </c>
      <c r="J15" t="s">
        <v>157</v>
      </c>
    </row>
    <row r="16" spans="1:10" x14ac:dyDescent="0.35">
      <c r="A16" t="s">
        <v>228</v>
      </c>
      <c r="B16" t="s">
        <v>24</v>
      </c>
      <c r="C16" t="s">
        <v>229</v>
      </c>
      <c r="D16" t="s">
        <v>42</v>
      </c>
      <c r="E16" t="s">
        <v>17</v>
      </c>
      <c r="F16">
        <v>3</v>
      </c>
      <c r="G16">
        <v>173.75</v>
      </c>
      <c r="H16">
        <v>8</v>
      </c>
      <c r="J16" t="s">
        <v>186</v>
      </c>
    </row>
    <row r="17" spans="1:10" x14ac:dyDescent="0.35">
      <c r="A17" t="s">
        <v>232</v>
      </c>
      <c r="B17" t="s">
        <v>50</v>
      </c>
      <c r="C17" t="s">
        <v>230</v>
      </c>
      <c r="D17" t="s">
        <v>42</v>
      </c>
      <c r="E17" t="s">
        <v>14</v>
      </c>
      <c r="F17">
        <v>34</v>
      </c>
      <c r="G17">
        <v>0</v>
      </c>
      <c r="H17">
        <v>13</v>
      </c>
      <c r="J17" t="s">
        <v>231</v>
      </c>
    </row>
    <row r="18" spans="1:10" x14ac:dyDescent="0.35">
      <c r="A18" t="s">
        <v>234</v>
      </c>
      <c r="B18" t="s">
        <v>24</v>
      </c>
      <c r="C18" t="s">
        <v>233</v>
      </c>
      <c r="D18" t="s">
        <v>42</v>
      </c>
      <c r="E18" t="s">
        <v>17</v>
      </c>
      <c r="F18">
        <v>3</v>
      </c>
      <c r="G18">
        <v>183.75</v>
      </c>
      <c r="H18">
        <v>13</v>
      </c>
      <c r="J18" t="s">
        <v>179</v>
      </c>
    </row>
    <row r="19" spans="1:10" x14ac:dyDescent="0.35">
      <c r="A19" t="s">
        <v>236</v>
      </c>
      <c r="B19" t="s">
        <v>24</v>
      </c>
      <c r="C19" t="s">
        <v>235</v>
      </c>
      <c r="D19" t="s">
        <v>13</v>
      </c>
      <c r="E19" t="s">
        <v>28</v>
      </c>
      <c r="F19">
        <v>3</v>
      </c>
      <c r="G19">
        <v>313.75</v>
      </c>
      <c r="H19">
        <v>0</v>
      </c>
      <c r="J19" t="s">
        <v>171</v>
      </c>
    </row>
    <row r="20" spans="1:10" x14ac:dyDescent="0.35">
      <c r="A20" t="s">
        <v>238</v>
      </c>
      <c r="B20" t="s">
        <v>50</v>
      </c>
      <c r="C20" t="s">
        <v>237</v>
      </c>
      <c r="D20" t="s">
        <v>45</v>
      </c>
      <c r="E20" t="s">
        <v>28</v>
      </c>
      <c r="F20">
        <v>34</v>
      </c>
      <c r="G20">
        <v>301.25</v>
      </c>
      <c r="H20">
        <v>8</v>
      </c>
      <c r="J20" t="s">
        <v>140</v>
      </c>
    </row>
    <row r="21" spans="1:10" x14ac:dyDescent="0.35">
      <c r="A21" t="s">
        <v>240</v>
      </c>
      <c r="B21" t="s">
        <v>11</v>
      </c>
      <c r="C21" t="s">
        <v>239</v>
      </c>
      <c r="D21" t="s">
        <v>25</v>
      </c>
      <c r="E21" t="s">
        <v>17</v>
      </c>
      <c r="F21">
        <v>8</v>
      </c>
      <c r="G21">
        <v>353.75</v>
      </c>
      <c r="H21">
        <v>1</v>
      </c>
      <c r="J21" t="s">
        <v>161</v>
      </c>
    </row>
    <row r="22" spans="1:10" x14ac:dyDescent="0.35">
      <c r="A22" t="s">
        <v>242</v>
      </c>
      <c r="B22" t="s">
        <v>51</v>
      </c>
      <c r="C22" t="s">
        <v>241</v>
      </c>
      <c r="D22" t="s">
        <v>45</v>
      </c>
      <c r="E22" t="s">
        <v>17</v>
      </c>
      <c r="F22">
        <v>8</v>
      </c>
      <c r="G22">
        <v>218.75</v>
      </c>
      <c r="H22">
        <v>8</v>
      </c>
      <c r="J22" t="s">
        <v>173</v>
      </c>
    </row>
    <row r="23" spans="1:10" x14ac:dyDescent="0.35">
      <c r="A23" t="s">
        <v>244</v>
      </c>
      <c r="B23" t="s">
        <v>49</v>
      </c>
      <c r="C23" t="s">
        <v>243</v>
      </c>
      <c r="D23" t="s">
        <v>39</v>
      </c>
      <c r="E23" t="s">
        <v>17</v>
      </c>
      <c r="F23">
        <v>34</v>
      </c>
      <c r="G23">
        <v>103.75</v>
      </c>
      <c r="H23">
        <v>1</v>
      </c>
      <c r="J23" t="s">
        <v>223</v>
      </c>
    </row>
    <row r="24" spans="1:10" x14ac:dyDescent="0.35">
      <c r="A24" t="s">
        <v>246</v>
      </c>
      <c r="B24" t="s">
        <v>24</v>
      </c>
      <c r="C24" t="s">
        <v>245</v>
      </c>
      <c r="D24" t="s">
        <v>25</v>
      </c>
      <c r="E24" t="s">
        <v>14</v>
      </c>
      <c r="F24">
        <v>13</v>
      </c>
      <c r="G24">
        <v>188.75</v>
      </c>
      <c r="H24">
        <v>3</v>
      </c>
      <c r="J24" t="s">
        <v>147</v>
      </c>
    </row>
    <row r="25" spans="1:10" x14ac:dyDescent="0.35">
      <c r="A25" t="s">
        <v>248</v>
      </c>
      <c r="B25" t="s">
        <v>11</v>
      </c>
      <c r="C25" t="s">
        <v>247</v>
      </c>
      <c r="D25" t="s">
        <v>13</v>
      </c>
      <c r="E25" t="s">
        <v>28</v>
      </c>
      <c r="F25">
        <v>13</v>
      </c>
      <c r="G25">
        <v>353.75</v>
      </c>
      <c r="H25">
        <v>13</v>
      </c>
      <c r="J25" t="s">
        <v>143</v>
      </c>
    </row>
    <row r="26" spans="1:10" x14ac:dyDescent="0.35">
      <c r="A26" t="s">
        <v>251</v>
      </c>
      <c r="B26" t="s">
        <v>51</v>
      </c>
      <c r="C26" t="s">
        <v>249</v>
      </c>
      <c r="D26" t="s">
        <v>45</v>
      </c>
      <c r="E26" t="s">
        <v>17</v>
      </c>
      <c r="G26">
        <v>238.75</v>
      </c>
      <c r="H26">
        <v>0</v>
      </c>
      <c r="J26" t="s">
        <v>250</v>
      </c>
    </row>
    <row r="27" spans="1:10" x14ac:dyDescent="0.35">
      <c r="A27" t="s">
        <v>253</v>
      </c>
      <c r="B27" t="s">
        <v>51</v>
      </c>
      <c r="C27" t="s">
        <v>252</v>
      </c>
      <c r="D27" t="s">
        <v>42</v>
      </c>
      <c r="E27" t="s">
        <v>28</v>
      </c>
      <c r="F27">
        <v>2</v>
      </c>
      <c r="G27">
        <v>183.75</v>
      </c>
      <c r="H27">
        <v>0</v>
      </c>
      <c r="J27" t="s">
        <v>179</v>
      </c>
    </row>
    <row r="28" spans="1:10" x14ac:dyDescent="0.35">
      <c r="A28" t="s">
        <v>255</v>
      </c>
      <c r="B28" t="s">
        <v>50</v>
      </c>
      <c r="C28" t="s">
        <v>254</v>
      </c>
      <c r="D28" t="s">
        <v>39</v>
      </c>
      <c r="E28" t="s">
        <v>28</v>
      </c>
      <c r="F28">
        <v>0</v>
      </c>
      <c r="G28">
        <v>238.75</v>
      </c>
      <c r="H28">
        <v>3</v>
      </c>
      <c r="J28" t="s">
        <v>145</v>
      </c>
    </row>
    <row r="29" spans="1:10" x14ac:dyDescent="0.35">
      <c r="A29" t="s">
        <v>257</v>
      </c>
      <c r="B29" t="s">
        <v>51</v>
      </c>
      <c r="C29" t="s">
        <v>256</v>
      </c>
      <c r="D29" t="s">
        <v>39</v>
      </c>
      <c r="E29" t="s">
        <v>17</v>
      </c>
      <c r="F29">
        <v>0</v>
      </c>
      <c r="G29">
        <v>301.25</v>
      </c>
      <c r="H29">
        <v>5</v>
      </c>
      <c r="J29" t="s">
        <v>162</v>
      </c>
    </row>
    <row r="30" spans="1:10" x14ac:dyDescent="0.35">
      <c r="A30" t="s">
        <v>259</v>
      </c>
      <c r="B30" t="s">
        <v>24</v>
      </c>
      <c r="C30" t="s">
        <v>258</v>
      </c>
      <c r="D30" t="s">
        <v>39</v>
      </c>
      <c r="E30" t="s">
        <v>14</v>
      </c>
      <c r="F30">
        <v>2</v>
      </c>
      <c r="G30">
        <v>173.75</v>
      </c>
      <c r="H30">
        <v>0</v>
      </c>
      <c r="J30" t="s">
        <v>160</v>
      </c>
    </row>
    <row r="31" spans="1:10" x14ac:dyDescent="0.35">
      <c r="A31" t="s">
        <v>262</v>
      </c>
      <c r="B31" t="s">
        <v>24</v>
      </c>
      <c r="C31" t="s">
        <v>260</v>
      </c>
      <c r="D31" t="s">
        <v>39</v>
      </c>
      <c r="E31" t="s">
        <v>14</v>
      </c>
      <c r="G31">
        <v>288.75</v>
      </c>
      <c r="H31">
        <v>3</v>
      </c>
      <c r="J31" t="s">
        <v>261</v>
      </c>
    </row>
    <row r="32" spans="1:10" x14ac:dyDescent="0.35">
      <c r="A32" t="s">
        <v>264</v>
      </c>
      <c r="B32" t="s">
        <v>11</v>
      </c>
      <c r="C32" t="s">
        <v>263</v>
      </c>
      <c r="D32" t="s">
        <v>13</v>
      </c>
      <c r="E32" t="s">
        <v>17</v>
      </c>
      <c r="F32">
        <v>3</v>
      </c>
      <c r="G32">
        <v>238.75</v>
      </c>
      <c r="H32">
        <v>8</v>
      </c>
      <c r="J32" t="s">
        <v>194</v>
      </c>
    </row>
    <row r="33" spans="1:10" x14ac:dyDescent="0.35">
      <c r="A33" t="s">
        <v>266</v>
      </c>
      <c r="B33" t="s">
        <v>49</v>
      </c>
      <c r="C33" t="s">
        <v>265</v>
      </c>
      <c r="D33" t="s">
        <v>45</v>
      </c>
      <c r="E33" t="s">
        <v>17</v>
      </c>
      <c r="F33">
        <v>2</v>
      </c>
      <c r="G33">
        <v>348.75</v>
      </c>
      <c r="H33">
        <v>3</v>
      </c>
      <c r="J33" t="s">
        <v>163</v>
      </c>
    </row>
    <row r="34" spans="1:10" x14ac:dyDescent="0.35">
      <c r="A34" t="s">
        <v>268</v>
      </c>
      <c r="B34" t="s">
        <v>50</v>
      </c>
      <c r="C34" t="s">
        <v>267</v>
      </c>
      <c r="D34" t="s">
        <v>45</v>
      </c>
      <c r="E34" t="s">
        <v>28</v>
      </c>
      <c r="F34">
        <v>3</v>
      </c>
      <c r="G34">
        <v>103.75</v>
      </c>
      <c r="H34">
        <v>3</v>
      </c>
      <c r="J34" t="s">
        <v>188</v>
      </c>
    </row>
    <row r="35" spans="1:10" x14ac:dyDescent="0.35">
      <c r="A35" t="s">
        <v>271</v>
      </c>
      <c r="B35" t="s">
        <v>50</v>
      </c>
      <c r="C35" t="s">
        <v>269</v>
      </c>
      <c r="D35" t="s">
        <v>39</v>
      </c>
      <c r="E35" t="s">
        <v>17</v>
      </c>
      <c r="F35">
        <v>21</v>
      </c>
      <c r="G35">
        <v>316.25</v>
      </c>
      <c r="H35">
        <v>3</v>
      </c>
      <c r="J35" t="s">
        <v>270</v>
      </c>
    </row>
    <row r="36" spans="1:10" x14ac:dyDescent="0.35">
      <c r="A36" t="s">
        <v>273</v>
      </c>
      <c r="B36" t="s">
        <v>50</v>
      </c>
      <c r="C36" t="s">
        <v>272</v>
      </c>
      <c r="D36" t="s">
        <v>13</v>
      </c>
      <c r="E36" t="s">
        <v>14</v>
      </c>
      <c r="F36">
        <v>13</v>
      </c>
      <c r="G36">
        <v>158.75</v>
      </c>
      <c r="H36">
        <v>5</v>
      </c>
      <c r="J36" t="s">
        <v>187</v>
      </c>
    </row>
    <row r="37" spans="1:10" x14ac:dyDescent="0.35">
      <c r="A37" t="s">
        <v>275</v>
      </c>
      <c r="B37" t="s">
        <v>24</v>
      </c>
      <c r="C37" t="s">
        <v>274</v>
      </c>
      <c r="D37" t="s">
        <v>13</v>
      </c>
      <c r="E37" t="s">
        <v>17</v>
      </c>
      <c r="F37">
        <v>21</v>
      </c>
      <c r="G37">
        <v>173.75</v>
      </c>
      <c r="H37">
        <v>2</v>
      </c>
      <c r="J37" t="s">
        <v>179</v>
      </c>
    </row>
    <row r="38" spans="1:10" x14ac:dyDescent="0.35">
      <c r="A38" t="s">
        <v>277</v>
      </c>
      <c r="B38" t="s">
        <v>49</v>
      </c>
      <c r="C38" t="s">
        <v>276</v>
      </c>
      <c r="D38" t="s">
        <v>13</v>
      </c>
      <c r="E38" t="s">
        <v>17</v>
      </c>
      <c r="F38">
        <v>3</v>
      </c>
      <c r="G38">
        <v>348.75</v>
      </c>
      <c r="H38">
        <v>3</v>
      </c>
      <c r="J38" t="s">
        <v>150</v>
      </c>
    </row>
    <row r="39" spans="1:10" x14ac:dyDescent="0.35">
      <c r="A39" t="s">
        <v>279</v>
      </c>
      <c r="B39" t="s">
        <v>24</v>
      </c>
      <c r="C39" t="s">
        <v>278</v>
      </c>
      <c r="D39" t="s">
        <v>25</v>
      </c>
      <c r="E39" t="s">
        <v>14</v>
      </c>
      <c r="F39">
        <v>13</v>
      </c>
      <c r="G39">
        <v>223.75</v>
      </c>
      <c r="H39">
        <v>1</v>
      </c>
      <c r="J39" t="s">
        <v>196</v>
      </c>
    </row>
    <row r="40" spans="1:10" ht="19.5" customHeight="1" x14ac:dyDescent="0.35">
      <c r="A40" t="s">
        <v>281</v>
      </c>
      <c r="B40" t="s">
        <v>51</v>
      </c>
      <c r="C40" t="s">
        <v>280</v>
      </c>
      <c r="D40" t="s">
        <v>25</v>
      </c>
      <c r="E40" t="s">
        <v>28</v>
      </c>
      <c r="F40">
        <v>34</v>
      </c>
      <c r="G40">
        <v>405</v>
      </c>
      <c r="H40">
        <v>1</v>
      </c>
      <c r="J40" t="s">
        <v>172</v>
      </c>
    </row>
    <row r="41" spans="1:10" x14ac:dyDescent="0.35">
      <c r="A41" t="s">
        <v>283</v>
      </c>
      <c r="B41" t="s">
        <v>51</v>
      </c>
      <c r="C41" t="s">
        <v>282</v>
      </c>
      <c r="D41" t="s">
        <v>42</v>
      </c>
      <c r="E41" t="s">
        <v>28</v>
      </c>
      <c r="F41">
        <v>5</v>
      </c>
      <c r="G41">
        <v>208.75</v>
      </c>
      <c r="H41">
        <v>0</v>
      </c>
      <c r="J41" t="s">
        <v>160</v>
      </c>
    </row>
    <row r="42" spans="1:10" x14ac:dyDescent="0.35">
      <c r="A42" t="s">
        <v>285</v>
      </c>
      <c r="B42" t="s">
        <v>11</v>
      </c>
      <c r="C42" t="s">
        <v>284</v>
      </c>
      <c r="D42" t="s">
        <v>13</v>
      </c>
      <c r="E42" t="s">
        <v>17</v>
      </c>
      <c r="F42">
        <v>21</v>
      </c>
      <c r="G42">
        <v>173.75</v>
      </c>
      <c r="H42">
        <v>2</v>
      </c>
      <c r="J42" t="s">
        <v>201</v>
      </c>
    </row>
    <row r="43" spans="1:10" x14ac:dyDescent="0.35">
      <c r="A43" t="s">
        <v>287</v>
      </c>
      <c r="B43" t="s">
        <v>11</v>
      </c>
      <c r="C43" t="s">
        <v>286</v>
      </c>
      <c r="D43" t="s">
        <v>42</v>
      </c>
      <c r="E43" t="s">
        <v>14</v>
      </c>
      <c r="F43">
        <v>3</v>
      </c>
      <c r="G43">
        <v>288.75</v>
      </c>
      <c r="H43">
        <v>3</v>
      </c>
      <c r="J43" t="s">
        <v>189</v>
      </c>
    </row>
    <row r="44" spans="1:10" x14ac:dyDescent="0.35">
      <c r="A44" t="s">
        <v>289</v>
      </c>
      <c r="B44" t="s">
        <v>49</v>
      </c>
      <c r="C44" t="s">
        <v>288</v>
      </c>
      <c r="D44" t="s">
        <v>39</v>
      </c>
      <c r="E44" t="s">
        <v>14</v>
      </c>
      <c r="F44">
        <v>0</v>
      </c>
      <c r="G44">
        <v>288.75</v>
      </c>
      <c r="H44">
        <v>8</v>
      </c>
      <c r="J44" t="s">
        <v>156</v>
      </c>
    </row>
    <row r="45" spans="1:10" x14ac:dyDescent="0.35">
      <c r="A45" t="s">
        <v>291</v>
      </c>
      <c r="B45" t="s">
        <v>51</v>
      </c>
      <c r="C45" t="s">
        <v>290</v>
      </c>
      <c r="D45" t="s">
        <v>13</v>
      </c>
      <c r="E45" t="s">
        <v>28</v>
      </c>
      <c r="F45">
        <v>5</v>
      </c>
      <c r="G45">
        <v>208.75</v>
      </c>
      <c r="H45">
        <v>3</v>
      </c>
      <c r="J45" t="s">
        <v>210</v>
      </c>
    </row>
    <row r="46" spans="1:10" x14ac:dyDescent="0.35">
      <c r="A46" t="s">
        <v>170</v>
      </c>
      <c r="B46" t="s">
        <v>50</v>
      </c>
      <c r="C46" t="s">
        <v>292</v>
      </c>
      <c r="D46" t="s">
        <v>42</v>
      </c>
      <c r="E46" t="s">
        <v>14</v>
      </c>
      <c r="F46">
        <v>0</v>
      </c>
      <c r="G46">
        <v>238.75</v>
      </c>
      <c r="H46">
        <v>3</v>
      </c>
      <c r="J46" t="s">
        <v>142</v>
      </c>
    </row>
    <row r="47" spans="1:10" x14ac:dyDescent="0.35">
      <c r="A47" t="s">
        <v>294</v>
      </c>
      <c r="B47" t="s">
        <v>24</v>
      </c>
      <c r="C47" t="s">
        <v>293</v>
      </c>
      <c r="D47" t="s">
        <v>45</v>
      </c>
      <c r="E47" t="s">
        <v>14</v>
      </c>
      <c r="F47">
        <v>21</v>
      </c>
      <c r="G47">
        <v>218.75</v>
      </c>
      <c r="H47">
        <v>8</v>
      </c>
      <c r="J47" t="s">
        <v>168</v>
      </c>
    </row>
    <row r="48" spans="1:10" x14ac:dyDescent="0.35">
      <c r="A48" t="s">
        <v>296</v>
      </c>
      <c r="B48" t="s">
        <v>51</v>
      </c>
      <c r="C48" t="s">
        <v>295</v>
      </c>
      <c r="D48" t="s">
        <v>39</v>
      </c>
      <c r="E48" t="s">
        <v>17</v>
      </c>
      <c r="F48">
        <v>8</v>
      </c>
      <c r="G48">
        <v>188.75</v>
      </c>
      <c r="H48">
        <v>8</v>
      </c>
      <c r="J48" t="s">
        <v>193</v>
      </c>
    </row>
    <row r="49" spans="1:10" x14ac:dyDescent="0.35">
      <c r="A49" t="s">
        <v>299</v>
      </c>
      <c r="B49" t="s">
        <v>50</v>
      </c>
      <c r="C49" t="s">
        <v>297</v>
      </c>
      <c r="D49" t="s">
        <v>25</v>
      </c>
      <c r="E49" t="s">
        <v>14</v>
      </c>
      <c r="F49">
        <v>5</v>
      </c>
      <c r="G49">
        <v>288.75</v>
      </c>
      <c r="H49">
        <v>8</v>
      </c>
      <c r="J49" t="s">
        <v>298</v>
      </c>
    </row>
    <row r="50" spans="1:10" x14ac:dyDescent="0.35">
      <c r="A50" t="s">
        <v>301</v>
      </c>
      <c r="B50" t="s">
        <v>50</v>
      </c>
      <c r="C50" t="s">
        <v>300</v>
      </c>
      <c r="D50" t="s">
        <v>25</v>
      </c>
      <c r="E50" t="s">
        <v>28</v>
      </c>
      <c r="F50">
        <v>34</v>
      </c>
      <c r="G50">
        <v>173.75</v>
      </c>
      <c r="H50">
        <v>5</v>
      </c>
      <c r="J50" t="s">
        <v>149</v>
      </c>
    </row>
    <row r="51" spans="1:10" x14ac:dyDescent="0.35">
      <c r="A51" t="s">
        <v>303</v>
      </c>
      <c r="B51" t="s">
        <v>24</v>
      </c>
      <c r="C51" t="s">
        <v>302</v>
      </c>
      <c r="D51" t="s">
        <v>42</v>
      </c>
      <c r="E51" t="s">
        <v>14</v>
      </c>
      <c r="F51">
        <v>34</v>
      </c>
      <c r="G51">
        <v>188.75</v>
      </c>
      <c r="H51">
        <v>0</v>
      </c>
      <c r="J51" t="s">
        <v>159</v>
      </c>
    </row>
    <row r="52" spans="1:10" x14ac:dyDescent="0.35">
      <c r="A52" t="s">
        <v>305</v>
      </c>
      <c r="B52" t="s">
        <v>50</v>
      </c>
      <c r="C52" t="s">
        <v>304</v>
      </c>
      <c r="D52" t="s">
        <v>45</v>
      </c>
      <c r="E52" t="s">
        <v>28</v>
      </c>
      <c r="F52">
        <v>0</v>
      </c>
      <c r="G52">
        <v>238.75</v>
      </c>
      <c r="H52">
        <v>2</v>
      </c>
      <c r="J52" t="s">
        <v>159</v>
      </c>
    </row>
    <row r="53" spans="1:10" x14ac:dyDescent="0.35">
      <c r="A53" t="s">
        <v>307</v>
      </c>
      <c r="B53" t="s">
        <v>24</v>
      </c>
      <c r="C53" t="s">
        <v>306</v>
      </c>
      <c r="D53" t="s">
        <v>13</v>
      </c>
      <c r="E53" t="s">
        <v>14</v>
      </c>
      <c r="F53">
        <v>1</v>
      </c>
      <c r="G53">
        <v>238.75</v>
      </c>
      <c r="H53">
        <v>3</v>
      </c>
      <c r="J53" t="s">
        <v>148</v>
      </c>
    </row>
    <row r="54" spans="1:10" x14ac:dyDescent="0.35">
      <c r="A54" t="s">
        <v>309</v>
      </c>
      <c r="B54" t="s">
        <v>50</v>
      </c>
      <c r="C54" t="s">
        <v>308</v>
      </c>
      <c r="D54" t="s">
        <v>25</v>
      </c>
      <c r="E54" t="s">
        <v>17</v>
      </c>
      <c r="F54">
        <v>13</v>
      </c>
      <c r="G54">
        <v>218.75</v>
      </c>
      <c r="H54">
        <v>8</v>
      </c>
      <c r="J54" t="s">
        <v>147</v>
      </c>
    </row>
    <row r="55" spans="1:10" x14ac:dyDescent="0.35">
      <c r="A55" t="s">
        <v>311</v>
      </c>
      <c r="B55" t="s">
        <v>49</v>
      </c>
      <c r="C55" t="s">
        <v>310</v>
      </c>
      <c r="D55" t="s">
        <v>13</v>
      </c>
      <c r="E55" t="s">
        <v>28</v>
      </c>
      <c r="F55">
        <v>3</v>
      </c>
      <c r="G55">
        <v>218.75</v>
      </c>
      <c r="H55">
        <v>1</v>
      </c>
      <c r="J55" t="s">
        <v>146</v>
      </c>
    </row>
    <row r="56" spans="1:10" x14ac:dyDescent="0.35">
      <c r="A56" t="s">
        <v>313</v>
      </c>
      <c r="B56" t="s">
        <v>51</v>
      </c>
      <c r="C56" t="s">
        <v>312</v>
      </c>
      <c r="D56" t="s">
        <v>45</v>
      </c>
      <c r="E56" t="s">
        <v>28</v>
      </c>
      <c r="F56">
        <v>3</v>
      </c>
      <c r="G56">
        <v>173.75</v>
      </c>
      <c r="H56">
        <v>1</v>
      </c>
      <c r="J56" t="s">
        <v>166</v>
      </c>
    </row>
    <row r="57" spans="1:10" x14ac:dyDescent="0.35">
      <c r="A57" t="s">
        <v>315</v>
      </c>
      <c r="B57" t="s">
        <v>51</v>
      </c>
      <c r="C57" t="s">
        <v>314</v>
      </c>
      <c r="D57" t="s">
        <v>42</v>
      </c>
      <c r="E57" t="s">
        <v>17</v>
      </c>
      <c r="F57">
        <v>3</v>
      </c>
      <c r="G57">
        <v>316.25</v>
      </c>
      <c r="H57">
        <v>3</v>
      </c>
      <c r="J57" t="s">
        <v>141</v>
      </c>
    </row>
    <row r="58" spans="1:10" x14ac:dyDescent="0.35">
      <c r="A58" t="s">
        <v>317</v>
      </c>
      <c r="B58" t="s">
        <v>51</v>
      </c>
      <c r="C58" t="s">
        <v>316</v>
      </c>
      <c r="D58" t="s">
        <v>39</v>
      </c>
      <c r="E58" t="s">
        <v>17</v>
      </c>
      <c r="F58">
        <v>13</v>
      </c>
      <c r="G58">
        <v>223.75</v>
      </c>
      <c r="H58">
        <v>13</v>
      </c>
      <c r="J58" t="s">
        <v>142</v>
      </c>
    </row>
    <row r="59" spans="1:10" x14ac:dyDescent="0.35">
      <c r="A59" t="s">
        <v>319</v>
      </c>
      <c r="B59" t="s">
        <v>51</v>
      </c>
      <c r="C59" t="s">
        <v>318</v>
      </c>
      <c r="D59" t="s">
        <v>39</v>
      </c>
      <c r="E59" t="s">
        <v>17</v>
      </c>
      <c r="F59">
        <v>3</v>
      </c>
      <c r="G59">
        <v>218.75</v>
      </c>
      <c r="H59">
        <v>3</v>
      </c>
      <c r="J59" t="s">
        <v>154</v>
      </c>
    </row>
    <row r="60" spans="1:10" x14ac:dyDescent="0.35">
      <c r="A60" t="s">
        <v>321</v>
      </c>
      <c r="B60" t="s">
        <v>24</v>
      </c>
      <c r="C60" t="s">
        <v>320</v>
      </c>
      <c r="D60" t="s">
        <v>42</v>
      </c>
      <c r="E60" t="s">
        <v>14</v>
      </c>
      <c r="F60">
        <v>5</v>
      </c>
      <c r="G60">
        <v>348.75</v>
      </c>
      <c r="H60">
        <v>8</v>
      </c>
      <c r="J60" t="s">
        <v>160</v>
      </c>
    </row>
    <row r="61" spans="1:10" x14ac:dyDescent="0.35">
      <c r="A61" t="s">
        <v>323</v>
      </c>
      <c r="B61" t="s">
        <v>50</v>
      </c>
      <c r="C61" t="s">
        <v>322</v>
      </c>
      <c r="D61" t="s">
        <v>42</v>
      </c>
      <c r="E61" t="s">
        <v>17</v>
      </c>
      <c r="F61">
        <v>34</v>
      </c>
      <c r="G61">
        <v>173.75</v>
      </c>
      <c r="H61">
        <v>3</v>
      </c>
      <c r="J61" t="s">
        <v>156</v>
      </c>
    </row>
    <row r="62" spans="1:10" x14ac:dyDescent="0.35">
      <c r="A62" t="s">
        <v>325</v>
      </c>
      <c r="B62" t="s">
        <v>49</v>
      </c>
      <c r="C62" t="s">
        <v>324</v>
      </c>
      <c r="D62" t="s">
        <v>45</v>
      </c>
      <c r="E62" t="s">
        <v>14</v>
      </c>
      <c r="G62">
        <v>103.75</v>
      </c>
      <c r="H62">
        <v>3</v>
      </c>
      <c r="J62" t="s">
        <v>164</v>
      </c>
    </row>
    <row r="63" spans="1:10" x14ac:dyDescent="0.35">
      <c r="A63" t="s">
        <v>327</v>
      </c>
      <c r="B63" t="s">
        <v>11</v>
      </c>
      <c r="C63" t="s">
        <v>326</v>
      </c>
      <c r="D63" t="s">
        <v>39</v>
      </c>
      <c r="E63" t="s">
        <v>28</v>
      </c>
      <c r="F63">
        <v>5</v>
      </c>
      <c r="G63">
        <v>313.75</v>
      </c>
      <c r="H63">
        <v>8</v>
      </c>
      <c r="J63" t="s">
        <v>178</v>
      </c>
    </row>
    <row r="64" spans="1:10" x14ac:dyDescent="0.35">
      <c r="A64" t="s">
        <v>329</v>
      </c>
      <c r="B64" t="s">
        <v>50</v>
      </c>
      <c r="C64" t="s">
        <v>328</v>
      </c>
      <c r="D64" t="s">
        <v>45</v>
      </c>
      <c r="E64" t="s">
        <v>14</v>
      </c>
      <c r="F64">
        <v>34</v>
      </c>
      <c r="G64">
        <v>208.75</v>
      </c>
      <c r="H64">
        <v>0</v>
      </c>
      <c r="J64" t="s">
        <v>154</v>
      </c>
    </row>
    <row r="65" spans="1:10" x14ac:dyDescent="0.35">
      <c r="A65" t="s">
        <v>331</v>
      </c>
      <c r="B65" t="s">
        <v>49</v>
      </c>
      <c r="C65" t="s">
        <v>330</v>
      </c>
      <c r="D65" t="s">
        <v>42</v>
      </c>
      <c r="E65" t="s">
        <v>14</v>
      </c>
      <c r="F65">
        <v>8</v>
      </c>
      <c r="G65">
        <v>138.75</v>
      </c>
      <c r="H65">
        <v>1</v>
      </c>
      <c r="J65" t="s">
        <v>196</v>
      </c>
    </row>
    <row r="66" spans="1:10" x14ac:dyDescent="0.35">
      <c r="A66" t="s">
        <v>334</v>
      </c>
      <c r="B66" t="s">
        <v>11</v>
      </c>
      <c r="C66" t="s">
        <v>332</v>
      </c>
      <c r="D66" t="s">
        <v>42</v>
      </c>
      <c r="E66" t="s">
        <v>14</v>
      </c>
      <c r="F66">
        <v>3</v>
      </c>
      <c r="G66">
        <v>108.75</v>
      </c>
      <c r="H66">
        <v>13</v>
      </c>
      <c r="J66" t="s">
        <v>333</v>
      </c>
    </row>
    <row r="67" spans="1:10" x14ac:dyDescent="0.35">
      <c r="A67" t="s">
        <v>336</v>
      </c>
      <c r="B67" t="s">
        <v>11</v>
      </c>
      <c r="C67" t="s">
        <v>335</v>
      </c>
      <c r="D67" t="s">
        <v>13</v>
      </c>
      <c r="E67" t="s">
        <v>14</v>
      </c>
      <c r="F67">
        <v>13</v>
      </c>
      <c r="G67">
        <v>138.75</v>
      </c>
      <c r="H67">
        <v>3</v>
      </c>
      <c r="J67" t="s">
        <v>143</v>
      </c>
    </row>
    <row r="68" spans="1:10" x14ac:dyDescent="0.35">
      <c r="A68" t="s">
        <v>338</v>
      </c>
      <c r="B68" t="s">
        <v>51</v>
      </c>
      <c r="C68" t="s">
        <v>337</v>
      </c>
      <c r="D68" t="s">
        <v>13</v>
      </c>
      <c r="E68" t="s">
        <v>17</v>
      </c>
      <c r="F68">
        <v>3</v>
      </c>
      <c r="G68">
        <v>353.75</v>
      </c>
      <c r="H68">
        <v>5</v>
      </c>
      <c r="J68" t="s">
        <v>201</v>
      </c>
    </row>
    <row r="69" spans="1:10" x14ac:dyDescent="0.35">
      <c r="A69" t="s">
        <v>340</v>
      </c>
      <c r="B69" t="s">
        <v>11</v>
      </c>
      <c r="C69" t="s">
        <v>339</v>
      </c>
      <c r="D69" t="s">
        <v>13</v>
      </c>
      <c r="E69" t="s">
        <v>28</v>
      </c>
      <c r="F69">
        <v>5</v>
      </c>
      <c r="G69">
        <v>138.75</v>
      </c>
      <c r="H69">
        <v>3</v>
      </c>
      <c r="I69">
        <v>0</v>
      </c>
      <c r="J69" t="s">
        <v>185</v>
      </c>
    </row>
    <row r="70" spans="1:10" x14ac:dyDescent="0.35">
      <c r="A70" t="s">
        <v>343</v>
      </c>
      <c r="B70" t="s">
        <v>24</v>
      </c>
      <c r="C70" t="s">
        <v>341</v>
      </c>
      <c r="D70" t="s">
        <v>45</v>
      </c>
      <c r="E70" t="s">
        <v>28</v>
      </c>
      <c r="F70">
        <v>3</v>
      </c>
      <c r="G70">
        <v>0</v>
      </c>
      <c r="H70">
        <v>1</v>
      </c>
      <c r="J70" t="s">
        <v>342</v>
      </c>
    </row>
    <row r="71" spans="1:10" x14ac:dyDescent="0.35">
      <c r="A71" t="s">
        <v>345</v>
      </c>
      <c r="B71" t="s">
        <v>51</v>
      </c>
      <c r="C71" t="s">
        <v>344</v>
      </c>
      <c r="D71" t="s">
        <v>39</v>
      </c>
      <c r="E71" t="s">
        <v>17</v>
      </c>
      <c r="F71">
        <v>0</v>
      </c>
      <c r="G71">
        <v>183.75</v>
      </c>
      <c r="H71">
        <v>2</v>
      </c>
      <c r="J71" t="s">
        <v>158</v>
      </c>
    </row>
    <row r="72" spans="1:10" x14ac:dyDescent="0.35">
      <c r="A72" t="s">
        <v>347</v>
      </c>
      <c r="B72" t="s">
        <v>50</v>
      </c>
      <c r="C72" t="s">
        <v>346</v>
      </c>
      <c r="D72" t="s">
        <v>45</v>
      </c>
      <c r="E72" t="s">
        <v>17</v>
      </c>
      <c r="F72">
        <v>0</v>
      </c>
      <c r="G72">
        <v>405</v>
      </c>
      <c r="H72">
        <v>3</v>
      </c>
      <c r="J72" t="s">
        <v>190</v>
      </c>
    </row>
    <row r="73" spans="1:10" x14ac:dyDescent="0.35">
      <c r="A73" t="s">
        <v>349</v>
      </c>
      <c r="B73" t="s">
        <v>24</v>
      </c>
      <c r="C73" t="s">
        <v>348</v>
      </c>
      <c r="D73" t="s">
        <v>42</v>
      </c>
      <c r="E73" t="s">
        <v>17</v>
      </c>
      <c r="F73">
        <v>1</v>
      </c>
      <c r="G73">
        <v>313.75</v>
      </c>
      <c r="H73">
        <v>3</v>
      </c>
      <c r="J73" t="s">
        <v>154</v>
      </c>
    </row>
    <row r="74" spans="1:10" x14ac:dyDescent="0.35">
      <c r="A74" t="s">
        <v>351</v>
      </c>
      <c r="B74" t="s">
        <v>50</v>
      </c>
      <c r="C74" t="s">
        <v>350</v>
      </c>
      <c r="D74" t="s">
        <v>39</v>
      </c>
      <c r="E74" t="s">
        <v>17</v>
      </c>
      <c r="F74">
        <v>8</v>
      </c>
      <c r="G74">
        <v>138.75</v>
      </c>
      <c r="H74">
        <v>8</v>
      </c>
      <c r="J74" t="s">
        <v>152</v>
      </c>
    </row>
    <row r="75" spans="1:10" x14ac:dyDescent="0.35">
      <c r="A75" t="s">
        <v>354</v>
      </c>
      <c r="B75" t="s">
        <v>49</v>
      </c>
      <c r="C75" t="s">
        <v>352</v>
      </c>
      <c r="D75" t="s">
        <v>39</v>
      </c>
      <c r="E75" t="s">
        <v>14</v>
      </c>
      <c r="F75">
        <v>0</v>
      </c>
      <c r="G75">
        <v>188.75</v>
      </c>
      <c r="H75">
        <v>3</v>
      </c>
      <c r="J75" t="s">
        <v>353</v>
      </c>
    </row>
    <row r="76" spans="1:10" x14ac:dyDescent="0.35">
      <c r="A76" t="s">
        <v>356</v>
      </c>
      <c r="B76" t="s">
        <v>11</v>
      </c>
      <c r="C76" t="s">
        <v>355</v>
      </c>
      <c r="D76" t="s">
        <v>13</v>
      </c>
      <c r="E76" t="s">
        <v>17</v>
      </c>
      <c r="F76">
        <v>0</v>
      </c>
      <c r="G76">
        <v>138.75</v>
      </c>
      <c r="H76">
        <v>5</v>
      </c>
      <c r="J76" t="s">
        <v>196</v>
      </c>
    </row>
    <row r="77" spans="1:10" x14ac:dyDescent="0.35">
      <c r="A77" t="s">
        <v>358</v>
      </c>
      <c r="B77" t="s">
        <v>51</v>
      </c>
      <c r="C77" t="s">
        <v>357</v>
      </c>
      <c r="D77" t="s">
        <v>13</v>
      </c>
      <c r="E77" t="s">
        <v>17</v>
      </c>
      <c r="F77">
        <v>1</v>
      </c>
      <c r="G77">
        <v>173.75</v>
      </c>
      <c r="H77">
        <v>13</v>
      </c>
      <c r="J77" t="s">
        <v>175</v>
      </c>
    </row>
    <row r="78" spans="1:10" x14ac:dyDescent="0.35">
      <c r="A78" t="s">
        <v>361</v>
      </c>
      <c r="B78" t="s">
        <v>11</v>
      </c>
      <c r="C78" t="s">
        <v>359</v>
      </c>
      <c r="D78" t="s">
        <v>45</v>
      </c>
      <c r="E78" t="s">
        <v>14</v>
      </c>
      <c r="F78">
        <v>21</v>
      </c>
      <c r="G78">
        <v>238.75</v>
      </c>
      <c r="H78">
        <v>8</v>
      </c>
      <c r="J78" t="s">
        <v>360</v>
      </c>
    </row>
    <row r="79" spans="1:10" x14ac:dyDescent="0.35">
      <c r="A79" t="s">
        <v>363</v>
      </c>
      <c r="B79" t="s">
        <v>50</v>
      </c>
      <c r="C79" t="s">
        <v>362</v>
      </c>
      <c r="D79" t="s">
        <v>45</v>
      </c>
      <c r="E79" t="s">
        <v>28</v>
      </c>
      <c r="F79">
        <v>5</v>
      </c>
      <c r="G79">
        <v>238.75</v>
      </c>
      <c r="H79">
        <v>1</v>
      </c>
      <c r="J79" t="s">
        <v>155</v>
      </c>
    </row>
    <row r="80" spans="1:10" x14ac:dyDescent="0.35">
      <c r="A80" t="s">
        <v>365</v>
      </c>
      <c r="B80" t="s">
        <v>49</v>
      </c>
      <c r="C80" t="s">
        <v>364</v>
      </c>
      <c r="D80" t="s">
        <v>42</v>
      </c>
      <c r="E80" t="s">
        <v>14</v>
      </c>
      <c r="F80">
        <v>21</v>
      </c>
      <c r="G80">
        <v>183.75</v>
      </c>
      <c r="H80">
        <v>13</v>
      </c>
      <c r="J80" t="s">
        <v>167</v>
      </c>
    </row>
    <row r="81" spans="1:10" x14ac:dyDescent="0.35">
      <c r="A81" t="s">
        <v>367</v>
      </c>
      <c r="B81" t="s">
        <v>11</v>
      </c>
      <c r="C81" t="s">
        <v>366</v>
      </c>
      <c r="D81" t="s">
        <v>42</v>
      </c>
      <c r="E81" t="s">
        <v>17</v>
      </c>
      <c r="F81">
        <v>0</v>
      </c>
      <c r="G81">
        <v>348.75</v>
      </c>
      <c r="H81">
        <v>13</v>
      </c>
      <c r="J81" t="s">
        <v>174</v>
      </c>
    </row>
    <row r="82" spans="1:10" x14ac:dyDescent="0.35">
      <c r="A82" t="s">
        <v>369</v>
      </c>
      <c r="B82" t="s">
        <v>11</v>
      </c>
      <c r="C82" t="s">
        <v>368</v>
      </c>
      <c r="D82" t="s">
        <v>13</v>
      </c>
      <c r="E82" t="s">
        <v>17</v>
      </c>
      <c r="F82">
        <v>13</v>
      </c>
      <c r="G82">
        <v>188.75</v>
      </c>
      <c r="H82">
        <v>8</v>
      </c>
      <c r="J82" t="s">
        <v>153</v>
      </c>
    </row>
    <row r="83" spans="1:10" x14ac:dyDescent="0.35">
      <c r="A83" t="s">
        <v>372</v>
      </c>
      <c r="B83" t="s">
        <v>49</v>
      </c>
      <c r="C83" t="s">
        <v>370</v>
      </c>
      <c r="D83" t="s">
        <v>42</v>
      </c>
      <c r="E83" t="s">
        <v>14</v>
      </c>
      <c r="G83">
        <v>405</v>
      </c>
      <c r="H83">
        <v>0</v>
      </c>
      <c r="J83" t="s">
        <v>371</v>
      </c>
    </row>
    <row r="84" spans="1:10" x14ac:dyDescent="0.35">
      <c r="A84" t="s">
        <v>374</v>
      </c>
      <c r="B84" t="s">
        <v>24</v>
      </c>
      <c r="C84" t="s">
        <v>373</v>
      </c>
      <c r="D84" t="s">
        <v>25</v>
      </c>
      <c r="E84" t="s">
        <v>14</v>
      </c>
      <c r="F84">
        <v>21</v>
      </c>
      <c r="G84">
        <v>288.75</v>
      </c>
      <c r="H84">
        <v>1</v>
      </c>
      <c r="J84" t="s">
        <v>168</v>
      </c>
    </row>
    <row r="85" spans="1:10" x14ac:dyDescent="0.35">
      <c r="A85" t="s">
        <v>165</v>
      </c>
      <c r="B85" t="s">
        <v>24</v>
      </c>
      <c r="C85" t="s">
        <v>375</v>
      </c>
      <c r="D85" t="s">
        <v>13</v>
      </c>
      <c r="E85" t="s">
        <v>14</v>
      </c>
      <c r="F85">
        <v>0</v>
      </c>
      <c r="G85">
        <v>138.75</v>
      </c>
      <c r="H85">
        <v>0</v>
      </c>
      <c r="J85" t="s">
        <v>153</v>
      </c>
    </row>
    <row r="86" spans="1:10" x14ac:dyDescent="0.35">
      <c r="A86" t="s">
        <v>377</v>
      </c>
      <c r="B86" t="s">
        <v>24</v>
      </c>
      <c r="C86" t="s">
        <v>376</v>
      </c>
      <c r="D86" t="s">
        <v>42</v>
      </c>
      <c r="E86" t="s">
        <v>14</v>
      </c>
      <c r="F86">
        <v>34</v>
      </c>
      <c r="G86">
        <v>158.75</v>
      </c>
      <c r="H86">
        <v>3</v>
      </c>
      <c r="J86" t="s">
        <v>371</v>
      </c>
    </row>
    <row r="87" spans="1:10" x14ac:dyDescent="0.35">
      <c r="A87" t="s">
        <v>379</v>
      </c>
      <c r="B87" t="s">
        <v>11</v>
      </c>
      <c r="C87" t="s">
        <v>378</v>
      </c>
      <c r="D87" t="s">
        <v>42</v>
      </c>
      <c r="E87" t="s">
        <v>28</v>
      </c>
      <c r="F87">
        <v>3</v>
      </c>
      <c r="G87">
        <v>188.75</v>
      </c>
      <c r="H87">
        <v>2</v>
      </c>
      <c r="J87" t="s">
        <v>181</v>
      </c>
    </row>
    <row r="88" spans="1:10" x14ac:dyDescent="0.35">
      <c r="A88" t="s">
        <v>381</v>
      </c>
      <c r="B88" t="s">
        <v>11</v>
      </c>
      <c r="C88" t="s">
        <v>380</v>
      </c>
      <c r="D88" t="s">
        <v>42</v>
      </c>
      <c r="E88" t="s">
        <v>28</v>
      </c>
      <c r="F88">
        <v>3</v>
      </c>
      <c r="G88">
        <v>0</v>
      </c>
      <c r="H88">
        <v>0</v>
      </c>
      <c r="J88" t="s">
        <v>176</v>
      </c>
    </row>
    <row r="89" spans="1:10" x14ac:dyDescent="0.35">
      <c r="A89" t="s">
        <v>383</v>
      </c>
      <c r="B89" t="s">
        <v>11</v>
      </c>
      <c r="C89" t="s">
        <v>382</v>
      </c>
      <c r="D89" t="s">
        <v>25</v>
      </c>
      <c r="E89" t="s">
        <v>17</v>
      </c>
      <c r="F89">
        <v>2</v>
      </c>
      <c r="G89">
        <v>173.75</v>
      </c>
      <c r="H89">
        <v>0</v>
      </c>
      <c r="J89" t="s">
        <v>250</v>
      </c>
    </row>
    <row r="90" spans="1:10" x14ac:dyDescent="0.35">
      <c r="A90" t="s">
        <v>385</v>
      </c>
      <c r="B90" t="s">
        <v>49</v>
      </c>
      <c r="C90" t="s">
        <v>384</v>
      </c>
      <c r="D90" t="s">
        <v>39</v>
      </c>
      <c r="E90" t="s">
        <v>17</v>
      </c>
      <c r="F90">
        <v>34</v>
      </c>
      <c r="G90">
        <v>183.75</v>
      </c>
      <c r="H90">
        <v>3</v>
      </c>
      <c r="J90" t="s">
        <v>186</v>
      </c>
    </row>
    <row r="91" spans="1:10" x14ac:dyDescent="0.35">
      <c r="A91" t="s">
        <v>387</v>
      </c>
      <c r="B91" t="s">
        <v>50</v>
      </c>
      <c r="C91" t="s">
        <v>386</v>
      </c>
      <c r="D91" t="s">
        <v>13</v>
      </c>
      <c r="E91" t="s">
        <v>17</v>
      </c>
      <c r="F91">
        <v>1</v>
      </c>
      <c r="G91">
        <v>313.75</v>
      </c>
      <c r="H91">
        <v>2</v>
      </c>
      <c r="J91" t="s">
        <v>184</v>
      </c>
    </row>
    <row r="92" spans="1:10" x14ac:dyDescent="0.35">
      <c r="A92" t="s">
        <v>191</v>
      </c>
      <c r="B92" t="s">
        <v>24</v>
      </c>
      <c r="C92" t="s">
        <v>388</v>
      </c>
      <c r="D92" t="s">
        <v>42</v>
      </c>
      <c r="E92" t="s">
        <v>28</v>
      </c>
      <c r="F92">
        <v>34</v>
      </c>
      <c r="G92">
        <v>405</v>
      </c>
      <c r="H92">
        <v>2</v>
      </c>
      <c r="J92" t="s">
        <v>190</v>
      </c>
    </row>
    <row r="93" spans="1:10" x14ac:dyDescent="0.35">
      <c r="A93" t="s">
        <v>390</v>
      </c>
      <c r="B93" t="s">
        <v>11</v>
      </c>
      <c r="C93" t="s">
        <v>389</v>
      </c>
      <c r="D93" t="s">
        <v>45</v>
      </c>
      <c r="E93" t="s">
        <v>28</v>
      </c>
      <c r="F93">
        <v>3</v>
      </c>
      <c r="G93">
        <v>108.75</v>
      </c>
      <c r="H93">
        <v>0</v>
      </c>
      <c r="J93" t="s">
        <v>183</v>
      </c>
    </row>
    <row r="94" spans="1:10" x14ac:dyDescent="0.35">
      <c r="A94" t="s">
        <v>392</v>
      </c>
      <c r="B94" t="s">
        <v>24</v>
      </c>
      <c r="C94" t="s">
        <v>391</v>
      </c>
      <c r="D94" t="s">
        <v>39</v>
      </c>
      <c r="E94" t="s">
        <v>17</v>
      </c>
      <c r="F94">
        <v>34</v>
      </c>
      <c r="G94">
        <v>188.75</v>
      </c>
      <c r="H94">
        <v>0</v>
      </c>
      <c r="J94" t="s">
        <v>141</v>
      </c>
    </row>
    <row r="95" spans="1:10" x14ac:dyDescent="0.35">
      <c r="A95" t="s">
        <v>394</v>
      </c>
      <c r="B95" t="s">
        <v>11</v>
      </c>
      <c r="C95" t="s">
        <v>393</v>
      </c>
      <c r="D95" t="s">
        <v>45</v>
      </c>
      <c r="E95" t="s">
        <v>17</v>
      </c>
      <c r="F95">
        <v>8</v>
      </c>
      <c r="G95">
        <v>0</v>
      </c>
      <c r="J95" t="s">
        <v>151</v>
      </c>
    </row>
    <row r="96" spans="1:10" x14ac:dyDescent="0.35">
      <c r="A96" t="s">
        <v>396</v>
      </c>
      <c r="B96" t="s">
        <v>11</v>
      </c>
      <c r="C96" t="s">
        <v>395</v>
      </c>
      <c r="D96" t="s">
        <v>39</v>
      </c>
      <c r="E96" t="s">
        <v>14</v>
      </c>
      <c r="F96">
        <v>0</v>
      </c>
      <c r="G96">
        <v>218.75</v>
      </c>
      <c r="H96">
        <v>13</v>
      </c>
      <c r="J96" t="s">
        <v>371</v>
      </c>
    </row>
    <row r="97" spans="1:10" x14ac:dyDescent="0.35">
      <c r="A97" t="s">
        <v>398</v>
      </c>
      <c r="B97" t="s">
        <v>51</v>
      </c>
      <c r="C97" t="s">
        <v>397</v>
      </c>
      <c r="D97" t="s">
        <v>25</v>
      </c>
      <c r="E97" t="s">
        <v>17</v>
      </c>
      <c r="F97">
        <v>34</v>
      </c>
      <c r="G97">
        <v>353.75</v>
      </c>
      <c r="H97">
        <v>5</v>
      </c>
      <c r="J97" t="s">
        <v>147</v>
      </c>
    </row>
    <row r="98" spans="1:10" x14ac:dyDescent="0.35">
      <c r="A98" t="s">
        <v>400</v>
      </c>
      <c r="B98" t="s">
        <v>51</v>
      </c>
      <c r="C98" t="s">
        <v>399</v>
      </c>
      <c r="D98" t="s">
        <v>25</v>
      </c>
      <c r="E98" t="s">
        <v>17</v>
      </c>
      <c r="F98">
        <v>34</v>
      </c>
      <c r="G98">
        <v>348.75</v>
      </c>
      <c r="H98">
        <v>13</v>
      </c>
      <c r="J98" t="s">
        <v>180</v>
      </c>
    </row>
    <row r="99" spans="1:10" x14ac:dyDescent="0.35">
      <c r="A99" t="s">
        <v>402</v>
      </c>
      <c r="B99" t="s">
        <v>49</v>
      </c>
      <c r="C99" t="s">
        <v>401</v>
      </c>
      <c r="D99" t="s">
        <v>25</v>
      </c>
      <c r="E99" t="s">
        <v>17</v>
      </c>
      <c r="F99">
        <v>21</v>
      </c>
      <c r="G99">
        <v>353.75</v>
      </c>
      <c r="H99">
        <v>3</v>
      </c>
      <c r="J99" t="s">
        <v>172</v>
      </c>
    </row>
    <row r="100" spans="1:10" x14ac:dyDescent="0.35">
      <c r="A100" t="s">
        <v>404</v>
      </c>
      <c r="B100" t="s">
        <v>51</v>
      </c>
      <c r="C100" t="s">
        <v>403</v>
      </c>
      <c r="D100" t="s">
        <v>39</v>
      </c>
      <c r="E100" t="s">
        <v>28</v>
      </c>
      <c r="F100">
        <v>3</v>
      </c>
      <c r="G100">
        <v>218.75</v>
      </c>
      <c r="H100">
        <v>3</v>
      </c>
      <c r="J100" t="s">
        <v>177</v>
      </c>
    </row>
    <row r="101" spans="1:10" x14ac:dyDescent="0.35">
      <c r="B101" t="s">
        <v>11</v>
      </c>
      <c r="C101" t="s">
        <v>405</v>
      </c>
      <c r="D101" t="s">
        <v>25</v>
      </c>
      <c r="E101" t="s">
        <v>14</v>
      </c>
      <c r="F101">
        <v>5</v>
      </c>
      <c r="G101">
        <v>405</v>
      </c>
      <c r="H101">
        <v>2</v>
      </c>
      <c r="J101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F1E3-D80F-4CE8-9748-DB568B738D2B}">
  <dimension ref="A1:J21"/>
  <sheetViews>
    <sheetView workbookViewId="0">
      <selection activeCell="D8" sqref="D8"/>
    </sheetView>
  </sheetViews>
  <sheetFormatPr defaultRowHeight="14.5" x14ac:dyDescent="0.35"/>
  <cols>
    <col min="1" max="1" bestFit="true" customWidth="true" width="11.90625" collapsed="true"/>
    <col min="2" max="2" bestFit="true" customWidth="true" width="7.0" collapsed="true"/>
    <col min="3" max="3" bestFit="true" customWidth="true" width="15.7265625" collapsed="true"/>
    <col min="4" max="4" bestFit="true" customWidth="true" width="33.7265625" collapsed="true"/>
    <col min="5" max="5" bestFit="true" customWidth="true" width="12.0" collapsed="true"/>
    <col min="6" max="6" bestFit="true" customWidth="true" width="18.26953125" collapsed="true"/>
    <col min="7" max="7" bestFit="true" customWidth="true" width="13.1796875" collapsed="true"/>
    <col min="8" max="8" bestFit="true" customWidth="true" width="15.90625" collapsed="true"/>
    <col min="9" max="9" bestFit="true" customWidth="true" width="17.2695312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407</v>
      </c>
      <c r="B2" t="s">
        <v>49</v>
      </c>
      <c r="C2" t="s">
        <v>408</v>
      </c>
      <c r="D2" t="s">
        <v>42</v>
      </c>
      <c r="E2" t="s">
        <v>17</v>
      </c>
      <c r="F2">
        <v>34</v>
      </c>
      <c r="G2">
        <v>313.75</v>
      </c>
      <c r="H2">
        <v>8</v>
      </c>
      <c r="J2" t="s">
        <v>193</v>
      </c>
    </row>
    <row r="3" spans="1:10" x14ac:dyDescent="0.35">
      <c r="A3" t="s">
        <v>409</v>
      </c>
      <c r="B3" t="s">
        <v>11</v>
      </c>
      <c r="C3" t="s">
        <v>410</v>
      </c>
      <c r="D3" t="s">
        <v>42</v>
      </c>
      <c r="E3" t="s">
        <v>17</v>
      </c>
      <c r="F3">
        <v>34</v>
      </c>
      <c r="G3">
        <v>108.75</v>
      </c>
      <c r="H3">
        <v>0</v>
      </c>
      <c r="J3" t="s">
        <v>411</v>
      </c>
    </row>
    <row r="4" spans="1:10" x14ac:dyDescent="0.35">
      <c r="A4" t="s">
        <v>412</v>
      </c>
      <c r="B4" t="s">
        <v>11</v>
      </c>
      <c r="C4" t="s">
        <v>413</v>
      </c>
      <c r="D4" t="s">
        <v>13</v>
      </c>
      <c r="E4" t="s">
        <v>14</v>
      </c>
      <c r="F4">
        <v>2</v>
      </c>
      <c r="G4">
        <v>223.75</v>
      </c>
      <c r="H4">
        <v>13</v>
      </c>
      <c r="J4" t="s">
        <v>158</v>
      </c>
    </row>
    <row r="5" spans="1:10" x14ac:dyDescent="0.35">
      <c r="A5" t="s">
        <v>414</v>
      </c>
      <c r="B5" t="s">
        <v>24</v>
      </c>
      <c r="C5" t="s">
        <v>415</v>
      </c>
      <c r="D5" t="s">
        <v>39</v>
      </c>
      <c r="E5" t="s">
        <v>14</v>
      </c>
      <c r="F5">
        <v>3</v>
      </c>
      <c r="G5">
        <v>208.75</v>
      </c>
      <c r="H5">
        <v>3</v>
      </c>
      <c r="J5" t="s">
        <v>416</v>
      </c>
    </row>
    <row r="6" spans="1:10" x14ac:dyDescent="0.35">
      <c r="A6" t="s">
        <v>417</v>
      </c>
      <c r="B6" t="s">
        <v>50</v>
      </c>
      <c r="C6" t="s">
        <v>418</v>
      </c>
      <c r="D6" t="s">
        <v>25</v>
      </c>
      <c r="E6" t="s">
        <v>14</v>
      </c>
      <c r="F6">
        <v>5</v>
      </c>
      <c r="G6">
        <v>173.75</v>
      </c>
      <c r="H6">
        <v>1</v>
      </c>
      <c r="J6" t="s">
        <v>419</v>
      </c>
    </row>
    <row r="7" spans="1:10" x14ac:dyDescent="0.35">
      <c r="A7" t="s">
        <v>420</v>
      </c>
      <c r="B7" t="s">
        <v>11</v>
      </c>
      <c r="C7" t="s">
        <v>421</v>
      </c>
      <c r="D7" t="s">
        <v>42</v>
      </c>
      <c r="E7" t="s">
        <v>28</v>
      </c>
      <c r="F7">
        <v>34</v>
      </c>
      <c r="G7">
        <v>301.25</v>
      </c>
      <c r="H7">
        <v>2</v>
      </c>
      <c r="J7" t="s">
        <v>150</v>
      </c>
    </row>
    <row r="8" spans="1:10" x14ac:dyDescent="0.35">
      <c r="A8" t="s">
        <v>422</v>
      </c>
      <c r="B8" t="s">
        <v>50</v>
      </c>
      <c r="C8" t="s">
        <v>423</v>
      </c>
      <c r="D8" t="s">
        <v>13</v>
      </c>
      <c r="E8" t="s">
        <v>14</v>
      </c>
      <c r="F8">
        <v>5</v>
      </c>
      <c r="G8">
        <v>316.25</v>
      </c>
      <c r="H8">
        <v>0</v>
      </c>
      <c r="I8">
        <v>5</v>
      </c>
      <c r="J8" t="s">
        <v>424</v>
      </c>
    </row>
    <row r="9" spans="1:10" x14ac:dyDescent="0.35">
      <c r="A9" t="s">
        <v>425</v>
      </c>
      <c r="B9" t="s">
        <v>50</v>
      </c>
      <c r="C9" t="s">
        <v>426</v>
      </c>
      <c r="D9" t="s">
        <v>45</v>
      </c>
      <c r="E9" t="s">
        <v>14</v>
      </c>
      <c r="F9">
        <v>21</v>
      </c>
      <c r="G9">
        <v>208.75</v>
      </c>
      <c r="H9">
        <v>1</v>
      </c>
      <c r="J9" t="s">
        <v>194</v>
      </c>
    </row>
    <row r="10" spans="1:10" x14ac:dyDescent="0.35">
      <c r="A10" t="s">
        <v>427</v>
      </c>
      <c r="B10" t="s">
        <v>24</v>
      </c>
      <c r="C10" t="s">
        <v>428</v>
      </c>
      <c r="D10" t="s">
        <v>45</v>
      </c>
      <c r="E10" t="s">
        <v>28</v>
      </c>
      <c r="F10">
        <v>21</v>
      </c>
      <c r="G10">
        <v>173.75</v>
      </c>
      <c r="H10">
        <v>8</v>
      </c>
      <c r="J10" t="s">
        <v>429</v>
      </c>
    </row>
    <row r="11" spans="1:10" x14ac:dyDescent="0.35">
      <c r="A11" t="s">
        <v>430</v>
      </c>
      <c r="B11" t="s">
        <v>11</v>
      </c>
      <c r="C11" t="s">
        <v>431</v>
      </c>
      <c r="D11" t="s">
        <v>45</v>
      </c>
      <c r="E11" t="s">
        <v>17</v>
      </c>
      <c r="F11">
        <v>34</v>
      </c>
      <c r="G11">
        <v>183.75</v>
      </c>
      <c r="H11">
        <v>3</v>
      </c>
      <c r="J11" t="s">
        <v>163</v>
      </c>
    </row>
    <row r="12" spans="1:10" x14ac:dyDescent="0.35">
      <c r="A12" t="s">
        <v>432</v>
      </c>
      <c r="B12" t="s">
        <v>11</v>
      </c>
      <c r="C12" t="s">
        <v>433</v>
      </c>
      <c r="D12" t="s">
        <v>42</v>
      </c>
      <c r="E12" t="s">
        <v>28</v>
      </c>
      <c r="G12">
        <v>348.75</v>
      </c>
      <c r="H12">
        <v>8</v>
      </c>
      <c r="J12" t="s">
        <v>195</v>
      </c>
    </row>
    <row r="13" spans="1:10" x14ac:dyDescent="0.35">
      <c r="A13" t="s">
        <v>434</v>
      </c>
      <c r="B13" t="s">
        <v>24</v>
      </c>
      <c r="C13" t="s">
        <v>435</v>
      </c>
      <c r="D13" t="s">
        <v>45</v>
      </c>
      <c r="E13" t="s">
        <v>17</v>
      </c>
      <c r="F13">
        <v>0</v>
      </c>
      <c r="G13">
        <v>103.75</v>
      </c>
      <c r="H13">
        <v>0</v>
      </c>
      <c r="I13">
        <v>6</v>
      </c>
      <c r="J13" t="s">
        <v>149</v>
      </c>
    </row>
    <row r="14" spans="1:10" x14ac:dyDescent="0.35">
      <c r="A14" t="s">
        <v>436</v>
      </c>
      <c r="B14" t="s">
        <v>51</v>
      </c>
      <c r="C14" t="s">
        <v>437</v>
      </c>
      <c r="D14" t="s">
        <v>39</v>
      </c>
      <c r="E14" t="s">
        <v>14</v>
      </c>
      <c r="F14">
        <v>21</v>
      </c>
      <c r="G14">
        <v>405</v>
      </c>
      <c r="H14">
        <v>5</v>
      </c>
      <c r="J14" t="s">
        <v>182</v>
      </c>
    </row>
    <row r="15" spans="1:10" x14ac:dyDescent="0.35">
      <c r="A15" t="s">
        <v>438</v>
      </c>
      <c r="B15" t="s">
        <v>51</v>
      </c>
      <c r="C15" t="s">
        <v>439</v>
      </c>
      <c r="D15" t="s">
        <v>39</v>
      </c>
      <c r="E15" t="s">
        <v>28</v>
      </c>
      <c r="F15">
        <v>2</v>
      </c>
      <c r="G15">
        <v>316.25</v>
      </c>
      <c r="H15">
        <v>0</v>
      </c>
      <c r="J15" t="s">
        <v>250</v>
      </c>
    </row>
    <row r="16" spans="1:10" x14ac:dyDescent="0.35">
      <c r="A16" t="s">
        <v>440</v>
      </c>
      <c r="B16" t="s">
        <v>49</v>
      </c>
      <c r="C16" t="s">
        <v>441</v>
      </c>
      <c r="D16" t="s">
        <v>13</v>
      </c>
      <c r="E16" t="s">
        <v>28</v>
      </c>
      <c r="F16">
        <v>21</v>
      </c>
      <c r="G16">
        <v>208.75</v>
      </c>
      <c r="H16">
        <v>0</v>
      </c>
      <c r="J16" t="s">
        <v>406</v>
      </c>
    </row>
    <row r="17" spans="1:10" x14ac:dyDescent="0.35">
      <c r="A17" t="s">
        <v>442</v>
      </c>
      <c r="B17" t="s">
        <v>49</v>
      </c>
      <c r="C17" t="s">
        <v>443</v>
      </c>
      <c r="D17" t="s">
        <v>39</v>
      </c>
      <c r="E17" t="s">
        <v>17</v>
      </c>
      <c r="F17">
        <v>8</v>
      </c>
      <c r="G17">
        <v>313.75</v>
      </c>
      <c r="H17">
        <v>3</v>
      </c>
      <c r="J17" t="s">
        <v>424</v>
      </c>
    </row>
    <row r="18" spans="1:10" x14ac:dyDescent="0.35">
      <c r="A18" t="s">
        <v>444</v>
      </c>
      <c r="B18" t="s">
        <v>11</v>
      </c>
      <c r="C18" t="s">
        <v>445</v>
      </c>
      <c r="D18" t="s">
        <v>25</v>
      </c>
      <c r="E18" t="s">
        <v>28</v>
      </c>
      <c r="F18">
        <v>3</v>
      </c>
      <c r="G18">
        <v>138.75</v>
      </c>
      <c r="H18">
        <v>1</v>
      </c>
      <c r="J18" t="s">
        <v>446</v>
      </c>
    </row>
    <row r="19" spans="1:10" x14ac:dyDescent="0.35">
      <c r="A19" t="s">
        <v>447</v>
      </c>
      <c r="B19" t="s">
        <v>24</v>
      </c>
      <c r="C19" t="s">
        <v>448</v>
      </c>
      <c r="D19" t="s">
        <v>42</v>
      </c>
      <c r="E19" t="s">
        <v>28</v>
      </c>
      <c r="F19">
        <v>3</v>
      </c>
      <c r="G19">
        <v>238.75</v>
      </c>
      <c r="H19">
        <v>1</v>
      </c>
      <c r="J19" t="s">
        <v>149</v>
      </c>
    </row>
    <row r="20" spans="1:10" x14ac:dyDescent="0.35">
      <c r="A20" t="s">
        <v>449</v>
      </c>
      <c r="B20" t="s">
        <v>49</v>
      </c>
      <c r="C20" t="s">
        <v>450</v>
      </c>
      <c r="D20" t="s">
        <v>39</v>
      </c>
      <c r="E20" t="s">
        <v>17</v>
      </c>
      <c r="F20">
        <v>34</v>
      </c>
      <c r="G20">
        <v>108.75</v>
      </c>
      <c r="H20">
        <v>1</v>
      </c>
      <c r="J20" t="s">
        <v>451</v>
      </c>
    </row>
    <row r="21" spans="1:10" x14ac:dyDescent="0.35">
      <c r="A21" t="s">
        <v>452</v>
      </c>
      <c r="B21" t="s">
        <v>24</v>
      </c>
      <c r="C21" t="s">
        <v>453</v>
      </c>
      <c r="D21" t="s">
        <v>39</v>
      </c>
      <c r="E21" t="s">
        <v>14</v>
      </c>
      <c r="F21">
        <v>1</v>
      </c>
      <c r="G21">
        <v>158.75</v>
      </c>
      <c r="H21">
        <v>3</v>
      </c>
      <c r="J21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556-DD76-4177-A93E-58E949C18FC4}">
  <dimension ref="A1:J21"/>
  <sheetViews>
    <sheetView workbookViewId="0">
      <selection activeCell="F21" sqref="F21"/>
    </sheetView>
  </sheetViews>
  <sheetFormatPr defaultRowHeight="14.5" x14ac:dyDescent="0.35"/>
  <cols>
    <col min="1" max="1" bestFit="true" customWidth="true" width="11.90625" collapsed="true"/>
    <col min="2" max="2" bestFit="true" customWidth="true" width="7.0" collapsed="true"/>
    <col min="3" max="3" bestFit="true" customWidth="true" width="19.453125" collapsed="true"/>
    <col min="4" max="4" bestFit="true" customWidth="true" width="19.08984375" collapsed="true"/>
    <col min="5" max="5" bestFit="true" customWidth="true" width="12.0" collapsed="true"/>
    <col min="6" max="6" bestFit="true" customWidth="true" width="18.26953125" collapsed="true"/>
    <col min="7" max="7" bestFit="true" customWidth="true" width="13.1796875" collapsed="true"/>
    <col min="8" max="8" bestFit="true" customWidth="true" width="15.90625" collapsed="true"/>
    <col min="9" max="9" bestFit="true" customWidth="true" width="17.2695312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459</v>
      </c>
      <c r="B2" t="s">
        <v>49</v>
      </c>
      <c r="C2" t="s">
        <v>460</v>
      </c>
      <c r="D2" t="s">
        <v>39</v>
      </c>
      <c r="E2" t="s">
        <v>28</v>
      </c>
      <c r="F2">
        <v>5</v>
      </c>
      <c r="G2">
        <v>0</v>
      </c>
      <c r="H2">
        <v>1</v>
      </c>
      <c r="J2" t="s">
        <v>179</v>
      </c>
    </row>
    <row r="3" spans="1:10" x14ac:dyDescent="0.35">
      <c r="A3" t="s">
        <v>461</v>
      </c>
      <c r="B3" t="s">
        <v>50</v>
      </c>
      <c r="C3" t="s">
        <v>462</v>
      </c>
      <c r="D3" t="s">
        <v>13</v>
      </c>
      <c r="E3" t="s">
        <v>17</v>
      </c>
      <c r="F3">
        <v>0</v>
      </c>
      <c r="G3">
        <v>138.75</v>
      </c>
      <c r="H3">
        <v>5</v>
      </c>
      <c r="J3" t="s">
        <v>158</v>
      </c>
    </row>
    <row r="4" spans="1:10" x14ac:dyDescent="0.35">
      <c r="A4" t="s">
        <v>463</v>
      </c>
      <c r="B4" t="s">
        <v>51</v>
      </c>
      <c r="C4" t="s">
        <v>464</v>
      </c>
      <c r="D4" t="s">
        <v>45</v>
      </c>
      <c r="E4" t="s">
        <v>14</v>
      </c>
      <c r="G4">
        <v>238.75</v>
      </c>
      <c r="H4">
        <v>1</v>
      </c>
      <c r="J4" t="s">
        <v>172</v>
      </c>
    </row>
    <row r="5" spans="1:10" x14ac:dyDescent="0.35">
      <c r="A5" t="s">
        <v>465</v>
      </c>
      <c r="B5" t="s">
        <v>24</v>
      </c>
      <c r="C5" t="s">
        <v>466</v>
      </c>
      <c r="D5" t="s">
        <v>25</v>
      </c>
      <c r="E5" t="s">
        <v>17</v>
      </c>
      <c r="F5">
        <v>0</v>
      </c>
      <c r="G5">
        <v>218.75</v>
      </c>
      <c r="H5">
        <v>1</v>
      </c>
      <c r="J5" t="s">
        <v>411</v>
      </c>
    </row>
    <row r="6" spans="1:10" x14ac:dyDescent="0.35">
      <c r="A6" t="s">
        <v>467</v>
      </c>
      <c r="B6" t="s">
        <v>24</v>
      </c>
      <c r="C6" t="s">
        <v>468</v>
      </c>
      <c r="D6" t="s">
        <v>39</v>
      </c>
      <c r="E6" t="s">
        <v>14</v>
      </c>
      <c r="F6">
        <v>5</v>
      </c>
      <c r="G6">
        <v>405</v>
      </c>
      <c r="H6">
        <v>8</v>
      </c>
      <c r="J6" t="s">
        <v>168</v>
      </c>
    </row>
    <row r="7" spans="1:10" x14ac:dyDescent="0.35">
      <c r="A7" t="s">
        <v>469</v>
      </c>
      <c r="B7" t="s">
        <v>49</v>
      </c>
      <c r="C7" t="s">
        <v>470</v>
      </c>
      <c r="D7" t="s">
        <v>45</v>
      </c>
      <c r="E7" t="s">
        <v>17</v>
      </c>
      <c r="F7">
        <v>5</v>
      </c>
      <c r="G7">
        <v>108.75</v>
      </c>
      <c r="H7">
        <v>3</v>
      </c>
      <c r="J7" t="s">
        <v>298</v>
      </c>
    </row>
    <row r="8" spans="1:10" x14ac:dyDescent="0.35">
      <c r="A8" t="s">
        <v>471</v>
      </c>
      <c r="B8" t="s">
        <v>51</v>
      </c>
      <c r="C8" t="s">
        <v>472</v>
      </c>
      <c r="D8" t="s">
        <v>42</v>
      </c>
      <c r="E8" t="s">
        <v>14</v>
      </c>
      <c r="F8">
        <v>5</v>
      </c>
      <c r="G8">
        <v>138.75</v>
      </c>
      <c r="H8">
        <v>2</v>
      </c>
      <c r="J8" t="s">
        <v>146</v>
      </c>
    </row>
    <row r="9" spans="1:10" x14ac:dyDescent="0.35">
      <c r="A9" t="s">
        <v>473</v>
      </c>
      <c r="B9" t="s">
        <v>49</v>
      </c>
      <c r="C9" t="s">
        <v>474</v>
      </c>
      <c r="D9" t="s">
        <v>25</v>
      </c>
      <c r="E9" t="s">
        <v>28</v>
      </c>
      <c r="F9">
        <v>5</v>
      </c>
      <c r="G9">
        <v>348.75</v>
      </c>
      <c r="H9">
        <v>1</v>
      </c>
      <c r="J9" t="s">
        <v>147</v>
      </c>
    </row>
    <row r="10" spans="1:10" x14ac:dyDescent="0.35">
      <c r="A10" t="s">
        <v>475</v>
      </c>
      <c r="B10" t="s">
        <v>51</v>
      </c>
      <c r="C10" t="s">
        <v>476</v>
      </c>
      <c r="D10" t="s">
        <v>39</v>
      </c>
      <c r="E10" t="s">
        <v>14</v>
      </c>
      <c r="F10">
        <v>8</v>
      </c>
      <c r="G10">
        <v>316.25</v>
      </c>
      <c r="H10">
        <v>1</v>
      </c>
      <c r="J10" t="s">
        <v>477</v>
      </c>
    </row>
    <row r="11" spans="1:10" x14ac:dyDescent="0.35">
      <c r="A11" t="s">
        <v>478</v>
      </c>
      <c r="B11" t="s">
        <v>50</v>
      </c>
      <c r="C11" t="s">
        <v>479</v>
      </c>
      <c r="D11" t="s">
        <v>13</v>
      </c>
      <c r="E11" t="s">
        <v>17</v>
      </c>
      <c r="F11">
        <v>3</v>
      </c>
      <c r="G11">
        <v>208.75</v>
      </c>
      <c r="H11">
        <v>3</v>
      </c>
      <c r="J11" t="s">
        <v>480</v>
      </c>
    </row>
    <row r="12" spans="1:10" x14ac:dyDescent="0.35">
      <c r="A12" t="s">
        <v>481</v>
      </c>
      <c r="B12" t="s">
        <v>51</v>
      </c>
      <c r="C12" t="s">
        <v>482</v>
      </c>
      <c r="D12" t="s">
        <v>39</v>
      </c>
      <c r="E12" t="s">
        <v>28</v>
      </c>
      <c r="F12">
        <v>2</v>
      </c>
      <c r="G12">
        <v>138.75</v>
      </c>
      <c r="H12">
        <v>3</v>
      </c>
      <c r="J12" t="s">
        <v>483</v>
      </c>
    </row>
    <row r="13" spans="1:10" x14ac:dyDescent="0.35">
      <c r="A13" t="s">
        <v>484</v>
      </c>
      <c r="B13" t="s">
        <v>11</v>
      </c>
      <c r="C13" t="s">
        <v>485</v>
      </c>
      <c r="D13" t="s">
        <v>42</v>
      </c>
      <c r="E13" t="s">
        <v>17</v>
      </c>
      <c r="F13">
        <v>2</v>
      </c>
      <c r="G13">
        <v>0</v>
      </c>
      <c r="H13">
        <v>1</v>
      </c>
      <c r="J13" t="s">
        <v>151</v>
      </c>
    </row>
    <row r="14" spans="1:10" x14ac:dyDescent="0.35">
      <c r="A14" t="s">
        <v>486</v>
      </c>
      <c r="B14" t="s">
        <v>24</v>
      </c>
      <c r="C14" t="s">
        <v>487</v>
      </c>
      <c r="D14" t="s">
        <v>45</v>
      </c>
      <c r="E14" t="s">
        <v>28</v>
      </c>
      <c r="F14">
        <v>13</v>
      </c>
      <c r="G14">
        <v>103.75</v>
      </c>
      <c r="H14">
        <v>5</v>
      </c>
      <c r="J14" t="s">
        <v>231</v>
      </c>
    </row>
    <row r="15" spans="1:10" x14ac:dyDescent="0.35">
      <c r="A15" t="s">
        <v>488</v>
      </c>
      <c r="B15" t="s">
        <v>50</v>
      </c>
      <c r="C15" t="s">
        <v>489</v>
      </c>
      <c r="D15" t="s">
        <v>45</v>
      </c>
      <c r="E15" t="s">
        <v>28</v>
      </c>
      <c r="F15">
        <v>3</v>
      </c>
      <c r="G15">
        <v>173.75</v>
      </c>
      <c r="H15">
        <v>1</v>
      </c>
      <c r="J15" t="s">
        <v>490</v>
      </c>
    </row>
    <row r="16" spans="1:10" x14ac:dyDescent="0.35">
      <c r="A16" t="s">
        <v>491</v>
      </c>
      <c r="B16" t="s">
        <v>11</v>
      </c>
      <c r="C16" t="s">
        <v>492</v>
      </c>
      <c r="D16" t="s">
        <v>39</v>
      </c>
      <c r="E16" t="s">
        <v>17</v>
      </c>
      <c r="F16">
        <v>3</v>
      </c>
      <c r="G16">
        <v>183.75</v>
      </c>
      <c r="H16">
        <v>13</v>
      </c>
      <c r="J16" t="s">
        <v>493</v>
      </c>
    </row>
    <row r="17" spans="1:10" x14ac:dyDescent="0.35">
      <c r="A17" t="s">
        <v>494</v>
      </c>
      <c r="B17" t="s">
        <v>11</v>
      </c>
      <c r="C17" t="s">
        <v>495</v>
      </c>
      <c r="D17" t="s">
        <v>25</v>
      </c>
      <c r="E17" t="s">
        <v>17</v>
      </c>
      <c r="F17">
        <v>13</v>
      </c>
      <c r="G17">
        <v>188.75</v>
      </c>
      <c r="H17">
        <v>1</v>
      </c>
      <c r="J17" t="s">
        <v>496</v>
      </c>
    </row>
    <row r="18" spans="1:10" x14ac:dyDescent="0.35">
      <c r="A18" t="s">
        <v>497</v>
      </c>
      <c r="B18" t="s">
        <v>11</v>
      </c>
      <c r="C18" t="s">
        <v>498</v>
      </c>
      <c r="D18" t="s">
        <v>45</v>
      </c>
      <c r="E18" t="s">
        <v>28</v>
      </c>
      <c r="F18">
        <v>1</v>
      </c>
      <c r="G18">
        <v>138.75</v>
      </c>
      <c r="H18">
        <v>1</v>
      </c>
      <c r="J18" t="s">
        <v>171</v>
      </c>
    </row>
    <row r="19" spans="1:10" x14ac:dyDescent="0.35">
      <c r="A19" t="s">
        <v>499</v>
      </c>
      <c r="B19" t="s">
        <v>24</v>
      </c>
      <c r="C19" t="s">
        <v>500</v>
      </c>
      <c r="D19" t="s">
        <v>13</v>
      </c>
      <c r="E19" t="s">
        <v>17</v>
      </c>
      <c r="F19">
        <v>0</v>
      </c>
      <c r="G19">
        <v>0</v>
      </c>
      <c r="H19">
        <v>2</v>
      </c>
      <c r="J19" t="s">
        <v>223</v>
      </c>
    </row>
    <row r="20" spans="1:10" x14ac:dyDescent="0.35">
      <c r="A20" t="s">
        <v>501</v>
      </c>
      <c r="B20" t="s">
        <v>50</v>
      </c>
      <c r="C20" t="s">
        <v>502</v>
      </c>
      <c r="D20" t="s">
        <v>42</v>
      </c>
      <c r="E20" t="s">
        <v>17</v>
      </c>
      <c r="F20">
        <v>3</v>
      </c>
      <c r="G20">
        <v>208.75</v>
      </c>
      <c r="H20">
        <v>1</v>
      </c>
      <c r="J20" t="s">
        <v>175</v>
      </c>
    </row>
    <row r="21" spans="1:10" x14ac:dyDescent="0.35">
      <c r="A21" t="s">
        <v>503</v>
      </c>
      <c r="B21" t="s">
        <v>50</v>
      </c>
      <c r="C21" t="s">
        <v>504</v>
      </c>
      <c r="D21" t="s">
        <v>45</v>
      </c>
      <c r="E21" t="s">
        <v>17</v>
      </c>
      <c r="F21">
        <v>3</v>
      </c>
      <c r="G21">
        <v>208.75</v>
      </c>
      <c r="H21">
        <v>1</v>
      </c>
      <c r="J21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5E93-807A-4F16-B4C7-4E8B7D3A9783}">
  <dimension ref="A1:J26"/>
  <sheetViews>
    <sheetView topLeftCell="A16" workbookViewId="0">
      <selection activeCell="G9" sqref="G9"/>
    </sheetView>
  </sheetViews>
  <sheetFormatPr defaultRowHeight="14.5" x14ac:dyDescent="0.35"/>
  <cols>
    <col min="1" max="1" bestFit="true" customWidth="true" width="11.90625" collapsed="true"/>
    <col min="2" max="2" bestFit="true" customWidth="true" width="7.0" collapsed="true"/>
    <col min="3" max="3" bestFit="true" customWidth="true" width="16.54296875" collapsed="true"/>
    <col min="4" max="4" bestFit="true" customWidth="true" width="19.08984375" collapsed="true"/>
    <col min="5" max="5" bestFit="true" customWidth="true" width="12.0" collapsed="true"/>
    <col min="6" max="6" bestFit="true" customWidth="true" width="18.26953125" collapsed="true"/>
    <col min="7" max="7" bestFit="true" customWidth="true" width="13.1796875" collapsed="true"/>
    <col min="8" max="8" bestFit="true" customWidth="true" width="15.90625" collapsed="true"/>
    <col min="9" max="9" bestFit="true" customWidth="true" width="17.26953125" collapsed="true"/>
    <col min="10" max="10" bestFit="true" customWidth="true" width="18.1796875" collapsed="true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505</v>
      </c>
      <c r="B2" t="s">
        <v>11</v>
      </c>
      <c r="C2" t="s">
        <v>506</v>
      </c>
      <c r="D2" t="s">
        <v>45</v>
      </c>
      <c r="E2" t="s">
        <v>14</v>
      </c>
      <c r="F2">
        <v>1</v>
      </c>
      <c r="G2">
        <v>301.25</v>
      </c>
      <c r="H2">
        <v>0</v>
      </c>
      <c r="J2" t="s">
        <v>507</v>
      </c>
    </row>
    <row r="3" spans="1:10" x14ac:dyDescent="0.35">
      <c r="A3" t="s">
        <v>508</v>
      </c>
      <c r="B3" t="s">
        <v>51</v>
      </c>
      <c r="C3" t="s">
        <v>509</v>
      </c>
      <c r="D3" t="s">
        <v>25</v>
      </c>
      <c r="E3" t="s">
        <v>28</v>
      </c>
      <c r="F3">
        <v>2</v>
      </c>
      <c r="G3">
        <v>348.75</v>
      </c>
      <c r="H3">
        <v>13</v>
      </c>
      <c r="J3" t="s">
        <v>146</v>
      </c>
    </row>
    <row r="4" spans="1:10" x14ac:dyDescent="0.35">
      <c r="A4" t="s">
        <v>510</v>
      </c>
      <c r="B4" t="s">
        <v>24</v>
      </c>
      <c r="C4" t="s">
        <v>511</v>
      </c>
      <c r="D4" t="s">
        <v>42</v>
      </c>
      <c r="E4" t="s">
        <v>14</v>
      </c>
      <c r="F4">
        <v>3</v>
      </c>
      <c r="G4">
        <v>208.75</v>
      </c>
      <c r="H4">
        <v>2</v>
      </c>
      <c r="J4" t="s">
        <v>512</v>
      </c>
    </row>
    <row r="5" spans="1:10" x14ac:dyDescent="0.35">
      <c r="A5" t="s">
        <v>513</v>
      </c>
      <c r="B5" t="s">
        <v>50</v>
      </c>
      <c r="C5" t="s">
        <v>514</v>
      </c>
      <c r="D5" t="s">
        <v>42</v>
      </c>
      <c r="E5" t="s">
        <v>14</v>
      </c>
      <c r="F5">
        <v>5</v>
      </c>
      <c r="G5">
        <v>223.75</v>
      </c>
      <c r="H5">
        <v>5</v>
      </c>
      <c r="J5" t="s">
        <v>196</v>
      </c>
    </row>
    <row r="6" spans="1:10" x14ac:dyDescent="0.35">
      <c r="A6" t="s">
        <v>515</v>
      </c>
      <c r="B6" t="s">
        <v>11</v>
      </c>
      <c r="C6" t="s">
        <v>516</v>
      </c>
      <c r="D6" t="s">
        <v>25</v>
      </c>
      <c r="E6" t="s">
        <v>28</v>
      </c>
      <c r="F6">
        <v>3</v>
      </c>
      <c r="G6">
        <v>183.75</v>
      </c>
      <c r="H6">
        <v>1</v>
      </c>
      <c r="J6" t="s">
        <v>190</v>
      </c>
    </row>
    <row r="7" spans="1:10" x14ac:dyDescent="0.35">
      <c r="A7" t="s">
        <v>517</v>
      </c>
      <c r="B7" t="s">
        <v>24</v>
      </c>
      <c r="C7" t="s">
        <v>518</v>
      </c>
      <c r="D7" t="s">
        <v>45</v>
      </c>
      <c r="E7" t="s">
        <v>14</v>
      </c>
      <c r="F7">
        <v>8</v>
      </c>
      <c r="G7">
        <v>238.75</v>
      </c>
      <c r="H7">
        <v>1</v>
      </c>
      <c r="J7" t="s">
        <v>153</v>
      </c>
    </row>
    <row r="8" spans="1:10" x14ac:dyDescent="0.35">
      <c r="A8" t="s">
        <v>519</v>
      </c>
      <c r="B8" t="s">
        <v>24</v>
      </c>
      <c r="C8" t="s">
        <v>520</v>
      </c>
      <c r="D8" t="s">
        <v>39</v>
      </c>
      <c r="E8" t="s">
        <v>28</v>
      </c>
      <c r="F8">
        <v>13</v>
      </c>
      <c r="G8">
        <v>173.75</v>
      </c>
      <c r="H8">
        <v>1</v>
      </c>
      <c r="J8" t="s">
        <v>521</v>
      </c>
    </row>
    <row r="9" spans="1:10" x14ac:dyDescent="0.35">
      <c r="A9" t="s">
        <v>522</v>
      </c>
      <c r="B9" t="s">
        <v>50</v>
      </c>
      <c r="C9" t="s">
        <v>523</v>
      </c>
      <c r="D9" t="s">
        <v>39</v>
      </c>
      <c r="E9" t="s">
        <v>14</v>
      </c>
      <c r="F9">
        <v>0</v>
      </c>
      <c r="G9">
        <v>108.75</v>
      </c>
      <c r="H9">
        <v>2</v>
      </c>
      <c r="J9" t="s">
        <v>184</v>
      </c>
    </row>
    <row r="10" spans="1:10" x14ac:dyDescent="0.35">
      <c r="A10" t="s">
        <v>524</v>
      </c>
      <c r="B10" t="s">
        <v>24</v>
      </c>
      <c r="C10" t="s">
        <v>525</v>
      </c>
      <c r="D10" t="s">
        <v>13</v>
      </c>
      <c r="E10" t="s">
        <v>28</v>
      </c>
      <c r="F10">
        <v>1</v>
      </c>
      <c r="G10">
        <v>301.25</v>
      </c>
      <c r="H10">
        <v>13</v>
      </c>
      <c r="J10" t="s">
        <v>152</v>
      </c>
    </row>
    <row r="11" spans="1:10" x14ac:dyDescent="0.35">
      <c r="A11" t="s">
        <v>526</v>
      </c>
      <c r="B11" t="s">
        <v>11</v>
      </c>
      <c r="C11" t="s">
        <v>527</v>
      </c>
      <c r="D11" t="s">
        <v>42</v>
      </c>
      <c r="E11" t="s">
        <v>14</v>
      </c>
      <c r="F11">
        <v>2</v>
      </c>
      <c r="G11">
        <v>301.25</v>
      </c>
      <c r="H11">
        <v>0</v>
      </c>
      <c r="J11" t="s">
        <v>140</v>
      </c>
    </row>
    <row r="12" spans="1:10" x14ac:dyDescent="0.35">
      <c r="A12" t="s">
        <v>528</v>
      </c>
      <c r="B12" t="s">
        <v>50</v>
      </c>
      <c r="C12" t="s">
        <v>529</v>
      </c>
      <c r="D12" t="s">
        <v>42</v>
      </c>
      <c r="E12" t="s">
        <v>28</v>
      </c>
      <c r="F12">
        <v>3</v>
      </c>
      <c r="G12">
        <v>288.75</v>
      </c>
      <c r="H12">
        <v>8</v>
      </c>
      <c r="J12" t="s">
        <v>196</v>
      </c>
    </row>
    <row r="13" spans="1:10" x14ac:dyDescent="0.35">
      <c r="A13" t="s">
        <v>530</v>
      </c>
      <c r="B13" t="s">
        <v>50</v>
      </c>
      <c r="C13" t="s">
        <v>531</v>
      </c>
      <c r="D13" t="s">
        <v>42</v>
      </c>
      <c r="E13" t="s">
        <v>28</v>
      </c>
      <c r="F13">
        <v>5</v>
      </c>
      <c r="G13">
        <v>218.75</v>
      </c>
      <c r="H13">
        <v>8</v>
      </c>
      <c r="J13" t="s">
        <v>180</v>
      </c>
    </row>
    <row r="14" spans="1:10" x14ac:dyDescent="0.35">
      <c r="A14" t="s">
        <v>532</v>
      </c>
      <c r="B14" t="s">
        <v>11</v>
      </c>
      <c r="C14" t="s">
        <v>533</v>
      </c>
      <c r="D14" t="s">
        <v>39</v>
      </c>
      <c r="E14" t="s">
        <v>17</v>
      </c>
      <c r="F14">
        <v>3</v>
      </c>
      <c r="G14">
        <v>218.75</v>
      </c>
      <c r="H14">
        <v>3</v>
      </c>
      <c r="J14" t="s">
        <v>534</v>
      </c>
    </row>
    <row r="15" spans="1:10" x14ac:dyDescent="0.35">
      <c r="A15" t="s">
        <v>535</v>
      </c>
      <c r="B15" t="s">
        <v>24</v>
      </c>
      <c r="C15" t="s">
        <v>536</v>
      </c>
      <c r="D15" t="s">
        <v>42</v>
      </c>
      <c r="E15" t="s">
        <v>14</v>
      </c>
      <c r="F15">
        <v>8</v>
      </c>
      <c r="G15">
        <v>183.75</v>
      </c>
      <c r="H15">
        <v>1</v>
      </c>
      <c r="J15" t="s">
        <v>166</v>
      </c>
    </row>
    <row r="16" spans="1:10" x14ac:dyDescent="0.35">
      <c r="A16" t="s">
        <v>537</v>
      </c>
      <c r="B16" t="s">
        <v>49</v>
      </c>
      <c r="C16" t="s">
        <v>538</v>
      </c>
      <c r="D16" t="s">
        <v>45</v>
      </c>
      <c r="E16" t="s">
        <v>17</v>
      </c>
      <c r="F16">
        <v>13</v>
      </c>
      <c r="G16">
        <v>158.75</v>
      </c>
      <c r="H16">
        <v>3</v>
      </c>
      <c r="J16" t="s">
        <v>144</v>
      </c>
    </row>
    <row r="17" spans="1:10" x14ac:dyDescent="0.35">
      <c r="A17" t="s">
        <v>539</v>
      </c>
      <c r="B17" t="s">
        <v>50</v>
      </c>
      <c r="C17" t="s">
        <v>540</v>
      </c>
      <c r="D17" t="s">
        <v>25</v>
      </c>
      <c r="E17" t="s">
        <v>14</v>
      </c>
      <c r="F17">
        <v>0</v>
      </c>
      <c r="G17">
        <v>138.75</v>
      </c>
      <c r="H17">
        <v>3</v>
      </c>
      <c r="J17" t="s">
        <v>353</v>
      </c>
    </row>
    <row r="18" spans="1:10" x14ac:dyDescent="0.35">
      <c r="A18" t="s">
        <v>340</v>
      </c>
      <c r="B18" t="s">
        <v>49</v>
      </c>
      <c r="C18" t="s">
        <v>541</v>
      </c>
      <c r="D18" t="s">
        <v>42</v>
      </c>
      <c r="E18" t="s">
        <v>28</v>
      </c>
      <c r="F18">
        <v>1</v>
      </c>
      <c r="G18">
        <v>316.25</v>
      </c>
      <c r="H18">
        <v>2</v>
      </c>
      <c r="J18" t="s">
        <v>152</v>
      </c>
    </row>
    <row r="19" spans="1:10" x14ac:dyDescent="0.35">
      <c r="A19" t="s">
        <v>542</v>
      </c>
      <c r="B19" t="s">
        <v>50</v>
      </c>
      <c r="C19" t="s">
        <v>543</v>
      </c>
      <c r="D19" t="s">
        <v>13</v>
      </c>
      <c r="E19" t="s">
        <v>14</v>
      </c>
      <c r="G19">
        <v>301.25</v>
      </c>
      <c r="H19">
        <v>2</v>
      </c>
      <c r="I19">
        <v>8</v>
      </c>
      <c r="J19" t="s">
        <v>544</v>
      </c>
    </row>
    <row r="20" spans="1:10" x14ac:dyDescent="0.35">
      <c r="A20" t="s">
        <v>545</v>
      </c>
      <c r="B20" t="s">
        <v>49</v>
      </c>
      <c r="C20" t="s">
        <v>546</v>
      </c>
      <c r="D20" t="s">
        <v>13</v>
      </c>
      <c r="E20" t="s">
        <v>17</v>
      </c>
      <c r="F20">
        <v>3</v>
      </c>
      <c r="G20">
        <v>218.75</v>
      </c>
      <c r="H20">
        <v>1</v>
      </c>
      <c r="J20" t="s">
        <v>189</v>
      </c>
    </row>
    <row r="21" spans="1:10" x14ac:dyDescent="0.35">
      <c r="A21" t="s">
        <v>547</v>
      </c>
      <c r="B21" t="s">
        <v>49</v>
      </c>
      <c r="C21" t="s">
        <v>548</v>
      </c>
      <c r="D21" t="s">
        <v>39</v>
      </c>
      <c r="E21" t="s">
        <v>28</v>
      </c>
      <c r="G21">
        <v>103.75</v>
      </c>
      <c r="H21">
        <v>3</v>
      </c>
      <c r="J21" t="s">
        <v>223</v>
      </c>
    </row>
    <row r="22" spans="1:10" x14ac:dyDescent="0.35">
      <c r="A22" t="s">
        <v>549</v>
      </c>
      <c r="B22" t="s">
        <v>49</v>
      </c>
      <c r="C22" t="s">
        <v>550</v>
      </c>
      <c r="D22" t="s">
        <v>45</v>
      </c>
      <c r="E22" t="s">
        <v>17</v>
      </c>
      <c r="F22">
        <v>3</v>
      </c>
      <c r="G22">
        <v>405</v>
      </c>
      <c r="H22">
        <v>2</v>
      </c>
      <c r="J22" t="s">
        <v>371</v>
      </c>
    </row>
    <row r="23" spans="1:10" x14ac:dyDescent="0.35">
      <c r="A23" t="s">
        <v>551</v>
      </c>
      <c r="B23" t="s">
        <v>50</v>
      </c>
      <c r="C23" t="s">
        <v>552</v>
      </c>
      <c r="D23" t="s">
        <v>25</v>
      </c>
      <c r="E23" t="s">
        <v>28</v>
      </c>
      <c r="F23">
        <v>8</v>
      </c>
      <c r="G23">
        <v>183.75</v>
      </c>
      <c r="H23">
        <v>5</v>
      </c>
      <c r="J23" t="s">
        <v>139</v>
      </c>
    </row>
    <row r="24" spans="1:10" x14ac:dyDescent="0.35">
      <c r="A24" t="s">
        <v>553</v>
      </c>
      <c r="B24" t="s">
        <v>50</v>
      </c>
      <c r="C24" t="s">
        <v>554</v>
      </c>
      <c r="D24" t="s">
        <v>25</v>
      </c>
      <c r="E24" t="s">
        <v>14</v>
      </c>
      <c r="F24">
        <v>13</v>
      </c>
      <c r="G24">
        <v>173.75</v>
      </c>
      <c r="H24">
        <v>3</v>
      </c>
      <c r="J24" t="s">
        <v>189</v>
      </c>
    </row>
    <row r="25" spans="1:10" x14ac:dyDescent="0.35">
      <c r="A25" t="s">
        <v>555</v>
      </c>
      <c r="B25" t="s">
        <v>50</v>
      </c>
      <c r="C25" t="s">
        <v>556</v>
      </c>
      <c r="D25" t="s">
        <v>45</v>
      </c>
      <c r="E25" t="s">
        <v>14</v>
      </c>
      <c r="F25">
        <v>0</v>
      </c>
      <c r="G25">
        <v>138.75</v>
      </c>
      <c r="H25">
        <v>3</v>
      </c>
      <c r="J25" t="s">
        <v>342</v>
      </c>
    </row>
    <row r="26" spans="1:10" x14ac:dyDescent="0.35">
      <c r="A26" t="s">
        <v>557</v>
      </c>
      <c r="B26" t="s">
        <v>50</v>
      </c>
      <c r="C26" t="s">
        <v>558</v>
      </c>
      <c r="D26" t="s">
        <v>13</v>
      </c>
      <c r="E26" t="s">
        <v>28</v>
      </c>
      <c r="F26">
        <v>1</v>
      </c>
      <c r="G26">
        <v>313.75</v>
      </c>
      <c r="H26">
        <v>13</v>
      </c>
      <c r="J2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Sheet2</vt:lpstr>
      <vt:lpstr>PropertyDefinitions</vt:lpstr>
      <vt:lpstr>PropertyValueNormalization</vt:lpstr>
      <vt:lpstr>Sheet1</vt:lpstr>
      <vt:lpstr>Data2</vt:lpstr>
      <vt:lpstr>Data3</vt:lpstr>
      <vt:lpstr>Data4</vt:lpstr>
      <vt:lpstr>Data5</vt:lpstr>
      <vt:lpstr>Data6</vt:lpstr>
      <vt:lpstr>Data7</vt:lpstr>
      <vt:lpstr>FrequencyRate</vt:lpstr>
      <vt:lpstr>IssueWeekSheet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2022-03-20T22:30:01Z</dcterms:created>
  <dc:creator>Arda Horozlu</dc:creator>
  <lastModifiedBy>Mert Celikarslan</lastModifiedBy>
  <dcterms:modified xsi:type="dcterms:W3CDTF">2023-04-10T13:31:40Z</dcterms:modified>
  <dc:title>LOGO JIRA</dc:title>
</coreProperties>
</file>