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HIBATA\01_Projects\01_OnDiary\01_Resource\Vagrants\smile_rhino\unppcn\vhosts\develop.local\_documents\"/>
    </mc:Choice>
  </mc:AlternateContent>
  <xr:revisionPtr revIDLastSave="0" documentId="13_ncr:1_{9A486E3A-E5A4-444C-9CA1-668300590744}" xr6:coauthVersionLast="45" xr6:coauthVersionMax="45" xr10:uidLastSave="{00000000-0000-0000-0000-000000000000}"/>
  <bookViews>
    <workbookView xWindow="-3780" yWindow="1455" windowWidth="21390" windowHeight="14250" xr2:uid="{D15AF6B8-90FA-4E56-9A21-2DA3D5DBDB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5" i="1"/>
  <c r="E26" i="1"/>
  <c r="E24" i="1"/>
  <c r="E23" i="1"/>
  <c r="E22" i="1"/>
  <c r="E20" i="1"/>
  <c r="E19" i="1"/>
  <c r="E21" i="1"/>
  <c r="E17" i="1"/>
  <c r="D18" i="1" l="1"/>
  <c r="D23" i="1" s="1"/>
  <c r="D19" i="1" l="1"/>
  <c r="D31" i="1"/>
  <c r="D30" i="1"/>
  <c r="D28" i="1"/>
  <c r="D25" i="1"/>
  <c r="D24" i="1"/>
  <c r="D27" i="1"/>
  <c r="D26" i="1"/>
  <c r="D32" i="1"/>
  <c r="D29" i="1"/>
  <c r="D20" i="1"/>
  <c r="D21" i="1" s="1"/>
  <c r="D33" i="1"/>
  <c r="D34" i="1" s="1"/>
  <c r="D22" i="1"/>
</calcChain>
</file>

<file path=xl/sharedStrings.xml><?xml version="1.0" encoding="utf-8"?>
<sst xmlns="http://schemas.openxmlformats.org/spreadsheetml/2006/main" count="4" uniqueCount="4">
  <si>
    <t>plugin name</t>
    <phoneticPr fontId="1"/>
  </si>
  <si>
    <t>plg-editformmulticard</t>
    <phoneticPr fontId="1"/>
  </si>
  <si>
    <t>class</t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</si>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</sst>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sz val="11"/>
      <color theme="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アクセント 1" xfId="1" builtinId="2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250370</xdr:colOff>
      <xdr:row>0</xdr:row>
      <xdr:rowOff>153760</xdr:rowOff>
    </xdr:from>
    <xdr:to>
      <xdr:col>9</xdr:col>
      <xdr:colOff>740227</xdr:colOff>
      <xdr:row>12</xdr:row>
      <xdr:rowOff>239485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B14F641A-C27C-411F-92F0-8E9616A8AA3E}"/>
            </a:ext>
          </a:extLst>
        </xdr:cNvPr>
        <xdr:cNvGrpSpPr/>
      </xdr:nvGrpSpPr>
      <xdr:grpSpPr>
        <a:xfrm>
          <a:off x="250370" y="153760"/>
          <a:ext cx="12184900" cy="2968073"/>
          <a:chOff x="209550" y="85725"/>
          <a:chExt cx="12192000" cy="302486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3F004C1B-FE8E-4760-9D58-373D991788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6225" y="152400"/>
            <a:ext cx="12077700" cy="29581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82805883-D6D6-44CB-9E2B-A5AFFA62DBF6}"/>
              </a:ext>
            </a:extLst>
          </xdr:cNvPr>
          <xdr:cNvSpPr/>
        </xdr:nvSpPr>
        <xdr:spPr>
          <a:xfrm>
            <a:off x="209550" y="85725"/>
            <a:ext cx="12192000" cy="3015343"/>
          </a:xfrm>
          <a:prstGeom prst="roundRect">
            <a:avLst>
              <a:gd name="adj" fmla="val 7576"/>
            </a:avLst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E1C811B5-7A0A-45E5-BF83-9D9858014E3E}"/>
              </a:ext>
            </a:extLst>
          </xdr:cNvPr>
          <xdr:cNvSpPr/>
        </xdr:nvSpPr>
        <xdr:spPr>
          <a:xfrm>
            <a:off x="304800" y="190500"/>
            <a:ext cx="11963400" cy="798739"/>
          </a:xfrm>
          <a:prstGeom prst="roundRect">
            <a:avLst>
              <a:gd name="adj" fmla="val 7576"/>
            </a:avLst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9BD738-7390-44A3-B23B-54F302FB499E}"/>
              </a:ext>
            </a:extLst>
          </xdr:cNvPr>
          <xdr:cNvSpPr/>
        </xdr:nvSpPr>
        <xdr:spPr>
          <a:xfrm>
            <a:off x="304800" y="998764"/>
            <a:ext cx="11963400" cy="1978479"/>
          </a:xfrm>
          <a:prstGeom prst="roundRect">
            <a:avLst>
              <a:gd name="adj" fmla="val 7576"/>
            </a:avLst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B9644AF-2D45-490D-A0E9-3A21286A2857}"/>
              </a:ext>
            </a:extLst>
          </xdr:cNvPr>
          <xdr:cNvSpPr/>
        </xdr:nvSpPr>
        <xdr:spPr>
          <a:xfrm>
            <a:off x="600075" y="1094014"/>
            <a:ext cx="11430000" cy="1781174"/>
          </a:xfrm>
          <a:prstGeom prst="roundRect">
            <a:avLst>
              <a:gd name="adj" fmla="val 7576"/>
            </a:avLst>
          </a:prstGeom>
          <a:noFill/>
          <a:ln w="3810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6911FCF1-D501-41C0-81BF-B8F9A1E2DDFA}"/>
              </a:ext>
            </a:extLst>
          </xdr:cNvPr>
          <xdr:cNvSpPr/>
        </xdr:nvSpPr>
        <xdr:spPr>
          <a:xfrm>
            <a:off x="762000" y="1170215"/>
            <a:ext cx="10963275" cy="1017815"/>
          </a:xfrm>
          <a:prstGeom prst="roundRect">
            <a:avLst>
              <a:gd name="adj" fmla="val 7576"/>
            </a:avLst>
          </a:prstGeom>
          <a:noFill/>
          <a:ln w="3810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C47600FE-0BC1-4568-A87E-E38AE27E775D}"/>
              </a:ext>
            </a:extLst>
          </xdr:cNvPr>
          <xdr:cNvSpPr/>
        </xdr:nvSpPr>
        <xdr:spPr>
          <a:xfrm>
            <a:off x="762000" y="2188030"/>
            <a:ext cx="10963275" cy="572859"/>
          </a:xfrm>
          <a:prstGeom prst="roundRect">
            <a:avLst>
              <a:gd name="adj" fmla="val 7576"/>
            </a:avLst>
          </a:prstGeom>
          <a:noFill/>
          <a:ln w="3810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6E20C51D-852C-4C1D-BC72-8F7AEF7CE582}"/>
              </a:ext>
            </a:extLst>
          </xdr:cNvPr>
          <xdr:cNvSpPr/>
        </xdr:nvSpPr>
        <xdr:spPr>
          <a:xfrm>
            <a:off x="885825" y="1253219"/>
            <a:ext cx="10772775" cy="425902"/>
          </a:xfrm>
          <a:prstGeom prst="roundRect">
            <a:avLst>
              <a:gd name="adj" fmla="val 7576"/>
            </a:avLst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79A58FE2-FCD2-4C70-A4ED-932BF3F35416}"/>
              </a:ext>
            </a:extLst>
          </xdr:cNvPr>
          <xdr:cNvSpPr/>
        </xdr:nvSpPr>
        <xdr:spPr>
          <a:xfrm>
            <a:off x="885825" y="1679122"/>
            <a:ext cx="10772775" cy="432707"/>
          </a:xfrm>
          <a:prstGeom prst="roundRect">
            <a:avLst>
              <a:gd name="adj" fmla="val 7576"/>
            </a:avLst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A431-6E6E-46E0-A308-30A1473691FE}">
  <dimension ref="B16:E35"/>
  <sheetViews>
    <sheetView tabSelected="1" topLeftCell="A16" zoomScale="115" zoomScaleNormal="115" workbookViewId="0">
      <selection activeCell="G24" sqref="G24"/>
    </sheetView>
  </sheetViews>
  <sheetFormatPr defaultRowHeight="18.75" x14ac:dyDescent="0.45"/>
  <cols>
    <col min="2" max="2" width="11.6640625" bestFit="1" customWidth="1"/>
    <col min="4" max="4" width="62.5546875" bestFit="1" customWidth="1"/>
  </cols>
  <sheetData>
    <row r="16" spans="4:5" x14ac:dyDescent="0.45">
      <c r="D16" s="1" t="s">
        <v>3</v>
      </c>
      <c r="E16" s="1" t="s">
        <v>2</v>
      </c>
    </row>
    <row r="17" spans="2:5" x14ac:dyDescent="0.45">
      <c r="B17" t="s">
        <v>0</v>
      </c>
      <c r="D17" t="s">
        <v>1</v>
      </c>
      <c r="E17" t="str">
        <f>D17</f>
        <v>plg-editformmulticard</v>
      </c>
    </row>
    <row r="18" spans="2:5" x14ac:dyDescent="0.45">
      <c r="D18" t="str">
        <f>$D$17&amp;"-{{ $key_name }}"</f>
        <v>plg-editformmulticard-{{ $key_name }}</v>
      </c>
    </row>
    <row r="19" spans="2:5" x14ac:dyDescent="0.45">
      <c r="D19" t="str">
        <f>$D$18&amp;"-header"</f>
        <v>plg-editformmulticard-{{ $key_name }}-header</v>
      </c>
      <c r="E19" t="str">
        <f>E$17&amp;"-header"</f>
        <v>plg-editformmulticard-header</v>
      </c>
    </row>
    <row r="20" spans="2:5" x14ac:dyDescent="0.45">
      <c r="D20" t="str">
        <f>$D$18&amp;"-body"</f>
        <v>plg-editformmulticard-{{ $key_name }}-body</v>
      </c>
      <c r="E20" t="str">
        <f>E$17&amp;"-body"</f>
        <v>plg-editformmulticard-body</v>
      </c>
    </row>
    <row r="21" spans="2:5" x14ac:dyDescent="0.45">
      <c r="D21" t="str">
        <f>D20&amp;"-inline"</f>
        <v>plg-editformmulticard-{{ $key_name }}-body-inline</v>
      </c>
      <c r="E21" t="str">
        <f>E$17&amp;"-body-inline"</f>
        <v>plg-editformmulticard-body-inline</v>
      </c>
    </row>
    <row r="22" spans="2:5" x14ac:dyDescent="0.45">
      <c r="D22" t="str">
        <f>D18&amp;"-rows"</f>
        <v>plg-editformmulticard-{{ $key_name }}-rows</v>
      </c>
      <c r="E22" t="str">
        <f>E$17&amp;"-rows"</f>
        <v>plg-editformmulticard-rows</v>
      </c>
    </row>
    <row r="23" spans="2:5" x14ac:dyDescent="0.45">
      <c r="D23" t="str">
        <f>D18&amp;"-row-{{ $row_cnt }}"</f>
        <v>plg-editformmulticard-{{ $key_name }}-row-{{ $row_cnt }}</v>
      </c>
      <c r="E23" t="str">
        <f>E$17&amp;"-row"</f>
        <v>plg-editformmulticard-row</v>
      </c>
    </row>
    <row r="24" spans="2:5" x14ac:dyDescent="0.45">
      <c r="D24" t="str">
        <f>D23&amp;"-sortable-icon"</f>
        <v>plg-editformmulticard-{{ $key_name }}-row-{{ $row_cnt }}-sortable-icon</v>
      </c>
      <c r="E24" t="str">
        <f>E$17&amp;"-row-sortable-icon"</f>
        <v>plg-editformmulticard-row-sortable-icon</v>
      </c>
    </row>
    <row r="25" spans="2:5" x14ac:dyDescent="0.45">
      <c r="D25" t="str">
        <f>D23&amp;"-key-label"</f>
        <v>plg-editformmulticard-{{ $key_name }}-row-{{ $row_cnt }}-key-label</v>
      </c>
      <c r="E25" t="str">
        <f>E$17&amp;"-row-key-label"</f>
        <v>plg-editformmulticard-row-key-label</v>
      </c>
    </row>
    <row r="26" spans="2:5" x14ac:dyDescent="0.45">
      <c r="D26" t="str">
        <f>D23&amp;"-key-input"</f>
        <v>plg-editformmulticard-{{ $key_name }}-row-{{ $row_cnt }}-key-input</v>
      </c>
      <c r="E26" t="str">
        <f>E$17&amp;"-row-key-input"</f>
        <v>plg-editformmulticard-row-key-input</v>
      </c>
    </row>
    <row r="27" spans="2:5" x14ac:dyDescent="0.45">
      <c r="D27" t="str">
        <f>D23&amp;"-val-label"</f>
        <v>plg-editformmulticard-{{ $key_name }}-row-{{ $row_cnt }}-val-label</v>
      </c>
      <c r="E27" t="str">
        <f>E$17&amp;"-row-val-label"</f>
        <v>plg-editformmulticard-row-val-label</v>
      </c>
    </row>
    <row r="28" spans="2:5" x14ac:dyDescent="0.45">
      <c r="D28" t="str">
        <f>D23&amp;"-val-input"</f>
        <v>plg-editformmulticard-{{ $key_name }}-row-{{ $row_cnt }}-val-input</v>
      </c>
      <c r="E28" t="str">
        <f>E$17&amp;"-row-val-input"</f>
        <v>plg-editformmulticard-row-val-input</v>
      </c>
    </row>
    <row r="29" spans="2:5" x14ac:dyDescent="0.45">
      <c r="D29" t="str">
        <f>D23&amp;"-delete-btn"</f>
        <v>plg-editformmulticard-{{ $key_name }}-row-{{ $row_cnt }}-delete-btn</v>
      </c>
      <c r="E29" t="str">
        <f>E$17&amp;"-row-delete-btn"</f>
        <v>plg-editformmulticard-row-delete-btn</v>
      </c>
    </row>
    <row r="30" spans="2:5" x14ac:dyDescent="0.45">
      <c r="D30" t="str">
        <f>D23&amp;"-edit-btn"</f>
        <v>plg-editformmulticard-{{ $key_name }}-row-{{ $row_cnt }}-edit-btn</v>
      </c>
      <c r="E30" t="str">
        <f>E$17&amp;"-row-edit-btn"</f>
        <v>plg-editformmulticard-row-edit-btn</v>
      </c>
    </row>
    <row r="31" spans="2:5" x14ac:dyDescent="0.45">
      <c r="D31" t="str">
        <f>D23&amp;"-edit-censel-btn"</f>
        <v>plg-editformmulticard-{{ $key_name }}-row-{{ $row_cnt }}-edit-censel-btn</v>
      </c>
      <c r="E31" t="str">
        <f>E$17&amp;"-row-edit-cansel-btn"</f>
        <v>plg-editformmulticard-row-edit-cansel-btn</v>
      </c>
    </row>
    <row r="32" spans="2:5" x14ac:dyDescent="0.45">
      <c r="D32" t="str">
        <f>D23&amp;"-save-btn"</f>
        <v>plg-editformmulticard-{{ $key_name }}-row-{{ $row_cnt }}-save-btn</v>
      </c>
      <c r="E32" t="str">
        <f>E$17&amp;"-row-save-btn"</f>
        <v>plg-editformmulticard-row-save-btn</v>
      </c>
    </row>
    <row r="33" spans="4:5" x14ac:dyDescent="0.45">
      <c r="D33" t="str">
        <f>D18&amp;"-addnew"</f>
        <v>plg-editformmulticard-{{ $key_name }}-addnew</v>
      </c>
      <c r="E33" t="str">
        <f>E$17&amp;"-addnew"</f>
        <v>plg-editformmulticard-addnew</v>
      </c>
    </row>
    <row r="34" spans="4:5" x14ac:dyDescent="0.45">
      <c r="D34" t="str">
        <f>D33&amp;"-btn"</f>
        <v>plg-editformmulticard-{{ $key_name }}-addnew-btn</v>
      </c>
      <c r="E34" t="str">
        <f>E$17&amp;"-addnew-btn"</f>
        <v>plg-editformmulticard-addnew-btn</v>
      </c>
    </row>
    <row r="35" spans="4:5" x14ac:dyDescent="0.45">
      <c r="E35" t="str">
        <f>E$17&amp;"-addnew-icon"</f>
        <v>plg-editformmulticard-addnew-icon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Shibata</dc:creator>
  <cp:lastModifiedBy>Yusuke Shibata</cp:lastModifiedBy>
  <dcterms:created xsi:type="dcterms:W3CDTF">2020-03-03T04:38:20Z</dcterms:created>
  <dcterms:modified xsi:type="dcterms:W3CDTF">2020-03-04T11:06:25Z</dcterms:modified>
</cp:coreProperties>
</file>